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socitm.sharepoint.com/sites/C64-LocalGovernmentAssociation-INTP203-DigitalInclusionModelProject/Shared Documents/INT P203 - Digital Inclusion Model Project/07 Project output(s)/"/>
    </mc:Choice>
  </mc:AlternateContent>
  <xr:revisionPtr revIDLastSave="17" documentId="8_{C71139A8-34DE-4655-AF8B-9D75F2908450}" xr6:coauthVersionLast="47" xr6:coauthVersionMax="47" xr10:uidLastSave="{138775EB-991A-4A63-BE65-4F2A732B70C9}"/>
  <bookViews>
    <workbookView xWindow="-120" yWindow="-120" windowWidth="29040" windowHeight="15720" xr2:uid="{24BCF583-9D82-465A-8E84-0A85E3912AF9}"/>
  </bookViews>
  <sheets>
    <sheet name="START HERE" sheetId="4" r:id="rId1"/>
    <sheet name="Personas" sheetId="1" state="hidden" r:id="rId2"/>
    <sheet name="Persona priorities" sheetId="8" state="hidden" r:id="rId3"/>
    <sheet name="Persona Example" sheetId="67" r:id="rId4"/>
    <sheet name="Lookup" sheetId="9" state="hidden" r:id="rId5"/>
    <sheet name="User Index" sheetId="38" r:id="rId6"/>
    <sheet name="User summary" sheetId="118" r:id="rId7"/>
    <sheet name="Baseline" sheetId="10" r:id="rId8"/>
    <sheet name="Progress" sheetId="36" r:id="rId9"/>
    <sheet name="Priorities" sheetId="11" r:id="rId10"/>
    <sheet name="1" sheetId="7" r:id="rId11"/>
    <sheet name="2" sheetId="77" r:id="rId12"/>
    <sheet name="3" sheetId="76" r:id="rId13"/>
    <sheet name="4" sheetId="75" r:id="rId14"/>
    <sheet name="5" sheetId="74" r:id="rId15"/>
    <sheet name="6" sheetId="73" r:id="rId16"/>
    <sheet name="7" sheetId="72" r:id="rId17"/>
    <sheet name="8" sheetId="71" r:id="rId18"/>
    <sheet name="9" sheetId="70" r:id="rId19"/>
    <sheet name="10" sheetId="69" r:id="rId20"/>
    <sheet name="11" sheetId="78" r:id="rId21"/>
    <sheet name="12" sheetId="79" r:id="rId22"/>
    <sheet name="13" sheetId="80" r:id="rId23"/>
    <sheet name="14" sheetId="81" r:id="rId24"/>
    <sheet name="15" sheetId="82" r:id="rId25"/>
    <sheet name="16" sheetId="83" r:id="rId26"/>
    <sheet name="17" sheetId="84" r:id="rId27"/>
    <sheet name="18" sheetId="85" r:id="rId28"/>
    <sheet name="19" sheetId="86" r:id="rId29"/>
    <sheet name="20" sheetId="87" r:id="rId30"/>
    <sheet name="21" sheetId="88" r:id="rId31"/>
    <sheet name="22" sheetId="89" r:id="rId32"/>
    <sheet name="23" sheetId="90" r:id="rId33"/>
    <sheet name="24" sheetId="91" r:id="rId34"/>
    <sheet name="25" sheetId="92" r:id="rId35"/>
    <sheet name="26" sheetId="93" r:id="rId36"/>
    <sheet name="27" sheetId="94" r:id="rId37"/>
    <sheet name="28" sheetId="95" r:id="rId38"/>
    <sheet name="29" sheetId="96" r:id="rId39"/>
    <sheet name="30" sheetId="97" r:id="rId40"/>
    <sheet name="31" sheetId="98" r:id="rId41"/>
    <sheet name="32" sheetId="99" r:id="rId42"/>
    <sheet name="33" sheetId="100" r:id="rId43"/>
    <sheet name="34" sheetId="101" r:id="rId44"/>
    <sheet name="35" sheetId="102" r:id="rId45"/>
    <sheet name="36" sheetId="103" r:id="rId46"/>
    <sheet name="37" sheetId="104" r:id="rId47"/>
    <sheet name="38" sheetId="105" r:id="rId48"/>
    <sheet name="39" sheetId="106" r:id="rId49"/>
    <sheet name="40" sheetId="107" r:id="rId50"/>
    <sheet name="41" sheetId="108" r:id="rId51"/>
    <sheet name="42" sheetId="109" r:id="rId52"/>
    <sheet name="43" sheetId="110" r:id="rId53"/>
    <sheet name="44" sheetId="111" r:id="rId54"/>
    <sheet name="45" sheetId="112" r:id="rId55"/>
    <sheet name="46" sheetId="113" r:id="rId56"/>
    <sheet name="47" sheetId="114" r:id="rId57"/>
    <sheet name="48" sheetId="115" r:id="rId58"/>
    <sheet name="49" sheetId="116" r:id="rId59"/>
    <sheet name="50" sheetId="117" r:id="rId60"/>
  </sheets>
  <definedNames>
    <definedName name="Age">Lookup!$B$45:$B$52</definedName>
    <definedName name="AgePlus">Lookup!$B$45:$C$52</definedName>
    <definedName name="Applies">Lookup!$B$123:$C$125</definedName>
    <definedName name="Barriers">Lookup!$B$91:$B$96</definedName>
    <definedName name="BarriersPlus">Lookup!$B$91:$C$96</definedName>
    <definedName name="Blockers">Lookup!$B$24:$C$29</definedName>
    <definedName name="Connectivity">Lookup!$B$10:$C$15</definedName>
    <definedName name="DontWantTo">Lookup!#REF!</definedName>
    <definedName name="Education">Lookup!$B$54:$B$59</definedName>
    <definedName name="EducationPlus">Lookup!$B$54:$C$59</definedName>
    <definedName name="Employment">Lookup!$B$61:$B$71</definedName>
    <definedName name="EmploymentPlus">Lookup!$B$61:$C$71</definedName>
    <definedName name="English">Lookup!$B$86:$B$89</definedName>
    <definedName name="EnglishPlus">Lookup!$B$86:$C$89</definedName>
    <definedName name="Environment">Lookup!$B$17:$C$22</definedName>
    <definedName name="Housing">Lookup!$B$73:$B$80</definedName>
    <definedName name="HousingPlus">Lookup!$B$73:$C$80</definedName>
    <definedName name="Kit">Lookup!$B$2:$C$8</definedName>
    <definedName name="Motivation">Lookup!$B$38:$C$43</definedName>
    <definedName name="NotSure">Lookup!$B$123:$B$125</definedName>
    <definedName name="Personas">Lookup!$B$97:$B$122</definedName>
    <definedName name="Personas2">Personas!$D$9:$AB$156</definedName>
    <definedName name="PersonasAbout">Personas!$D$122:$AB$156</definedName>
    <definedName name="Skills">Lookup!$B$31:$C$36</definedName>
    <definedName name="YesNo">Lookup!$B$82:$B$84</definedName>
    <definedName name="YesNoPlus">Lookup!$B$82:$C$84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 i="67" l="1" a="1"/>
  <c r="I7" i="67" s="1"/>
  <c r="C7" i="67" s="1"/>
  <c r="I12" i="67" a="1"/>
  <c r="I12" i="67" s="1"/>
  <c r="C12" i="67" s="1"/>
  <c r="BE77" i="118"/>
  <c r="BE68" i="118"/>
  <c r="AS54" i="38"/>
  <c r="AQ54" i="38"/>
  <c r="AS53" i="38"/>
  <c r="AQ53" i="38"/>
  <c r="BD77" i="118"/>
  <c r="BD68" i="118"/>
  <c r="BC77" i="118"/>
  <c r="BC68" i="118"/>
  <c r="AS52" i="38"/>
  <c r="AQ52" i="38"/>
  <c r="AS51" i="38"/>
  <c r="AQ51" i="38"/>
  <c r="BB77" i="118"/>
  <c r="BB68" i="118"/>
  <c r="BA77" i="118"/>
  <c r="BA68" i="118"/>
  <c r="AS50" i="38"/>
  <c r="AQ50" i="38"/>
  <c r="AS49" i="38"/>
  <c r="AQ49" i="38"/>
  <c r="AZ77" i="118"/>
  <c r="AZ68" i="118"/>
  <c r="AY77" i="118"/>
  <c r="AY68" i="118"/>
  <c r="AS48" i="38"/>
  <c r="AQ48" i="38"/>
  <c r="AS47" i="38"/>
  <c r="AQ47" i="38"/>
  <c r="AX77" i="118"/>
  <c r="AX68" i="118"/>
  <c r="AW77" i="118"/>
  <c r="AW68" i="118"/>
  <c r="AS46" i="38"/>
  <c r="AQ46" i="38"/>
  <c r="AS45" i="38"/>
  <c r="AQ45" i="38"/>
  <c r="AV77" i="118"/>
  <c r="AV68" i="118"/>
  <c r="AU77" i="118"/>
  <c r="AU68" i="118"/>
  <c r="AS44" i="38"/>
  <c r="AQ44" i="38"/>
  <c r="AS43" i="38"/>
  <c r="AQ43" i="38"/>
  <c r="AT77" i="118"/>
  <c r="AT68" i="118"/>
  <c r="AS77" i="118"/>
  <c r="AS68" i="118"/>
  <c r="AS42" i="38"/>
  <c r="AQ42" i="38"/>
  <c r="AS41" i="38"/>
  <c r="AQ41" i="38"/>
  <c r="AR77" i="118"/>
  <c r="AR68" i="118"/>
  <c r="AQ77" i="118"/>
  <c r="AQ68" i="118"/>
  <c r="AS40" i="38"/>
  <c r="AQ40" i="38"/>
  <c r="AS39" i="38"/>
  <c r="AQ39" i="38"/>
  <c r="AP77" i="118"/>
  <c r="AP68" i="118"/>
  <c r="AO77" i="118"/>
  <c r="AO68" i="118"/>
  <c r="AS38" i="38"/>
  <c r="AQ38" i="38"/>
  <c r="AN77" i="118"/>
  <c r="AN68" i="118"/>
  <c r="AS37" i="38"/>
  <c r="AQ37" i="38"/>
  <c r="AS36" i="38"/>
  <c r="AQ36" i="38"/>
  <c r="AM77" i="118"/>
  <c r="AM68" i="118"/>
  <c r="AL77" i="118"/>
  <c r="AL68" i="118"/>
  <c r="AS35" i="38"/>
  <c r="AQ35" i="38"/>
  <c r="AS34" i="38"/>
  <c r="AQ34" i="38"/>
  <c r="AK77" i="118"/>
  <c r="AK68" i="118"/>
  <c r="AJ77" i="118"/>
  <c r="AJ68" i="118"/>
  <c r="AS33" i="38"/>
  <c r="AQ33" i="38"/>
  <c r="AS32" i="38"/>
  <c r="AQ32" i="38"/>
  <c r="AI77" i="118"/>
  <c r="AI68" i="118"/>
  <c r="AH77" i="118"/>
  <c r="AH68" i="118"/>
  <c r="AS31" i="38"/>
  <c r="AQ31" i="38"/>
  <c r="AS30" i="38"/>
  <c r="AQ30" i="38"/>
  <c r="AG77" i="118"/>
  <c r="AG68" i="118"/>
  <c r="AF77" i="118"/>
  <c r="AF68" i="118"/>
  <c r="AS29" i="38"/>
  <c r="AQ29" i="38"/>
  <c r="AS28" i="38"/>
  <c r="AQ28" i="38"/>
  <c r="AE77" i="118"/>
  <c r="AE68" i="118"/>
  <c r="AD77" i="118"/>
  <c r="AD68" i="118"/>
  <c r="AS27" i="38"/>
  <c r="AQ27" i="38"/>
  <c r="AS26" i="38"/>
  <c r="AQ26" i="38"/>
  <c r="AC77" i="118"/>
  <c r="AC68" i="118"/>
  <c r="AB77" i="118"/>
  <c r="AB68" i="118"/>
  <c r="AS25" i="38"/>
  <c r="AQ25" i="38"/>
  <c r="AS24" i="38"/>
  <c r="AQ24" i="38"/>
  <c r="AA77" i="118"/>
  <c r="AA68" i="118"/>
  <c r="Z77" i="118"/>
  <c r="Z68" i="118"/>
  <c r="AS23" i="38"/>
  <c r="AQ23" i="38"/>
  <c r="Y77" i="118"/>
  <c r="Y68" i="118"/>
  <c r="AS22" i="38"/>
  <c r="AQ22" i="38"/>
  <c r="AS21" i="38"/>
  <c r="AQ21" i="38"/>
  <c r="X77" i="118"/>
  <c r="X68" i="118"/>
  <c r="W77" i="118"/>
  <c r="W68" i="118"/>
  <c r="AS20" i="38"/>
  <c r="AQ20" i="38"/>
  <c r="AS19" i="38"/>
  <c r="AQ19" i="38"/>
  <c r="V77" i="118"/>
  <c r="V68" i="118"/>
  <c r="U77" i="118"/>
  <c r="U68" i="118"/>
  <c r="AS18" i="38"/>
  <c r="AQ18" i="38"/>
  <c r="AS17" i="38"/>
  <c r="AQ17" i="38"/>
  <c r="T77" i="118"/>
  <c r="T68" i="118"/>
  <c r="S77" i="118"/>
  <c r="S68" i="118"/>
  <c r="AS16" i="38"/>
  <c r="AQ16" i="38"/>
  <c r="AS15" i="38"/>
  <c r="AQ15" i="38"/>
  <c r="R77" i="118"/>
  <c r="R68" i="118"/>
  <c r="Q77" i="118"/>
  <c r="Q68" i="118"/>
  <c r="P77" i="118"/>
  <c r="P68" i="118"/>
  <c r="AS13" i="38"/>
  <c r="AQ13" i="38"/>
  <c r="AS12" i="38"/>
  <c r="AQ12" i="38"/>
  <c r="O77" i="118"/>
  <c r="O68" i="118"/>
  <c r="N77" i="118"/>
  <c r="N68" i="118"/>
  <c r="AS11" i="38"/>
  <c r="AQ11" i="38"/>
  <c r="AS10" i="38"/>
  <c r="AQ10" i="38"/>
  <c r="M77" i="118"/>
  <c r="M68" i="118"/>
  <c r="L77" i="118"/>
  <c r="L68" i="118"/>
  <c r="AS9" i="38"/>
  <c r="AQ9" i="38"/>
  <c r="AS8" i="38"/>
  <c r="AQ8" i="38"/>
  <c r="K77" i="118"/>
  <c r="K68" i="118"/>
  <c r="J77" i="118"/>
  <c r="J68" i="118"/>
  <c r="AS7" i="38"/>
  <c r="AQ7" i="38"/>
  <c r="AS6" i="38"/>
  <c r="AQ6" i="38"/>
  <c r="I77" i="118"/>
  <c r="I68" i="118"/>
  <c r="H77" i="118"/>
  <c r="H68" i="118"/>
  <c r="AS14" i="38"/>
  <c r="AQ14" i="38"/>
  <c r="AS5" i="38"/>
  <c r="AQ5" i="38"/>
  <c r="D8" i="38"/>
  <c r="C8" i="38"/>
  <c r="M8" i="38"/>
  <c r="L8" i="38"/>
  <c r="K8" i="38"/>
  <c r="J8" i="38"/>
  <c r="I8" i="38"/>
  <c r="H115" i="77"/>
  <c r="H115" i="76"/>
  <c r="H115" i="75"/>
  <c r="H115" i="74"/>
  <c r="H115" i="73"/>
  <c r="H115" i="72"/>
  <c r="H115" i="71"/>
  <c r="H115" i="70"/>
  <c r="H115" i="69"/>
  <c r="H115" i="78"/>
  <c r="H115" i="79"/>
  <c r="H115" i="80"/>
  <c r="H115" i="81"/>
  <c r="H115" i="82"/>
  <c r="H115" i="83"/>
  <c r="H115" i="84"/>
  <c r="H115" i="85"/>
  <c r="H115" i="86"/>
  <c r="H115" i="87"/>
  <c r="H115" i="88"/>
  <c r="H115" i="89"/>
  <c r="H115" i="90"/>
  <c r="H115" i="91"/>
  <c r="H115" i="92"/>
  <c r="H115" i="93"/>
  <c r="H115" i="94"/>
  <c r="H115" i="95"/>
  <c r="H115" i="96"/>
  <c r="H115" i="97"/>
  <c r="H115" i="98"/>
  <c r="H115" i="99"/>
  <c r="H115" i="100"/>
  <c r="H115" i="101"/>
  <c r="H115" i="102"/>
  <c r="H115" i="103"/>
  <c r="H115" i="104"/>
  <c r="H115" i="105"/>
  <c r="H115" i="106"/>
  <c r="H115" i="107"/>
  <c r="H115" i="108"/>
  <c r="H115" i="109"/>
  <c r="H115" i="110"/>
  <c r="H115" i="111"/>
  <c r="H115" i="112"/>
  <c r="H115" i="113"/>
  <c r="H115" i="114"/>
  <c r="H115" i="115"/>
  <c r="H115" i="116"/>
  <c r="H115" i="117"/>
  <c r="H115" i="7"/>
  <c r="H114" i="77"/>
  <c r="H114" i="76"/>
  <c r="H114" i="75"/>
  <c r="H114" i="74"/>
  <c r="H114" i="73"/>
  <c r="H114" i="72"/>
  <c r="H114" i="71"/>
  <c r="H114" i="70"/>
  <c r="H114" i="69"/>
  <c r="H114" i="78"/>
  <c r="H114" i="79"/>
  <c r="H114" i="80"/>
  <c r="H114" i="81"/>
  <c r="H114" i="82"/>
  <c r="H114" i="83"/>
  <c r="H114" i="84"/>
  <c r="H114" i="85"/>
  <c r="H114" i="86"/>
  <c r="H114" i="87"/>
  <c r="H114" i="88"/>
  <c r="H114" i="89"/>
  <c r="H114" i="90"/>
  <c r="H114" i="91"/>
  <c r="H114" i="92"/>
  <c r="H114" i="93"/>
  <c r="H114" i="94"/>
  <c r="H114" i="95"/>
  <c r="H114" i="96"/>
  <c r="H114" i="97"/>
  <c r="H114" i="98"/>
  <c r="H114" i="99"/>
  <c r="H114" i="100"/>
  <c r="H114" i="101"/>
  <c r="H114" i="102"/>
  <c r="H114" i="103"/>
  <c r="H114" i="104"/>
  <c r="H114" i="105"/>
  <c r="H114" i="106"/>
  <c r="H114" i="107"/>
  <c r="H114" i="108"/>
  <c r="H114" i="109"/>
  <c r="H114" i="110"/>
  <c r="H114" i="111"/>
  <c r="H114" i="112"/>
  <c r="H114" i="113"/>
  <c r="H114" i="114"/>
  <c r="H114" i="115"/>
  <c r="H114" i="116"/>
  <c r="H114" i="117"/>
  <c r="H114" i="7"/>
  <c r="H113" i="77"/>
  <c r="H113" i="76"/>
  <c r="H113" i="75"/>
  <c r="H113" i="74"/>
  <c r="H113" i="73"/>
  <c r="H113" i="72"/>
  <c r="H113" i="71"/>
  <c r="H113" i="70"/>
  <c r="H113" i="69"/>
  <c r="H113" i="78"/>
  <c r="H113" i="79"/>
  <c r="H113" i="80"/>
  <c r="H113" i="81"/>
  <c r="H113" i="82"/>
  <c r="H113" i="83"/>
  <c r="H113" i="84"/>
  <c r="H113" i="85"/>
  <c r="H113" i="86"/>
  <c r="H113" i="87"/>
  <c r="H113" i="88"/>
  <c r="H113" i="89"/>
  <c r="H113" i="90"/>
  <c r="H113" i="91"/>
  <c r="H113" i="92"/>
  <c r="H113" i="93"/>
  <c r="H113" i="94"/>
  <c r="H113" i="95"/>
  <c r="H113" i="96"/>
  <c r="H113" i="97"/>
  <c r="H113" i="98"/>
  <c r="H113" i="99"/>
  <c r="H113" i="100"/>
  <c r="H113" i="101"/>
  <c r="H113" i="102"/>
  <c r="H113" i="103"/>
  <c r="H113" i="104"/>
  <c r="H113" i="105"/>
  <c r="H113" i="106"/>
  <c r="H113" i="107"/>
  <c r="H113" i="108"/>
  <c r="H113" i="109"/>
  <c r="H113" i="110"/>
  <c r="H113" i="111"/>
  <c r="H113" i="112"/>
  <c r="H113" i="113"/>
  <c r="H113" i="114"/>
  <c r="H113" i="115"/>
  <c r="H113" i="116"/>
  <c r="H113" i="117"/>
  <c r="H113" i="7"/>
  <c r="H112" i="77"/>
  <c r="H112" i="76"/>
  <c r="H112" i="75"/>
  <c r="H112" i="74"/>
  <c r="H112" i="73"/>
  <c r="H112" i="72"/>
  <c r="H112" i="71"/>
  <c r="H112" i="70"/>
  <c r="H112" i="69"/>
  <c r="H112" i="78"/>
  <c r="H112" i="79"/>
  <c r="H112" i="80"/>
  <c r="H112" i="81"/>
  <c r="H112" i="82"/>
  <c r="H112" i="83"/>
  <c r="H112" i="84"/>
  <c r="H112" i="85"/>
  <c r="H112" i="86"/>
  <c r="H112" i="87"/>
  <c r="H112" i="88"/>
  <c r="H112" i="89"/>
  <c r="H112" i="90"/>
  <c r="H112" i="91"/>
  <c r="H112" i="92"/>
  <c r="H112" i="93"/>
  <c r="H112" i="94"/>
  <c r="H112" i="95"/>
  <c r="H112" i="96"/>
  <c r="H112" i="97"/>
  <c r="H112" i="98"/>
  <c r="H112" i="99"/>
  <c r="H112" i="100"/>
  <c r="H112" i="101"/>
  <c r="H112" i="102"/>
  <c r="H112" i="103"/>
  <c r="H112" i="104"/>
  <c r="H112" i="105"/>
  <c r="H112" i="106"/>
  <c r="H112" i="107"/>
  <c r="H112" i="108"/>
  <c r="H112" i="109"/>
  <c r="H112" i="110"/>
  <c r="H112" i="111"/>
  <c r="H112" i="112"/>
  <c r="H112" i="113"/>
  <c r="H112" i="114"/>
  <c r="H112" i="115"/>
  <c r="H112" i="116"/>
  <c r="H112" i="117"/>
  <c r="H112" i="7"/>
  <c r="C75" i="67"/>
  <c r="H75" i="67" a="1"/>
  <c r="H75" i="67" s="1"/>
  <c r="E75" i="67" s="1"/>
  <c r="G75" i="67" a="1"/>
  <c r="G75" i="67" s="1"/>
  <c r="H110" i="70"/>
  <c r="H109" i="70"/>
  <c r="H108" i="70"/>
  <c r="H107" i="70"/>
  <c r="H106" i="70"/>
  <c r="H105" i="70"/>
  <c r="H104" i="70"/>
  <c r="H103" i="70"/>
  <c r="H102" i="70"/>
  <c r="H101" i="70"/>
  <c r="H99" i="70"/>
  <c r="H98" i="70"/>
  <c r="H97" i="70"/>
  <c r="H96" i="70"/>
  <c r="H95" i="70"/>
  <c r="H94" i="70"/>
  <c r="H93" i="70"/>
  <c r="H92" i="70"/>
  <c r="H91" i="70"/>
  <c r="H90" i="70"/>
  <c r="H89" i="70"/>
  <c r="H88" i="70"/>
  <c r="H87" i="70"/>
  <c r="H86" i="70"/>
  <c r="H85" i="70"/>
  <c r="H84" i="70"/>
  <c r="H83" i="70"/>
  <c r="H82" i="70"/>
  <c r="H81" i="70"/>
  <c r="AG78" i="70"/>
  <c r="AJ78" i="70" s="1"/>
  <c r="AE78" i="70"/>
  <c r="AI78" i="70" s="1"/>
  <c r="W78" i="70"/>
  <c r="Z78" i="70" s="1"/>
  <c r="U78" i="70"/>
  <c r="Y78" i="70" s="1"/>
  <c r="P78" i="70"/>
  <c r="S78" i="70" s="1"/>
  <c r="M78" i="70"/>
  <c r="K78" i="70"/>
  <c r="O78" i="70" s="1"/>
  <c r="R78" i="70" s="1"/>
  <c r="H78" i="70"/>
  <c r="G78" i="70"/>
  <c r="AG77" i="70"/>
  <c r="AJ77" i="70" s="1"/>
  <c r="AE77" i="70"/>
  <c r="AI77" i="70" s="1"/>
  <c r="W77" i="70"/>
  <c r="Z77" i="70" s="1"/>
  <c r="U77" i="70"/>
  <c r="Y77" i="70" s="1"/>
  <c r="P77" i="70"/>
  <c r="S77" i="70" s="1"/>
  <c r="M77" i="70"/>
  <c r="K77" i="70"/>
  <c r="O77" i="70" s="1"/>
  <c r="R77" i="70" s="1"/>
  <c r="H77" i="70"/>
  <c r="G77" i="70"/>
  <c r="AG76" i="70"/>
  <c r="AJ76" i="70" s="1"/>
  <c r="AE76" i="70"/>
  <c r="AI76" i="70" s="1"/>
  <c r="W76" i="70"/>
  <c r="Z76" i="70" s="1"/>
  <c r="U76" i="70"/>
  <c r="Y76" i="70" s="1"/>
  <c r="P76" i="70"/>
  <c r="S76" i="70" s="1"/>
  <c r="M76" i="70"/>
  <c r="K76" i="70"/>
  <c r="O76" i="70" s="1"/>
  <c r="R76" i="70" s="1"/>
  <c r="H76" i="70"/>
  <c r="G76" i="70"/>
  <c r="AG75" i="70"/>
  <c r="AJ75" i="70" s="1"/>
  <c r="AE75" i="70"/>
  <c r="AI75" i="70" s="1"/>
  <c r="W75" i="70"/>
  <c r="Z75" i="70" s="1"/>
  <c r="U75" i="70"/>
  <c r="Y75" i="70" s="1"/>
  <c r="P75" i="70"/>
  <c r="S75" i="70" s="1"/>
  <c r="M75" i="70"/>
  <c r="K75" i="70"/>
  <c r="O75" i="70" s="1"/>
  <c r="R75" i="70" s="1"/>
  <c r="H75" i="70"/>
  <c r="G75" i="70"/>
  <c r="AG73" i="70"/>
  <c r="AJ73" i="70" s="1"/>
  <c r="AE73" i="70"/>
  <c r="AI73" i="70" s="1"/>
  <c r="W73" i="70"/>
  <c r="Z73" i="70" s="1"/>
  <c r="U73" i="70"/>
  <c r="Y73" i="70" s="1"/>
  <c r="P73" i="70"/>
  <c r="S73" i="70" s="1"/>
  <c r="M73" i="70"/>
  <c r="K73" i="70"/>
  <c r="O73" i="70" s="1"/>
  <c r="H73" i="70"/>
  <c r="I73" i="70" s="1"/>
  <c r="G73" i="70"/>
  <c r="AG72" i="70"/>
  <c r="AJ72" i="70" s="1"/>
  <c r="AE72" i="70"/>
  <c r="AI72" i="70" s="1"/>
  <c r="W72" i="70"/>
  <c r="Z72" i="70" s="1"/>
  <c r="U72" i="70"/>
  <c r="Y72" i="70" s="1"/>
  <c r="P72" i="70"/>
  <c r="S72" i="70" s="1"/>
  <c r="M72" i="70"/>
  <c r="K72" i="70"/>
  <c r="O72" i="70" s="1"/>
  <c r="R72" i="70" s="1"/>
  <c r="H72" i="70"/>
  <c r="G72" i="70"/>
  <c r="AG71" i="70"/>
  <c r="AJ71" i="70" s="1"/>
  <c r="AE71" i="70"/>
  <c r="AI71" i="70" s="1"/>
  <c r="W71" i="70"/>
  <c r="Z71" i="70" s="1"/>
  <c r="U71" i="70"/>
  <c r="Y71" i="70" s="1"/>
  <c r="P71" i="70"/>
  <c r="S71" i="70" s="1"/>
  <c r="M71" i="70"/>
  <c r="K71" i="70"/>
  <c r="O71" i="70" s="1"/>
  <c r="R71" i="70" s="1"/>
  <c r="H71" i="70"/>
  <c r="G71" i="70"/>
  <c r="AG70" i="70"/>
  <c r="AJ70" i="70" s="1"/>
  <c r="AE70" i="70"/>
  <c r="AI70" i="70" s="1"/>
  <c r="W70" i="70"/>
  <c r="Z70" i="70" s="1"/>
  <c r="U70" i="70"/>
  <c r="Y70" i="70" s="1"/>
  <c r="P70" i="70"/>
  <c r="M70" i="70"/>
  <c r="K70" i="70"/>
  <c r="O70" i="70" s="1"/>
  <c r="R70" i="70" s="1"/>
  <c r="H70" i="70"/>
  <c r="G70" i="70"/>
  <c r="AG68" i="70"/>
  <c r="AJ68" i="70" s="1"/>
  <c r="AE68" i="70"/>
  <c r="AI68" i="70" s="1"/>
  <c r="W68" i="70"/>
  <c r="Z68" i="70" s="1"/>
  <c r="U68" i="70"/>
  <c r="Y68" i="70" s="1"/>
  <c r="P68" i="70"/>
  <c r="S68" i="70" s="1"/>
  <c r="M68" i="70"/>
  <c r="K68" i="70"/>
  <c r="O68" i="70" s="1"/>
  <c r="R68" i="70" s="1"/>
  <c r="H68" i="70"/>
  <c r="G68" i="70"/>
  <c r="AG67" i="70"/>
  <c r="AJ67" i="70" s="1"/>
  <c r="AE67" i="70"/>
  <c r="AI67" i="70" s="1"/>
  <c r="W67" i="70"/>
  <c r="Z67" i="70" s="1"/>
  <c r="U67" i="70"/>
  <c r="Y67" i="70" s="1"/>
  <c r="P67" i="70"/>
  <c r="S67" i="70" s="1"/>
  <c r="M67" i="70"/>
  <c r="K67" i="70"/>
  <c r="O67" i="70" s="1"/>
  <c r="R67" i="70" s="1"/>
  <c r="H67" i="70"/>
  <c r="G67" i="70"/>
  <c r="AG66" i="70"/>
  <c r="AJ66" i="70" s="1"/>
  <c r="AE66" i="70"/>
  <c r="AI66" i="70" s="1"/>
  <c r="W66" i="70"/>
  <c r="Z66" i="70" s="1"/>
  <c r="U66" i="70"/>
  <c r="Y66" i="70" s="1"/>
  <c r="P66" i="70"/>
  <c r="M66" i="70"/>
  <c r="K66" i="70"/>
  <c r="O66" i="70" s="1"/>
  <c r="R66" i="70" s="1"/>
  <c r="H66" i="70"/>
  <c r="G66" i="70"/>
  <c r="AG65" i="70"/>
  <c r="AJ65" i="70" s="1"/>
  <c r="AE65" i="70"/>
  <c r="AI65" i="70" s="1"/>
  <c r="W65" i="70"/>
  <c r="Z65" i="70" s="1"/>
  <c r="U65" i="70"/>
  <c r="Y65" i="70" s="1"/>
  <c r="P65" i="70"/>
  <c r="S65" i="70" s="1"/>
  <c r="M65" i="70"/>
  <c r="K65" i="70"/>
  <c r="O65" i="70" s="1"/>
  <c r="R65" i="70" s="1"/>
  <c r="H65" i="70"/>
  <c r="G65" i="70"/>
  <c r="AG64" i="70"/>
  <c r="AJ64" i="70" s="1"/>
  <c r="AE64" i="70"/>
  <c r="AI64" i="70" s="1"/>
  <c r="W64" i="70"/>
  <c r="Z64" i="70" s="1"/>
  <c r="U64" i="70"/>
  <c r="Y64" i="70" s="1"/>
  <c r="P64" i="70"/>
  <c r="S64" i="70" s="1"/>
  <c r="M64" i="70"/>
  <c r="K64" i="70"/>
  <c r="O64" i="70" s="1"/>
  <c r="H64" i="70"/>
  <c r="G64" i="70"/>
  <c r="AG62" i="70"/>
  <c r="AJ62" i="70" s="1"/>
  <c r="AE62" i="70"/>
  <c r="AI62" i="70" s="1"/>
  <c r="W62" i="70"/>
  <c r="Z62" i="70" s="1"/>
  <c r="U62" i="70"/>
  <c r="Y62" i="70" s="1"/>
  <c r="P62" i="70"/>
  <c r="S62" i="70" s="1"/>
  <c r="M62" i="70"/>
  <c r="K62" i="70"/>
  <c r="O62" i="70" s="1"/>
  <c r="R62" i="70" s="1"/>
  <c r="H62" i="70"/>
  <c r="G62" i="70"/>
  <c r="AG61" i="70"/>
  <c r="AJ61" i="70" s="1"/>
  <c r="AE61" i="70"/>
  <c r="AI61" i="70" s="1"/>
  <c r="W61" i="70"/>
  <c r="Z61" i="70" s="1"/>
  <c r="U61" i="70"/>
  <c r="Y61" i="70" s="1"/>
  <c r="P61" i="70"/>
  <c r="M61" i="70"/>
  <c r="K61" i="70"/>
  <c r="O61" i="70" s="1"/>
  <c r="R61" i="70" s="1"/>
  <c r="H61" i="70"/>
  <c r="G61" i="70"/>
  <c r="AG60" i="70"/>
  <c r="AJ60" i="70" s="1"/>
  <c r="AE60" i="70"/>
  <c r="AI60" i="70" s="1"/>
  <c r="W60" i="70"/>
  <c r="Z60" i="70" s="1"/>
  <c r="U60" i="70"/>
  <c r="Y60" i="70" s="1"/>
  <c r="P60" i="70"/>
  <c r="M60" i="70"/>
  <c r="K60" i="70"/>
  <c r="O60" i="70" s="1"/>
  <c r="R60" i="70" s="1"/>
  <c r="H60" i="70"/>
  <c r="G60" i="70"/>
  <c r="I60" i="70" s="1"/>
  <c r="AI58" i="70"/>
  <c r="AG58" i="70"/>
  <c r="AJ58" i="70" s="1"/>
  <c r="AE58" i="70"/>
  <c r="W58" i="70"/>
  <c r="Z58" i="70" s="1"/>
  <c r="U58" i="70"/>
  <c r="Y58" i="70" s="1"/>
  <c r="P58" i="70"/>
  <c r="M58" i="70"/>
  <c r="K58" i="70"/>
  <c r="O58" i="70" s="1"/>
  <c r="R58" i="70" s="1"/>
  <c r="H58" i="70"/>
  <c r="G58" i="70"/>
  <c r="AJ57" i="70"/>
  <c r="AG57" i="70"/>
  <c r="AE57" i="70"/>
  <c r="AI57" i="70" s="1"/>
  <c r="W57" i="70"/>
  <c r="Z57" i="70" s="1"/>
  <c r="U57" i="70"/>
  <c r="Y57" i="70" s="1"/>
  <c r="P57" i="70"/>
  <c r="M57" i="70"/>
  <c r="K57" i="70"/>
  <c r="O57" i="70" s="1"/>
  <c r="R57" i="70" s="1"/>
  <c r="H57" i="70"/>
  <c r="G57" i="70"/>
  <c r="AJ56" i="70"/>
  <c r="AG56" i="70"/>
  <c r="AE56" i="70"/>
  <c r="AI56" i="70" s="1"/>
  <c r="Y56" i="70"/>
  <c r="W56" i="70"/>
  <c r="Z56" i="70" s="1"/>
  <c r="U56" i="70"/>
  <c r="M56" i="70"/>
  <c r="P56" i="70" s="1"/>
  <c r="K56" i="70"/>
  <c r="O56" i="70" s="1"/>
  <c r="R56" i="70" s="1"/>
  <c r="H56" i="70"/>
  <c r="G56" i="70"/>
  <c r="AG55" i="70"/>
  <c r="AJ55" i="70" s="1"/>
  <c r="AE55" i="70"/>
  <c r="AI55" i="70" s="1"/>
  <c r="W55" i="70"/>
  <c r="Z55" i="70" s="1"/>
  <c r="U55" i="70"/>
  <c r="Y55" i="70" s="1"/>
  <c r="M55" i="70"/>
  <c r="P55" i="70" s="1"/>
  <c r="K55" i="70"/>
  <c r="O55" i="70" s="1"/>
  <c r="R55" i="70" s="1"/>
  <c r="H55" i="70"/>
  <c r="G55" i="70"/>
  <c r="AI54" i="70"/>
  <c r="AG54" i="70"/>
  <c r="AJ54" i="70" s="1"/>
  <c r="AE54" i="70"/>
  <c r="W54" i="70"/>
  <c r="Z54" i="70" s="1"/>
  <c r="U54" i="70"/>
  <c r="Y54" i="70" s="1"/>
  <c r="P54" i="70"/>
  <c r="M54" i="70"/>
  <c r="K54" i="70"/>
  <c r="O54" i="70" s="1"/>
  <c r="R54" i="70" s="1"/>
  <c r="H54" i="70"/>
  <c r="G54" i="70"/>
  <c r="AJ53" i="70"/>
  <c r="AI53" i="70"/>
  <c r="AG53" i="70"/>
  <c r="AE53" i="70"/>
  <c r="W53" i="70"/>
  <c r="Z53" i="70" s="1"/>
  <c r="U53" i="70"/>
  <c r="Y53" i="70" s="1"/>
  <c r="M53" i="70"/>
  <c r="P53" i="70" s="1"/>
  <c r="S53" i="70" s="1"/>
  <c r="K53" i="70"/>
  <c r="O53" i="70" s="1"/>
  <c r="R53" i="70" s="1"/>
  <c r="H53" i="70"/>
  <c r="G53" i="70"/>
  <c r="AG52" i="70"/>
  <c r="AJ52" i="70" s="1"/>
  <c r="AE52" i="70"/>
  <c r="AI52" i="70" s="1"/>
  <c r="Y52" i="70"/>
  <c r="W52" i="70"/>
  <c r="Z52" i="70" s="1"/>
  <c r="U52" i="70"/>
  <c r="M52" i="70"/>
  <c r="P52" i="70" s="1"/>
  <c r="Q52" i="70" s="1"/>
  <c r="K52" i="70"/>
  <c r="O52" i="70" s="1"/>
  <c r="R52" i="70" s="1"/>
  <c r="H52" i="70"/>
  <c r="I52" i="70" s="1"/>
  <c r="G52" i="70"/>
  <c r="AG51" i="70"/>
  <c r="AJ51" i="70" s="1"/>
  <c r="AE51" i="70"/>
  <c r="AI51" i="70" s="1"/>
  <c r="Y51" i="70"/>
  <c r="W51" i="70"/>
  <c r="Z51" i="70" s="1"/>
  <c r="U51" i="70"/>
  <c r="M51" i="70"/>
  <c r="P51" i="70" s="1"/>
  <c r="S51" i="70" s="1"/>
  <c r="K51" i="70"/>
  <c r="O51" i="70" s="1"/>
  <c r="R51" i="70" s="1"/>
  <c r="H51" i="70"/>
  <c r="G51" i="70"/>
  <c r="AI50" i="70"/>
  <c r="AG50" i="70"/>
  <c r="AJ50" i="70" s="1"/>
  <c r="AE50" i="70"/>
  <c r="W50" i="70"/>
  <c r="Z50" i="70" s="1"/>
  <c r="U50" i="70"/>
  <c r="Y50" i="70" s="1"/>
  <c r="P50" i="70"/>
  <c r="M50" i="70"/>
  <c r="K50" i="70"/>
  <c r="O50" i="70" s="1"/>
  <c r="R50" i="70" s="1"/>
  <c r="H50" i="70"/>
  <c r="G50" i="70"/>
  <c r="AJ49" i="70"/>
  <c r="AG49" i="70"/>
  <c r="AE49" i="70"/>
  <c r="AI49" i="70" s="1"/>
  <c r="W49" i="70"/>
  <c r="Z49" i="70" s="1"/>
  <c r="U49" i="70"/>
  <c r="Y49" i="70" s="1"/>
  <c r="P49" i="70"/>
  <c r="S49" i="70" s="1"/>
  <c r="M49" i="70"/>
  <c r="K49" i="70"/>
  <c r="O49" i="70" s="1"/>
  <c r="R49" i="70" s="1"/>
  <c r="H49" i="70"/>
  <c r="G49" i="70"/>
  <c r="AJ48" i="70"/>
  <c r="AG48" i="70"/>
  <c r="AE48" i="70"/>
  <c r="AI48" i="70" s="1"/>
  <c r="Y48" i="70"/>
  <c r="W48" i="70"/>
  <c r="Z48" i="70" s="1"/>
  <c r="U48" i="70"/>
  <c r="P48" i="70"/>
  <c r="M48" i="70"/>
  <c r="K48" i="70"/>
  <c r="O48" i="70" s="1"/>
  <c r="R48" i="70" s="1"/>
  <c r="H48" i="70"/>
  <c r="G48" i="70"/>
  <c r="AG47" i="70"/>
  <c r="AJ47" i="70" s="1"/>
  <c r="AE47" i="70"/>
  <c r="AI47" i="70" s="1"/>
  <c r="W47" i="70"/>
  <c r="Z47" i="70" s="1"/>
  <c r="U47" i="70"/>
  <c r="Y47" i="70" s="1"/>
  <c r="M47" i="70"/>
  <c r="P47" i="70" s="1"/>
  <c r="K47" i="70"/>
  <c r="O47" i="70" s="1"/>
  <c r="R47" i="70" s="1"/>
  <c r="H47" i="70"/>
  <c r="G47" i="70"/>
  <c r="AG45" i="70"/>
  <c r="AJ45" i="70" s="1"/>
  <c r="AE45" i="70"/>
  <c r="AI45" i="70" s="1"/>
  <c r="W45" i="70"/>
  <c r="Z45" i="70" s="1"/>
  <c r="U45" i="70"/>
  <c r="Y45" i="70" s="1"/>
  <c r="P45" i="70"/>
  <c r="S45" i="70" s="1"/>
  <c r="M45" i="70"/>
  <c r="K45" i="70"/>
  <c r="O45" i="70" s="1"/>
  <c r="R45" i="70" s="1"/>
  <c r="H45" i="70"/>
  <c r="G45" i="70"/>
  <c r="AI44" i="70"/>
  <c r="AG44" i="70"/>
  <c r="AJ44" i="70" s="1"/>
  <c r="AE44" i="70"/>
  <c r="W44" i="70"/>
  <c r="Z44" i="70" s="1"/>
  <c r="U44" i="70"/>
  <c r="Y44" i="70" s="1"/>
  <c r="P44" i="70"/>
  <c r="S44" i="70" s="1"/>
  <c r="M44" i="70"/>
  <c r="K44" i="70"/>
  <c r="O44" i="70" s="1"/>
  <c r="R44" i="70" s="1"/>
  <c r="H44" i="70"/>
  <c r="G44" i="70"/>
  <c r="AG43" i="70"/>
  <c r="AJ43" i="70" s="1"/>
  <c r="AE43" i="70"/>
  <c r="AI43" i="70" s="1"/>
  <c r="W43" i="70"/>
  <c r="Z43" i="70" s="1"/>
  <c r="U43" i="70"/>
  <c r="Y43" i="70" s="1"/>
  <c r="P43" i="70"/>
  <c r="M43" i="70"/>
  <c r="K43" i="70"/>
  <c r="O43" i="70" s="1"/>
  <c r="R43" i="70" s="1"/>
  <c r="H43" i="70"/>
  <c r="G43" i="70"/>
  <c r="AI42" i="70"/>
  <c r="AG42" i="70"/>
  <c r="AJ42" i="70" s="1"/>
  <c r="AE42" i="70"/>
  <c r="AA42" i="70"/>
  <c r="W42" i="70"/>
  <c r="Z42" i="70" s="1"/>
  <c r="U42" i="70"/>
  <c r="Y42" i="70" s="1"/>
  <c r="P42" i="70"/>
  <c r="S42" i="70" s="1"/>
  <c r="M42" i="70"/>
  <c r="K42" i="70"/>
  <c r="O42" i="70" s="1"/>
  <c r="R42" i="70" s="1"/>
  <c r="H42" i="70"/>
  <c r="G42" i="70"/>
  <c r="AG40" i="70"/>
  <c r="AJ40" i="70" s="1"/>
  <c r="AE40" i="70"/>
  <c r="AI40" i="70" s="1"/>
  <c r="W40" i="70"/>
  <c r="Z40" i="70" s="1"/>
  <c r="U40" i="70"/>
  <c r="Y40" i="70" s="1"/>
  <c r="P40" i="70"/>
  <c r="S40" i="70" s="1"/>
  <c r="M40" i="70"/>
  <c r="K40" i="70"/>
  <c r="O40" i="70" s="1"/>
  <c r="H40" i="70"/>
  <c r="G40" i="70"/>
  <c r="AI39" i="70"/>
  <c r="AG39" i="70"/>
  <c r="AJ39" i="70" s="1"/>
  <c r="AE39" i="70"/>
  <c r="Y39" i="70"/>
  <c r="W39" i="70"/>
  <c r="Z39" i="70" s="1"/>
  <c r="U39" i="70"/>
  <c r="M39" i="70"/>
  <c r="P39" i="70" s="1"/>
  <c r="K39" i="70"/>
  <c r="O39" i="70" s="1"/>
  <c r="R39" i="70" s="1"/>
  <c r="H39" i="70"/>
  <c r="G39" i="70"/>
  <c r="AI38" i="70"/>
  <c r="AG38" i="70"/>
  <c r="AJ38" i="70" s="1"/>
  <c r="AE38" i="70"/>
  <c r="W38" i="70"/>
  <c r="Z38" i="70" s="1"/>
  <c r="U38" i="70"/>
  <c r="Y38" i="70" s="1"/>
  <c r="P38" i="70"/>
  <c r="M38" i="70"/>
  <c r="K38" i="70"/>
  <c r="O38" i="70" s="1"/>
  <c r="R38" i="70" s="1"/>
  <c r="H38" i="70"/>
  <c r="G38" i="70"/>
  <c r="AJ37" i="70"/>
  <c r="AG37" i="70"/>
  <c r="AE37" i="70"/>
  <c r="AI37" i="70" s="1"/>
  <c r="Y37" i="70"/>
  <c r="W37" i="70"/>
  <c r="Z37" i="70" s="1"/>
  <c r="U37" i="70"/>
  <c r="P37" i="70"/>
  <c r="S37" i="70" s="1"/>
  <c r="M37" i="70"/>
  <c r="K37" i="70"/>
  <c r="O37" i="70" s="1"/>
  <c r="R37" i="70" s="1"/>
  <c r="H37" i="70"/>
  <c r="G37" i="70"/>
  <c r="AJ36" i="70"/>
  <c r="AG36" i="70"/>
  <c r="AE36" i="70"/>
  <c r="AI36" i="70" s="1"/>
  <c r="Y36" i="70"/>
  <c r="W36" i="70"/>
  <c r="Z36" i="70" s="1"/>
  <c r="U36" i="70"/>
  <c r="P36" i="70"/>
  <c r="S36" i="70" s="1"/>
  <c r="M36" i="70"/>
  <c r="K36" i="70"/>
  <c r="O36" i="70" s="1"/>
  <c r="R36" i="70" s="1"/>
  <c r="H36" i="70"/>
  <c r="G36" i="70"/>
  <c r="AG35" i="70"/>
  <c r="AJ35" i="70" s="1"/>
  <c r="AE35" i="70"/>
  <c r="AI35" i="70" s="1"/>
  <c r="W35" i="70"/>
  <c r="Z35" i="70" s="1"/>
  <c r="U35" i="70"/>
  <c r="Y35" i="70" s="1"/>
  <c r="M35" i="70"/>
  <c r="P35" i="70" s="1"/>
  <c r="K35" i="70"/>
  <c r="O35" i="70" s="1"/>
  <c r="R35" i="70" s="1"/>
  <c r="H35" i="70"/>
  <c r="G35" i="70"/>
  <c r="AJ34" i="70"/>
  <c r="AI34" i="70"/>
  <c r="AG34" i="70"/>
  <c r="AE34" i="70"/>
  <c r="W34" i="70"/>
  <c r="Z34" i="70" s="1"/>
  <c r="U34" i="70"/>
  <c r="Y34" i="70" s="1"/>
  <c r="M34" i="70"/>
  <c r="P34" i="70" s="1"/>
  <c r="K34" i="70"/>
  <c r="O34" i="70" s="1"/>
  <c r="R34" i="70" s="1"/>
  <c r="H34" i="70"/>
  <c r="G34" i="70"/>
  <c r="AJ33" i="70"/>
  <c r="AI33" i="70"/>
  <c r="AG33" i="70"/>
  <c r="AE33" i="70"/>
  <c r="W33" i="70"/>
  <c r="Z33" i="70" s="1"/>
  <c r="U33" i="70"/>
  <c r="Y33" i="70" s="1"/>
  <c r="M33" i="70"/>
  <c r="P33" i="70" s="1"/>
  <c r="S33" i="70" s="1"/>
  <c r="K33" i="70"/>
  <c r="O33" i="70" s="1"/>
  <c r="R33" i="70" s="1"/>
  <c r="H33" i="70"/>
  <c r="G33" i="70"/>
  <c r="AG32" i="70"/>
  <c r="AJ32" i="70" s="1"/>
  <c r="AE32" i="70"/>
  <c r="AI32" i="70" s="1"/>
  <c r="Y32" i="70"/>
  <c r="W32" i="70"/>
  <c r="Z32" i="70" s="1"/>
  <c r="U32" i="70"/>
  <c r="M32" i="70"/>
  <c r="P32" i="70" s="1"/>
  <c r="K32" i="70"/>
  <c r="O32" i="70" s="1"/>
  <c r="R32" i="70" s="1"/>
  <c r="H32" i="70"/>
  <c r="I32" i="70" s="1"/>
  <c r="G32" i="70"/>
  <c r="AI31" i="70"/>
  <c r="AG31" i="70"/>
  <c r="AJ31" i="70" s="1"/>
  <c r="AE31" i="70"/>
  <c r="Y31" i="70"/>
  <c r="W31" i="70"/>
  <c r="Z31" i="70" s="1"/>
  <c r="U31" i="70"/>
  <c r="S31" i="70"/>
  <c r="M31" i="70"/>
  <c r="P31" i="70" s="1"/>
  <c r="K31" i="70"/>
  <c r="O31" i="70" s="1"/>
  <c r="R31" i="70" s="1"/>
  <c r="H31" i="70"/>
  <c r="G31" i="70"/>
  <c r="AI30" i="70"/>
  <c r="AG30" i="70"/>
  <c r="AJ30" i="70" s="1"/>
  <c r="AE30" i="70"/>
  <c r="W30" i="70"/>
  <c r="Z30" i="70" s="1"/>
  <c r="U30" i="70"/>
  <c r="Y30" i="70" s="1"/>
  <c r="P30" i="70"/>
  <c r="M30" i="70"/>
  <c r="K30" i="70"/>
  <c r="O30" i="70" s="1"/>
  <c r="H30" i="70"/>
  <c r="G30" i="70"/>
  <c r="AJ29" i="70"/>
  <c r="AG29" i="70"/>
  <c r="AE29" i="70"/>
  <c r="AI29" i="70" s="1"/>
  <c r="Y29" i="70"/>
  <c r="W29" i="70"/>
  <c r="Z29" i="70" s="1"/>
  <c r="U29" i="70"/>
  <c r="P29" i="70"/>
  <c r="S29" i="70" s="1"/>
  <c r="M29" i="70"/>
  <c r="K29" i="70"/>
  <c r="O29" i="70" s="1"/>
  <c r="R29" i="70" s="1"/>
  <c r="H29" i="70"/>
  <c r="I29" i="70" s="1"/>
  <c r="G29" i="70"/>
  <c r="AJ27" i="70"/>
  <c r="AG27" i="70"/>
  <c r="AE27" i="70"/>
  <c r="AI27" i="70" s="1"/>
  <c r="Y27" i="70"/>
  <c r="W27" i="70"/>
  <c r="Z27" i="70" s="1"/>
  <c r="U27" i="70"/>
  <c r="S27" i="70"/>
  <c r="P27" i="70"/>
  <c r="M27" i="70"/>
  <c r="K27" i="70"/>
  <c r="O27" i="70" s="1"/>
  <c r="R27" i="70" s="1"/>
  <c r="H27" i="70"/>
  <c r="G27" i="70"/>
  <c r="AG26" i="70"/>
  <c r="AJ26" i="70" s="1"/>
  <c r="AE26" i="70"/>
  <c r="AI26" i="70" s="1"/>
  <c r="W26" i="70"/>
  <c r="Z26" i="70" s="1"/>
  <c r="U26" i="70"/>
  <c r="Y26" i="70" s="1"/>
  <c r="P26" i="70"/>
  <c r="S26" i="70" s="1"/>
  <c r="O26" i="70"/>
  <c r="R26" i="70" s="1"/>
  <c r="M26" i="70"/>
  <c r="K26" i="70"/>
  <c r="H26" i="70"/>
  <c r="G26" i="70"/>
  <c r="AG25" i="70"/>
  <c r="AJ25" i="70" s="1"/>
  <c r="AE25" i="70"/>
  <c r="AI25" i="70" s="1"/>
  <c r="Z25" i="70"/>
  <c r="W25" i="70"/>
  <c r="U25" i="70"/>
  <c r="Y25" i="70" s="1"/>
  <c r="P25" i="70"/>
  <c r="S25" i="70" s="1"/>
  <c r="O25" i="70"/>
  <c r="R25" i="70" s="1"/>
  <c r="M25" i="70"/>
  <c r="K25" i="70"/>
  <c r="H25" i="70"/>
  <c r="G25" i="70"/>
  <c r="AG24" i="70"/>
  <c r="AJ24" i="70" s="1"/>
  <c r="AE24" i="70"/>
  <c r="AI24" i="70" s="1"/>
  <c r="Z24" i="70"/>
  <c r="W24" i="70"/>
  <c r="U24" i="70"/>
  <c r="Y24" i="70" s="1"/>
  <c r="P24" i="70"/>
  <c r="S24" i="70" s="1"/>
  <c r="O24" i="70"/>
  <c r="R24" i="70" s="1"/>
  <c r="M24" i="70"/>
  <c r="K24" i="70"/>
  <c r="H24" i="70"/>
  <c r="G24" i="70"/>
  <c r="AG23" i="70"/>
  <c r="AJ23" i="70" s="1"/>
  <c r="AE23" i="70"/>
  <c r="AI23" i="70" s="1"/>
  <c r="Z23" i="70"/>
  <c r="W23" i="70"/>
  <c r="U23" i="70"/>
  <c r="Y23" i="70" s="1"/>
  <c r="P23" i="70"/>
  <c r="S23" i="70" s="1"/>
  <c r="O23" i="70"/>
  <c r="R23" i="70" s="1"/>
  <c r="M23" i="70"/>
  <c r="K23" i="70"/>
  <c r="H23" i="70"/>
  <c r="G23" i="70"/>
  <c r="AG22" i="70"/>
  <c r="AJ22" i="70" s="1"/>
  <c r="AE22" i="70"/>
  <c r="AI22" i="70" s="1"/>
  <c r="Z22" i="70"/>
  <c r="W22" i="70"/>
  <c r="U22" i="70"/>
  <c r="Y22" i="70" s="1"/>
  <c r="P22" i="70"/>
  <c r="S22" i="70" s="1"/>
  <c r="O22" i="70"/>
  <c r="R22" i="70" s="1"/>
  <c r="M22" i="70"/>
  <c r="K22" i="70"/>
  <c r="H22" i="70"/>
  <c r="G22" i="70"/>
  <c r="AG21" i="70"/>
  <c r="AJ21" i="70" s="1"/>
  <c r="AE21" i="70"/>
  <c r="AI21" i="70" s="1"/>
  <c r="Z21" i="70"/>
  <c r="W21" i="70"/>
  <c r="U21" i="70"/>
  <c r="Y21" i="70" s="1"/>
  <c r="P21" i="70"/>
  <c r="S21" i="70" s="1"/>
  <c r="O21" i="70"/>
  <c r="R21" i="70" s="1"/>
  <c r="M21" i="70"/>
  <c r="K21" i="70"/>
  <c r="H21" i="70"/>
  <c r="G21" i="70"/>
  <c r="AG20" i="70"/>
  <c r="AJ20" i="70" s="1"/>
  <c r="AE20" i="70"/>
  <c r="AI20" i="70" s="1"/>
  <c r="Z20" i="70"/>
  <c r="W20" i="70"/>
  <c r="U20" i="70"/>
  <c r="Y20" i="70" s="1"/>
  <c r="P20" i="70"/>
  <c r="S20" i="70" s="1"/>
  <c r="O20" i="70"/>
  <c r="R20" i="70" s="1"/>
  <c r="M20" i="70"/>
  <c r="K20" i="70"/>
  <c r="H20" i="70"/>
  <c r="G20" i="70"/>
  <c r="AE16" i="70"/>
  <c r="AK16" i="70" s="1"/>
  <c r="AM16" i="70" s="1"/>
  <c r="AA16" i="70"/>
  <c r="AC16" i="70" s="1"/>
  <c r="U16" i="70"/>
  <c r="Q16" i="70"/>
  <c r="S16" i="70" s="1"/>
  <c r="K16" i="70"/>
  <c r="I16" i="70"/>
  <c r="AE15" i="70"/>
  <c r="AK15" i="70" s="1"/>
  <c r="AM15" i="70" s="1"/>
  <c r="U15" i="70"/>
  <c r="AA15" i="70" s="1"/>
  <c r="AC15" i="70" s="1"/>
  <c r="K15" i="70"/>
  <c r="Q15" i="70" s="1"/>
  <c r="S15" i="70" s="1"/>
  <c r="I15" i="70"/>
  <c r="AE14" i="70"/>
  <c r="AK14" i="70" s="1"/>
  <c r="AM14" i="70" s="1"/>
  <c r="U14" i="70"/>
  <c r="AA14" i="70" s="1"/>
  <c r="AC14" i="70" s="1"/>
  <c r="K14" i="70"/>
  <c r="Q14" i="70" s="1"/>
  <c r="S14" i="70" s="1"/>
  <c r="I14" i="70"/>
  <c r="AK13" i="70"/>
  <c r="AM13" i="70" s="1"/>
  <c r="AE13" i="70"/>
  <c r="AA13" i="70"/>
  <c r="AC13" i="70" s="1"/>
  <c r="U13" i="70"/>
  <c r="K13" i="70"/>
  <c r="Q13" i="70" s="1"/>
  <c r="S13" i="70" s="1"/>
  <c r="I13" i="70"/>
  <c r="AE12" i="70"/>
  <c r="AK12" i="70" s="1"/>
  <c r="AM12" i="70" s="1"/>
  <c r="AA12" i="70"/>
  <c r="AC12" i="70" s="1"/>
  <c r="U12" i="70"/>
  <c r="Q12" i="70"/>
  <c r="S12" i="70" s="1"/>
  <c r="K12" i="70"/>
  <c r="I12" i="70"/>
  <c r="AE9" i="70"/>
  <c r="AK9" i="70" s="1"/>
  <c r="U9" i="70"/>
  <c r="AA9" i="70" s="1"/>
  <c r="AC9" i="70" s="1"/>
  <c r="Q9" i="70"/>
  <c r="S9" i="70" s="1"/>
  <c r="K9" i="70"/>
  <c r="I9" i="70"/>
  <c r="AE8" i="70"/>
  <c r="AK8" i="70" s="1"/>
  <c r="AM8" i="70" s="1"/>
  <c r="U8" i="70"/>
  <c r="AA8" i="70" s="1"/>
  <c r="AC8" i="70" s="1"/>
  <c r="K8" i="70"/>
  <c r="Q8" i="70" s="1"/>
  <c r="S8" i="70" s="1"/>
  <c r="I8" i="70"/>
  <c r="AK7" i="70"/>
  <c r="AM7" i="70" s="1"/>
  <c r="AE7" i="70"/>
  <c r="AA7" i="70"/>
  <c r="AC7" i="70" s="1"/>
  <c r="U7" i="70"/>
  <c r="K7" i="70"/>
  <c r="Q7" i="70" s="1"/>
  <c r="S7" i="70" s="1"/>
  <c r="I7" i="70"/>
  <c r="AL6" i="70"/>
  <c r="AB6" i="70"/>
  <c r="R6" i="70"/>
  <c r="AI1" i="70"/>
  <c r="Y1" i="70"/>
  <c r="O1" i="70"/>
  <c r="D1" i="70" a="1"/>
  <c r="D1" i="70" s="1"/>
  <c r="A3" i="70" s="1"/>
  <c r="H110" i="69"/>
  <c r="H109" i="69"/>
  <c r="H108" i="69"/>
  <c r="H107" i="69"/>
  <c r="H106" i="69"/>
  <c r="H105" i="69"/>
  <c r="H104" i="69"/>
  <c r="H103" i="69"/>
  <c r="H102" i="69"/>
  <c r="H101" i="69"/>
  <c r="H99" i="69"/>
  <c r="H98" i="69"/>
  <c r="H97" i="69"/>
  <c r="H96" i="69"/>
  <c r="H95" i="69"/>
  <c r="H94" i="69"/>
  <c r="H93" i="69"/>
  <c r="H92" i="69"/>
  <c r="H91" i="69"/>
  <c r="H90" i="69"/>
  <c r="H89" i="69"/>
  <c r="H88" i="69"/>
  <c r="H87" i="69"/>
  <c r="H86" i="69"/>
  <c r="H85" i="69"/>
  <c r="H84" i="69"/>
  <c r="H83" i="69"/>
  <c r="H82" i="69"/>
  <c r="H81" i="69"/>
  <c r="AG78" i="69"/>
  <c r="AJ78" i="69" s="1"/>
  <c r="AE78" i="69"/>
  <c r="AI78" i="69" s="1"/>
  <c r="Z78" i="69"/>
  <c r="W78" i="69"/>
  <c r="U78" i="69"/>
  <c r="Y78" i="69" s="1"/>
  <c r="S78" i="69"/>
  <c r="R78" i="69"/>
  <c r="P78" i="69"/>
  <c r="O78" i="69"/>
  <c r="M78" i="69"/>
  <c r="K78" i="69"/>
  <c r="H78" i="69"/>
  <c r="G78" i="69"/>
  <c r="AG77" i="69"/>
  <c r="AJ77" i="69" s="1"/>
  <c r="AE77" i="69"/>
  <c r="AI77" i="69" s="1"/>
  <c r="AK77" i="69" s="1"/>
  <c r="Z77" i="69"/>
  <c r="W77" i="69"/>
  <c r="U77" i="69"/>
  <c r="Y77" i="69" s="1"/>
  <c r="P77" i="69"/>
  <c r="O77" i="69"/>
  <c r="R77" i="69" s="1"/>
  <c r="M77" i="69"/>
  <c r="K77" i="69"/>
  <c r="H77" i="69"/>
  <c r="I77" i="69" s="1"/>
  <c r="G77" i="69"/>
  <c r="AG76" i="69"/>
  <c r="AJ76" i="69" s="1"/>
  <c r="AE76" i="69"/>
  <c r="AI76" i="69" s="1"/>
  <c r="Z76" i="69"/>
  <c r="W76" i="69"/>
  <c r="U76" i="69"/>
  <c r="Y76" i="69" s="1"/>
  <c r="S76" i="69"/>
  <c r="R76" i="69"/>
  <c r="P76" i="69"/>
  <c r="O76" i="69"/>
  <c r="M76" i="69"/>
  <c r="K76" i="69"/>
  <c r="H76" i="69"/>
  <c r="G76" i="69"/>
  <c r="AG75" i="69"/>
  <c r="AJ75" i="69" s="1"/>
  <c r="AE75" i="69"/>
  <c r="AI75" i="69" s="1"/>
  <c r="Z75" i="69"/>
  <c r="W75" i="69"/>
  <c r="U75" i="69"/>
  <c r="Y75" i="69" s="1"/>
  <c r="P75" i="69"/>
  <c r="O75" i="69"/>
  <c r="R75" i="69" s="1"/>
  <c r="M75" i="69"/>
  <c r="K75" i="69"/>
  <c r="I75" i="69"/>
  <c r="H75" i="69"/>
  <c r="G75" i="69"/>
  <c r="AG73" i="69"/>
  <c r="AJ73" i="69" s="1"/>
  <c r="AE73" i="69"/>
  <c r="AI73" i="69" s="1"/>
  <c r="Z73" i="69"/>
  <c r="W73" i="69"/>
  <c r="U73" i="69"/>
  <c r="Y73" i="69" s="1"/>
  <c r="P73" i="69"/>
  <c r="O73" i="69"/>
  <c r="R73" i="69" s="1"/>
  <c r="M73" i="69"/>
  <c r="K73" i="69"/>
  <c r="H73" i="69"/>
  <c r="G73" i="69"/>
  <c r="AG72" i="69"/>
  <c r="AJ72" i="69" s="1"/>
  <c r="AE72" i="69"/>
  <c r="AI72" i="69" s="1"/>
  <c r="W72" i="69"/>
  <c r="Z72" i="69" s="1"/>
  <c r="U72" i="69"/>
  <c r="Y72" i="69" s="1"/>
  <c r="P72" i="69"/>
  <c r="M72" i="69"/>
  <c r="K72" i="69"/>
  <c r="O72" i="69" s="1"/>
  <c r="R72" i="69" s="1"/>
  <c r="H72" i="69"/>
  <c r="G72" i="69"/>
  <c r="AG71" i="69"/>
  <c r="AJ71" i="69" s="1"/>
  <c r="AE71" i="69"/>
  <c r="AI71" i="69" s="1"/>
  <c r="W71" i="69"/>
  <c r="Z71" i="69" s="1"/>
  <c r="U71" i="69"/>
  <c r="Y71" i="69" s="1"/>
  <c r="P71" i="69"/>
  <c r="O71" i="69"/>
  <c r="R71" i="69" s="1"/>
  <c r="M71" i="69"/>
  <c r="K71" i="69"/>
  <c r="H71" i="69"/>
  <c r="G71" i="69"/>
  <c r="AI70" i="69"/>
  <c r="AG70" i="69"/>
  <c r="AJ70" i="69" s="1"/>
  <c r="AE70" i="69"/>
  <c r="W70" i="69"/>
  <c r="Z70" i="69" s="1"/>
  <c r="U70" i="69"/>
  <c r="Y70" i="69" s="1"/>
  <c r="P70" i="69"/>
  <c r="S70" i="69" s="1"/>
  <c r="O70" i="69"/>
  <c r="R70" i="69" s="1"/>
  <c r="M70" i="69"/>
  <c r="K70" i="69"/>
  <c r="H70" i="69"/>
  <c r="G70" i="69"/>
  <c r="AI68" i="69"/>
  <c r="AG68" i="69"/>
  <c r="AJ68" i="69" s="1"/>
  <c r="AE68" i="69"/>
  <c r="Z68" i="69"/>
  <c r="W68" i="69"/>
  <c r="U68" i="69"/>
  <c r="Y68" i="69" s="1"/>
  <c r="P68" i="69"/>
  <c r="S68" i="69" s="1"/>
  <c r="M68" i="69"/>
  <c r="K68" i="69"/>
  <c r="O68" i="69" s="1"/>
  <c r="R68" i="69" s="1"/>
  <c r="H68" i="69"/>
  <c r="G68" i="69"/>
  <c r="AG67" i="69"/>
  <c r="AJ67" i="69" s="1"/>
  <c r="AE67" i="69"/>
  <c r="AI67" i="69" s="1"/>
  <c r="W67" i="69"/>
  <c r="Z67" i="69" s="1"/>
  <c r="U67" i="69"/>
  <c r="Y67" i="69" s="1"/>
  <c r="P67" i="69"/>
  <c r="M67" i="69"/>
  <c r="K67" i="69"/>
  <c r="O67" i="69" s="1"/>
  <c r="R67" i="69" s="1"/>
  <c r="H67" i="69"/>
  <c r="I67" i="69" s="1"/>
  <c r="G67" i="69"/>
  <c r="AG66" i="69"/>
  <c r="AJ66" i="69" s="1"/>
  <c r="AK66" i="69" s="1"/>
  <c r="AE66" i="69"/>
  <c r="AI66" i="69" s="1"/>
  <c r="W66" i="69"/>
  <c r="Z66" i="69" s="1"/>
  <c r="U66" i="69"/>
  <c r="Y66" i="69" s="1"/>
  <c r="P66" i="69"/>
  <c r="O66" i="69"/>
  <c r="R66" i="69" s="1"/>
  <c r="M66" i="69"/>
  <c r="K66" i="69"/>
  <c r="H66" i="69"/>
  <c r="G66" i="69"/>
  <c r="AI65" i="69"/>
  <c r="AG65" i="69"/>
  <c r="AJ65" i="69" s="1"/>
  <c r="AE65" i="69"/>
  <c r="Z65" i="69"/>
  <c r="W65" i="69"/>
  <c r="U65" i="69"/>
  <c r="Y65" i="69" s="1"/>
  <c r="P65" i="69"/>
  <c r="O65" i="69"/>
  <c r="R65" i="69" s="1"/>
  <c r="M65" i="69"/>
  <c r="K65" i="69"/>
  <c r="H65" i="69"/>
  <c r="G65" i="69"/>
  <c r="AI64" i="69"/>
  <c r="AG64" i="69"/>
  <c r="AJ64" i="69" s="1"/>
  <c r="AE64" i="69"/>
  <c r="Z64" i="69"/>
  <c r="W64" i="69"/>
  <c r="U64" i="69"/>
  <c r="Y64" i="69" s="1"/>
  <c r="P64" i="69"/>
  <c r="S64" i="69" s="1"/>
  <c r="M64" i="69"/>
  <c r="K64" i="69"/>
  <c r="O64" i="69" s="1"/>
  <c r="R64" i="69" s="1"/>
  <c r="H64" i="69"/>
  <c r="G64" i="69"/>
  <c r="AG62" i="69"/>
  <c r="AJ62" i="69" s="1"/>
  <c r="AE62" i="69"/>
  <c r="AI62" i="69" s="1"/>
  <c r="Z62" i="69"/>
  <c r="W62" i="69"/>
  <c r="U62" i="69"/>
  <c r="Y62" i="69" s="1"/>
  <c r="P62" i="69"/>
  <c r="M62" i="69"/>
  <c r="K62" i="69"/>
  <c r="O62" i="69" s="1"/>
  <c r="R62" i="69" s="1"/>
  <c r="H62" i="69"/>
  <c r="G62" i="69"/>
  <c r="AI61" i="69"/>
  <c r="AG61" i="69"/>
  <c r="AJ61" i="69" s="1"/>
  <c r="AE61" i="69"/>
  <c r="Z61" i="69"/>
  <c r="W61" i="69"/>
  <c r="U61" i="69"/>
  <c r="Y61" i="69" s="1"/>
  <c r="M61" i="69"/>
  <c r="P61" i="69" s="1"/>
  <c r="K61" i="69"/>
  <c r="O61" i="69" s="1"/>
  <c r="R61" i="69" s="1"/>
  <c r="H61" i="69"/>
  <c r="G61" i="69"/>
  <c r="AI60" i="69"/>
  <c r="AG60" i="69"/>
  <c r="AJ60" i="69" s="1"/>
  <c r="AE60" i="69"/>
  <c r="Z60" i="69"/>
  <c r="W60" i="69"/>
  <c r="U60" i="69"/>
  <c r="Y60" i="69" s="1"/>
  <c r="P60" i="69"/>
  <c r="O60" i="69"/>
  <c r="R60" i="69" s="1"/>
  <c r="M60" i="69"/>
  <c r="K60" i="69"/>
  <c r="H60" i="69"/>
  <c r="G60" i="69"/>
  <c r="AJ58" i="69"/>
  <c r="AI58" i="69"/>
  <c r="AG58" i="69"/>
  <c r="AE58" i="69"/>
  <c r="Y58" i="69"/>
  <c r="W58" i="69"/>
  <c r="Z58" i="69" s="1"/>
  <c r="U58" i="69"/>
  <c r="P58" i="69"/>
  <c r="S58" i="69" s="1"/>
  <c r="M58" i="69"/>
  <c r="K58" i="69"/>
  <c r="O58" i="69" s="1"/>
  <c r="R58" i="69" s="1"/>
  <c r="H58" i="69"/>
  <c r="G58" i="69"/>
  <c r="AJ57" i="69"/>
  <c r="AK57" i="69" s="1"/>
  <c r="AG57" i="69"/>
  <c r="AE57" i="69"/>
  <c r="AI57" i="69" s="1"/>
  <c r="Y57" i="69"/>
  <c r="W57" i="69"/>
  <c r="Z57" i="69" s="1"/>
  <c r="U57" i="69"/>
  <c r="P57" i="69"/>
  <c r="S57" i="69" s="1"/>
  <c r="M57" i="69"/>
  <c r="K57" i="69"/>
  <c r="O57" i="69" s="1"/>
  <c r="R57" i="69" s="1"/>
  <c r="H57" i="69"/>
  <c r="I57" i="69" s="1"/>
  <c r="G57" i="69"/>
  <c r="AG56" i="69"/>
  <c r="AJ56" i="69" s="1"/>
  <c r="AE56" i="69"/>
  <c r="AI56" i="69" s="1"/>
  <c r="Z56" i="69"/>
  <c r="Y56" i="69"/>
  <c r="W56" i="69"/>
  <c r="U56" i="69"/>
  <c r="M56" i="69"/>
  <c r="P56" i="69" s="1"/>
  <c r="S56" i="69" s="1"/>
  <c r="K56" i="69"/>
  <c r="O56" i="69" s="1"/>
  <c r="R56" i="69" s="1"/>
  <c r="H56" i="69"/>
  <c r="G56" i="69"/>
  <c r="AJ55" i="69"/>
  <c r="AG55" i="69"/>
  <c r="AE55" i="69"/>
  <c r="AI55" i="69" s="1"/>
  <c r="Z55" i="69"/>
  <c r="W55" i="69"/>
  <c r="U55" i="69"/>
  <c r="Y55" i="69" s="1"/>
  <c r="O55" i="69"/>
  <c r="R55" i="69" s="1"/>
  <c r="M55" i="69"/>
  <c r="P55" i="69" s="1"/>
  <c r="K55" i="69"/>
  <c r="H55" i="69"/>
  <c r="G55" i="69"/>
  <c r="AJ54" i="69"/>
  <c r="AI54" i="69"/>
  <c r="AG54" i="69"/>
  <c r="AE54" i="69"/>
  <c r="W54" i="69"/>
  <c r="Z54" i="69" s="1"/>
  <c r="U54" i="69"/>
  <c r="Y54" i="69" s="1"/>
  <c r="P54" i="69"/>
  <c r="O54" i="69"/>
  <c r="R54" i="69" s="1"/>
  <c r="M54" i="69"/>
  <c r="K54" i="69"/>
  <c r="H54" i="69"/>
  <c r="G54" i="69"/>
  <c r="AJ53" i="69"/>
  <c r="AG53" i="69"/>
  <c r="AE53" i="69"/>
  <c r="AI53" i="69" s="1"/>
  <c r="Y53" i="69"/>
  <c r="W53" i="69"/>
  <c r="Z53" i="69" s="1"/>
  <c r="U53" i="69"/>
  <c r="M53" i="69"/>
  <c r="P53" i="69" s="1"/>
  <c r="K53" i="69"/>
  <c r="O53" i="69" s="1"/>
  <c r="R53" i="69" s="1"/>
  <c r="H53" i="69"/>
  <c r="G53" i="69"/>
  <c r="AG52" i="69"/>
  <c r="AJ52" i="69" s="1"/>
  <c r="AE52" i="69"/>
  <c r="AI52" i="69" s="1"/>
  <c r="Y52" i="69"/>
  <c r="W52" i="69"/>
  <c r="Z52" i="69" s="1"/>
  <c r="U52" i="69"/>
  <c r="M52" i="69"/>
  <c r="P52" i="69" s="1"/>
  <c r="S52" i="69" s="1"/>
  <c r="K52" i="69"/>
  <c r="O52" i="69" s="1"/>
  <c r="R52" i="69" s="1"/>
  <c r="H52" i="69"/>
  <c r="G52" i="69"/>
  <c r="AI51" i="69"/>
  <c r="AG51" i="69"/>
  <c r="AJ51" i="69" s="1"/>
  <c r="AE51" i="69"/>
  <c r="W51" i="69"/>
  <c r="Z51" i="69" s="1"/>
  <c r="U51" i="69"/>
  <c r="Y51" i="69" s="1"/>
  <c r="P51" i="69"/>
  <c r="M51" i="69"/>
  <c r="K51" i="69"/>
  <c r="O51" i="69" s="1"/>
  <c r="R51" i="69" s="1"/>
  <c r="H51" i="69"/>
  <c r="G51" i="69"/>
  <c r="AJ50" i="69"/>
  <c r="AG50" i="69"/>
  <c r="AE50" i="69"/>
  <c r="AI50" i="69" s="1"/>
  <c r="Y50" i="69"/>
  <c r="W50" i="69"/>
  <c r="Z50" i="69" s="1"/>
  <c r="U50" i="69"/>
  <c r="M50" i="69"/>
  <c r="P50" i="69" s="1"/>
  <c r="K50" i="69"/>
  <c r="O50" i="69" s="1"/>
  <c r="R50" i="69" s="1"/>
  <c r="H50" i="69"/>
  <c r="G50" i="69"/>
  <c r="AG49" i="69"/>
  <c r="AJ49" i="69" s="1"/>
  <c r="AE49" i="69"/>
  <c r="AI49" i="69" s="1"/>
  <c r="W49" i="69"/>
  <c r="Z49" i="69" s="1"/>
  <c r="U49" i="69"/>
  <c r="Y49" i="69" s="1"/>
  <c r="M49" i="69"/>
  <c r="P49" i="69" s="1"/>
  <c r="K49" i="69"/>
  <c r="O49" i="69" s="1"/>
  <c r="R49" i="69" s="1"/>
  <c r="H49" i="69"/>
  <c r="G49" i="69"/>
  <c r="AJ48" i="69"/>
  <c r="AI48" i="69"/>
  <c r="AG48" i="69"/>
  <c r="AE48" i="69"/>
  <c r="Y48" i="69"/>
  <c r="W48" i="69"/>
  <c r="Z48" i="69" s="1"/>
  <c r="U48" i="69"/>
  <c r="P48" i="69"/>
  <c r="S48" i="69" s="1"/>
  <c r="M48" i="69"/>
  <c r="K48" i="69"/>
  <c r="O48" i="69" s="1"/>
  <c r="R48" i="69" s="1"/>
  <c r="H48" i="69"/>
  <c r="G48" i="69"/>
  <c r="AG47" i="69"/>
  <c r="AJ47" i="69" s="1"/>
  <c r="AE47" i="69"/>
  <c r="AI47" i="69" s="1"/>
  <c r="Y47" i="69"/>
  <c r="W47" i="69"/>
  <c r="Z47" i="69" s="1"/>
  <c r="U47" i="69"/>
  <c r="M47" i="69"/>
  <c r="P47" i="69" s="1"/>
  <c r="K47" i="69"/>
  <c r="O47" i="69" s="1"/>
  <c r="R47" i="69" s="1"/>
  <c r="H47" i="69"/>
  <c r="G47" i="69"/>
  <c r="AJ45" i="69"/>
  <c r="AI45" i="69"/>
  <c r="AG45" i="69"/>
  <c r="AE45" i="69"/>
  <c r="W45" i="69"/>
  <c r="Z45" i="69" s="1"/>
  <c r="U45" i="69"/>
  <c r="Y45" i="69" s="1"/>
  <c r="M45" i="69"/>
  <c r="P45" i="69" s="1"/>
  <c r="S45" i="69" s="1"/>
  <c r="K45" i="69"/>
  <c r="O45" i="69" s="1"/>
  <c r="R45" i="69" s="1"/>
  <c r="H45" i="69"/>
  <c r="G45" i="69"/>
  <c r="AI44" i="69"/>
  <c r="AG44" i="69"/>
  <c r="AJ44" i="69" s="1"/>
  <c r="AE44" i="69"/>
  <c r="W44" i="69"/>
  <c r="Z44" i="69" s="1"/>
  <c r="U44" i="69"/>
  <c r="Y44" i="69" s="1"/>
  <c r="P44" i="69"/>
  <c r="M44" i="69"/>
  <c r="K44" i="69"/>
  <c r="O44" i="69" s="1"/>
  <c r="R44" i="69" s="1"/>
  <c r="H44" i="69"/>
  <c r="G44" i="69"/>
  <c r="AJ43" i="69"/>
  <c r="AG43" i="69"/>
  <c r="AE43" i="69"/>
  <c r="AI43" i="69" s="1"/>
  <c r="Y43" i="69"/>
  <c r="W43" i="69"/>
  <c r="Z43" i="69" s="1"/>
  <c r="U43" i="69"/>
  <c r="M43" i="69"/>
  <c r="P43" i="69" s="1"/>
  <c r="S43" i="69" s="1"/>
  <c r="K43" i="69"/>
  <c r="O43" i="69" s="1"/>
  <c r="H43" i="69"/>
  <c r="G43" i="69"/>
  <c r="AI42" i="69"/>
  <c r="AG42" i="69"/>
  <c r="AJ42" i="69" s="1"/>
  <c r="AE42" i="69"/>
  <c r="W42" i="69"/>
  <c r="Z42" i="69" s="1"/>
  <c r="U42" i="69"/>
  <c r="Y42" i="69" s="1"/>
  <c r="M42" i="69"/>
  <c r="P42" i="69" s="1"/>
  <c r="K42" i="69"/>
  <c r="O42" i="69" s="1"/>
  <c r="R42" i="69" s="1"/>
  <c r="H42" i="69"/>
  <c r="G42" i="69"/>
  <c r="AG40" i="69"/>
  <c r="AJ40" i="69" s="1"/>
  <c r="AE40" i="69"/>
  <c r="AI40" i="69" s="1"/>
  <c r="W40" i="69"/>
  <c r="Z40" i="69" s="1"/>
  <c r="U40" i="69"/>
  <c r="Y40" i="69" s="1"/>
  <c r="M40" i="69"/>
  <c r="P40" i="69" s="1"/>
  <c r="S40" i="69" s="1"/>
  <c r="K40" i="69"/>
  <c r="O40" i="69" s="1"/>
  <c r="R40" i="69" s="1"/>
  <c r="H40" i="69"/>
  <c r="I40" i="69" s="1"/>
  <c r="G40" i="69"/>
  <c r="AJ39" i="69"/>
  <c r="AI39" i="69"/>
  <c r="AG39" i="69"/>
  <c r="AE39" i="69"/>
  <c r="Y39" i="69"/>
  <c r="W39" i="69"/>
  <c r="Z39" i="69" s="1"/>
  <c r="U39" i="69"/>
  <c r="M39" i="69"/>
  <c r="P39" i="69" s="1"/>
  <c r="K39" i="69"/>
  <c r="O39" i="69" s="1"/>
  <c r="R39" i="69" s="1"/>
  <c r="H39" i="69"/>
  <c r="G39" i="69"/>
  <c r="I39" i="69" s="1"/>
  <c r="AG38" i="69"/>
  <c r="AJ38" i="69" s="1"/>
  <c r="AE38" i="69"/>
  <c r="AI38" i="69" s="1"/>
  <c r="W38" i="69"/>
  <c r="Z38" i="69" s="1"/>
  <c r="U38" i="69"/>
  <c r="Y38" i="69" s="1"/>
  <c r="M38" i="69"/>
  <c r="P38" i="69" s="1"/>
  <c r="K38" i="69"/>
  <c r="O38" i="69" s="1"/>
  <c r="R38" i="69" s="1"/>
  <c r="H38" i="69"/>
  <c r="G38" i="69"/>
  <c r="AG37" i="69"/>
  <c r="AJ37" i="69" s="1"/>
  <c r="AE37" i="69"/>
  <c r="AI37" i="69" s="1"/>
  <c r="W37" i="69"/>
  <c r="Z37" i="69" s="1"/>
  <c r="U37" i="69"/>
  <c r="Y37" i="69" s="1"/>
  <c r="M37" i="69"/>
  <c r="P37" i="69" s="1"/>
  <c r="S37" i="69" s="1"/>
  <c r="K37" i="69"/>
  <c r="O37" i="69" s="1"/>
  <c r="R37" i="69" s="1"/>
  <c r="H37" i="69"/>
  <c r="G37" i="69"/>
  <c r="AG36" i="69"/>
  <c r="AJ36" i="69" s="1"/>
  <c r="AE36" i="69"/>
  <c r="AI36" i="69" s="1"/>
  <c r="W36" i="69"/>
  <c r="Z36" i="69" s="1"/>
  <c r="U36" i="69"/>
  <c r="Y36" i="69" s="1"/>
  <c r="M36" i="69"/>
  <c r="P36" i="69" s="1"/>
  <c r="S36" i="69" s="1"/>
  <c r="K36" i="69"/>
  <c r="O36" i="69" s="1"/>
  <c r="R36" i="69" s="1"/>
  <c r="H36" i="69"/>
  <c r="G36" i="69"/>
  <c r="AG35" i="69"/>
  <c r="AJ35" i="69" s="1"/>
  <c r="AE35" i="69"/>
  <c r="AI35" i="69" s="1"/>
  <c r="W35" i="69"/>
  <c r="Z35" i="69" s="1"/>
  <c r="U35" i="69"/>
  <c r="Y35" i="69" s="1"/>
  <c r="M35" i="69"/>
  <c r="P35" i="69" s="1"/>
  <c r="S35" i="69" s="1"/>
  <c r="K35" i="69"/>
  <c r="O35" i="69" s="1"/>
  <c r="R35" i="69" s="1"/>
  <c r="H35" i="69"/>
  <c r="G35" i="69"/>
  <c r="AG34" i="69"/>
  <c r="AJ34" i="69" s="1"/>
  <c r="AE34" i="69"/>
  <c r="AI34" i="69" s="1"/>
  <c r="W34" i="69"/>
  <c r="Z34" i="69" s="1"/>
  <c r="U34" i="69"/>
  <c r="Y34" i="69" s="1"/>
  <c r="M34" i="69"/>
  <c r="P34" i="69" s="1"/>
  <c r="S34" i="69" s="1"/>
  <c r="K34" i="69"/>
  <c r="O34" i="69" s="1"/>
  <c r="R34" i="69" s="1"/>
  <c r="H34" i="69"/>
  <c r="G34" i="69"/>
  <c r="AG33" i="69"/>
  <c r="AJ33" i="69" s="1"/>
  <c r="AE33" i="69"/>
  <c r="AI33" i="69" s="1"/>
  <c r="W33" i="69"/>
  <c r="Z33" i="69" s="1"/>
  <c r="U33" i="69"/>
  <c r="Y33" i="69" s="1"/>
  <c r="M33" i="69"/>
  <c r="P33" i="69" s="1"/>
  <c r="S33" i="69" s="1"/>
  <c r="K33" i="69"/>
  <c r="O33" i="69" s="1"/>
  <c r="R33" i="69" s="1"/>
  <c r="H33" i="69"/>
  <c r="G33" i="69"/>
  <c r="AG32" i="69"/>
  <c r="AJ32" i="69" s="1"/>
  <c r="AE32" i="69"/>
  <c r="AI32" i="69" s="1"/>
  <c r="W32" i="69"/>
  <c r="Z32" i="69" s="1"/>
  <c r="U32" i="69"/>
  <c r="Y32" i="69" s="1"/>
  <c r="M32" i="69"/>
  <c r="P32" i="69" s="1"/>
  <c r="K32" i="69"/>
  <c r="O32" i="69" s="1"/>
  <c r="R32" i="69" s="1"/>
  <c r="H32" i="69"/>
  <c r="G32" i="69"/>
  <c r="AG31" i="69"/>
  <c r="AJ31" i="69" s="1"/>
  <c r="AE31" i="69"/>
  <c r="AI31" i="69" s="1"/>
  <c r="W31" i="69"/>
  <c r="Z31" i="69" s="1"/>
  <c r="U31" i="69"/>
  <c r="Y31" i="69" s="1"/>
  <c r="M31" i="69"/>
  <c r="P31" i="69" s="1"/>
  <c r="S31" i="69" s="1"/>
  <c r="K31" i="69"/>
  <c r="O31" i="69" s="1"/>
  <c r="R31" i="69" s="1"/>
  <c r="H31" i="69"/>
  <c r="G31" i="69"/>
  <c r="AG30" i="69"/>
  <c r="AJ30" i="69" s="1"/>
  <c r="AE30" i="69"/>
  <c r="AI30" i="69" s="1"/>
  <c r="W30" i="69"/>
  <c r="Z30" i="69" s="1"/>
  <c r="U30" i="69"/>
  <c r="Y30" i="69" s="1"/>
  <c r="M30" i="69"/>
  <c r="P30" i="69" s="1"/>
  <c r="K30" i="69"/>
  <c r="O30" i="69" s="1"/>
  <c r="R30" i="69" s="1"/>
  <c r="H30" i="69"/>
  <c r="G30" i="69"/>
  <c r="AG29" i="69"/>
  <c r="AJ29" i="69" s="1"/>
  <c r="AE29" i="69"/>
  <c r="AI29" i="69" s="1"/>
  <c r="Y29" i="69"/>
  <c r="W29" i="69"/>
  <c r="Z29" i="69" s="1"/>
  <c r="U29" i="69"/>
  <c r="M29" i="69"/>
  <c r="P29" i="69" s="1"/>
  <c r="K29" i="69"/>
  <c r="O29" i="69" s="1"/>
  <c r="R29" i="69" s="1"/>
  <c r="H29" i="69"/>
  <c r="G29" i="69"/>
  <c r="AJ27" i="69"/>
  <c r="AG27" i="69"/>
  <c r="AE27" i="69"/>
  <c r="AI27" i="69" s="1"/>
  <c r="W27" i="69"/>
  <c r="Z27" i="69" s="1"/>
  <c r="U27" i="69"/>
  <c r="Y27" i="69" s="1"/>
  <c r="M27" i="69"/>
  <c r="P27" i="69" s="1"/>
  <c r="S27" i="69" s="1"/>
  <c r="K27" i="69"/>
  <c r="O27" i="69" s="1"/>
  <c r="R27" i="69" s="1"/>
  <c r="H27" i="69"/>
  <c r="G27" i="69"/>
  <c r="AG26" i="69"/>
  <c r="AJ26" i="69" s="1"/>
  <c r="AE26" i="69"/>
  <c r="AI26" i="69" s="1"/>
  <c r="Y26" i="69"/>
  <c r="W26" i="69"/>
  <c r="Z26" i="69" s="1"/>
  <c r="U26" i="69"/>
  <c r="M26" i="69"/>
  <c r="P26" i="69" s="1"/>
  <c r="K26" i="69"/>
  <c r="O26" i="69" s="1"/>
  <c r="R26" i="69" s="1"/>
  <c r="H26" i="69"/>
  <c r="G26" i="69"/>
  <c r="AJ25" i="69"/>
  <c r="AI25" i="69"/>
  <c r="AG25" i="69"/>
  <c r="AE25" i="69"/>
  <c r="W25" i="69"/>
  <c r="Z25" i="69" s="1"/>
  <c r="U25" i="69"/>
  <c r="Y25" i="69" s="1"/>
  <c r="AB25" i="69" s="1"/>
  <c r="M25" i="69"/>
  <c r="P25" i="69" s="1"/>
  <c r="K25" i="69"/>
  <c r="O25" i="69" s="1"/>
  <c r="R25" i="69" s="1"/>
  <c r="H25" i="69"/>
  <c r="G25" i="69"/>
  <c r="AG24" i="69"/>
  <c r="AJ24" i="69" s="1"/>
  <c r="AE24" i="69"/>
  <c r="AI24" i="69" s="1"/>
  <c r="Y24" i="69"/>
  <c r="W24" i="69"/>
  <c r="Z24" i="69" s="1"/>
  <c r="U24" i="69"/>
  <c r="M24" i="69"/>
  <c r="P24" i="69" s="1"/>
  <c r="K24" i="69"/>
  <c r="O24" i="69" s="1"/>
  <c r="R24" i="69" s="1"/>
  <c r="H24" i="69"/>
  <c r="G24" i="69"/>
  <c r="AJ23" i="69"/>
  <c r="AI23" i="69"/>
  <c r="AG23" i="69"/>
  <c r="AE23" i="69"/>
  <c r="W23" i="69"/>
  <c r="Z23" i="69" s="1"/>
  <c r="U23" i="69"/>
  <c r="Y23" i="69" s="1"/>
  <c r="P23" i="69"/>
  <c r="M23" i="69"/>
  <c r="K23" i="69"/>
  <c r="O23" i="69" s="1"/>
  <c r="R23" i="69" s="1"/>
  <c r="H23" i="69"/>
  <c r="G23" i="69"/>
  <c r="AJ22" i="69"/>
  <c r="AG22" i="69"/>
  <c r="AE22" i="69"/>
  <c r="AI22" i="69" s="1"/>
  <c r="Y22" i="69"/>
  <c r="W22" i="69"/>
  <c r="Z22" i="69" s="1"/>
  <c r="U22" i="69"/>
  <c r="M22" i="69"/>
  <c r="P22" i="69" s="1"/>
  <c r="K22" i="69"/>
  <c r="O22" i="69" s="1"/>
  <c r="R22" i="69" s="1"/>
  <c r="H22" i="69"/>
  <c r="G22" i="69"/>
  <c r="AG21" i="69"/>
  <c r="AJ21" i="69" s="1"/>
  <c r="AE21" i="69"/>
  <c r="AI21" i="69" s="1"/>
  <c r="W21" i="69"/>
  <c r="Z21" i="69" s="1"/>
  <c r="U21" i="69"/>
  <c r="Y21" i="69" s="1"/>
  <c r="M21" i="69"/>
  <c r="P21" i="69" s="1"/>
  <c r="S21" i="69" s="1"/>
  <c r="K21" i="69"/>
  <c r="O21" i="69" s="1"/>
  <c r="R21" i="69" s="1"/>
  <c r="H21" i="69"/>
  <c r="G21" i="69"/>
  <c r="AJ20" i="69"/>
  <c r="AI20" i="69"/>
  <c r="AG20" i="69"/>
  <c r="AE20" i="69"/>
  <c r="Y20" i="69"/>
  <c r="W20" i="69"/>
  <c r="Z20" i="69" s="1"/>
  <c r="U20" i="69"/>
  <c r="M20" i="69"/>
  <c r="P20" i="69" s="1"/>
  <c r="S20" i="69" s="1"/>
  <c r="K20" i="69"/>
  <c r="O20" i="69" s="1"/>
  <c r="R20" i="69" s="1"/>
  <c r="H20" i="69"/>
  <c r="G20" i="69"/>
  <c r="AE16" i="69"/>
  <c r="AK16" i="69" s="1"/>
  <c r="AM16" i="69" s="1"/>
  <c r="AA16" i="69"/>
  <c r="AC16" i="69" s="1"/>
  <c r="U16" i="69"/>
  <c r="Q16" i="69"/>
  <c r="S16" i="69" s="1"/>
  <c r="K16" i="69"/>
  <c r="I16" i="69"/>
  <c r="AE15" i="69"/>
  <c r="AK15" i="69" s="1"/>
  <c r="AM15" i="69" s="1"/>
  <c r="U15" i="69"/>
  <c r="AA15" i="69" s="1"/>
  <c r="AC15" i="69" s="1"/>
  <c r="K15" i="69"/>
  <c r="Q15" i="69" s="1"/>
  <c r="S15" i="69" s="1"/>
  <c r="I15" i="69"/>
  <c r="AE14" i="69"/>
  <c r="AK14" i="69" s="1"/>
  <c r="AM14" i="69" s="1"/>
  <c r="AA14" i="69"/>
  <c r="AC14" i="69" s="1"/>
  <c r="U14" i="69"/>
  <c r="K14" i="69"/>
  <c r="Q14" i="69" s="1"/>
  <c r="S14" i="69" s="1"/>
  <c r="I14" i="69"/>
  <c r="AE13" i="69"/>
  <c r="AK13" i="69" s="1"/>
  <c r="AM13" i="69" s="1"/>
  <c r="U13" i="69"/>
  <c r="AA13" i="69" s="1"/>
  <c r="AC13" i="69" s="1"/>
  <c r="K13" i="69"/>
  <c r="Q13" i="69" s="1"/>
  <c r="S13" i="69" s="1"/>
  <c r="I13" i="69"/>
  <c r="AE12" i="69"/>
  <c r="AK12" i="69" s="1"/>
  <c r="AM12" i="69" s="1"/>
  <c r="AA12" i="69"/>
  <c r="AC12" i="69" s="1"/>
  <c r="U12" i="69"/>
  <c r="K12" i="69"/>
  <c r="Q12" i="69" s="1"/>
  <c r="S12" i="69" s="1"/>
  <c r="I12" i="69"/>
  <c r="AE9" i="69"/>
  <c r="AK9" i="69" s="1"/>
  <c r="AM9" i="69" s="1"/>
  <c r="AA9" i="69"/>
  <c r="AC9" i="69" s="1"/>
  <c r="U9" i="69"/>
  <c r="K9" i="69"/>
  <c r="Q9" i="69" s="1"/>
  <c r="S9" i="69" s="1"/>
  <c r="I9" i="69"/>
  <c r="AM8" i="69"/>
  <c r="AE8" i="69"/>
  <c r="AK8" i="69" s="1"/>
  <c r="AA8" i="69"/>
  <c r="AC8" i="69" s="1"/>
  <c r="U8" i="69"/>
  <c r="K8" i="69"/>
  <c r="Q8" i="69" s="1"/>
  <c r="S8" i="69" s="1"/>
  <c r="I8" i="69"/>
  <c r="AE7" i="69"/>
  <c r="AK7" i="69" s="1"/>
  <c r="AM7" i="69" s="1"/>
  <c r="U7" i="69"/>
  <c r="AA7" i="69" s="1"/>
  <c r="AC7" i="69" s="1"/>
  <c r="K7" i="69"/>
  <c r="Q7" i="69" s="1"/>
  <c r="S7" i="69" s="1"/>
  <c r="I7" i="69"/>
  <c r="AL6" i="69"/>
  <c r="AB6" i="69"/>
  <c r="R6" i="69"/>
  <c r="AI1" i="69"/>
  <c r="Y1" i="69"/>
  <c r="O1" i="69"/>
  <c r="D1" i="69" a="1"/>
  <c r="D1" i="69" s="1"/>
  <c r="A3" i="69" s="1"/>
  <c r="H110" i="78"/>
  <c r="H109" i="78"/>
  <c r="H108" i="78"/>
  <c r="H107" i="78"/>
  <c r="H106" i="78"/>
  <c r="H105" i="78"/>
  <c r="H104" i="78"/>
  <c r="H103" i="78"/>
  <c r="H102" i="78"/>
  <c r="H101" i="78"/>
  <c r="H99" i="78"/>
  <c r="H98" i="78"/>
  <c r="H97" i="78"/>
  <c r="H96" i="78"/>
  <c r="H95" i="78"/>
  <c r="H94" i="78"/>
  <c r="H93" i="78"/>
  <c r="H92" i="78"/>
  <c r="H91" i="78"/>
  <c r="H90" i="78"/>
  <c r="H89" i="78"/>
  <c r="H88" i="78"/>
  <c r="H87" i="78"/>
  <c r="H86" i="78"/>
  <c r="H85" i="78"/>
  <c r="H84" i="78"/>
  <c r="H83" i="78"/>
  <c r="H82" i="78"/>
  <c r="H81" i="78"/>
  <c r="AG78" i="78"/>
  <c r="AJ78" i="78" s="1"/>
  <c r="AE78" i="78"/>
  <c r="AI78" i="78" s="1"/>
  <c r="Z78" i="78"/>
  <c r="W78" i="78"/>
  <c r="U78" i="78"/>
  <c r="Y78" i="78" s="1"/>
  <c r="M78" i="78"/>
  <c r="P78" i="78" s="1"/>
  <c r="S78" i="78" s="1"/>
  <c r="K78" i="78"/>
  <c r="O78" i="78" s="1"/>
  <c r="R78" i="78" s="1"/>
  <c r="H78" i="78"/>
  <c r="G78" i="78"/>
  <c r="AI77" i="78"/>
  <c r="AG77" i="78"/>
  <c r="AJ77" i="78" s="1"/>
  <c r="AE77" i="78"/>
  <c r="Z77" i="78"/>
  <c r="W77" i="78"/>
  <c r="U77" i="78"/>
  <c r="Y77" i="78" s="1"/>
  <c r="O77" i="78"/>
  <c r="R77" i="78" s="1"/>
  <c r="M77" i="78"/>
  <c r="P77" i="78" s="1"/>
  <c r="S77" i="78" s="1"/>
  <c r="K77" i="78"/>
  <c r="H77" i="78"/>
  <c r="G77" i="78"/>
  <c r="AJ76" i="78"/>
  <c r="AI76" i="78"/>
  <c r="AG76" i="78"/>
  <c r="AE76" i="78"/>
  <c r="W76" i="78"/>
  <c r="Z76" i="78" s="1"/>
  <c r="U76" i="78"/>
  <c r="Y76" i="78" s="1"/>
  <c r="M76" i="78"/>
  <c r="P76" i="78" s="1"/>
  <c r="S76" i="78" s="1"/>
  <c r="K76" i="78"/>
  <c r="O76" i="78" s="1"/>
  <c r="H76" i="78"/>
  <c r="G76" i="78"/>
  <c r="AG75" i="78"/>
  <c r="AJ75" i="78" s="1"/>
  <c r="AE75" i="78"/>
  <c r="AI75" i="78" s="1"/>
  <c r="Y75" i="78"/>
  <c r="W75" i="78"/>
  <c r="Z75" i="78" s="1"/>
  <c r="U75" i="78"/>
  <c r="M75" i="78"/>
  <c r="P75" i="78" s="1"/>
  <c r="S75" i="78" s="1"/>
  <c r="K75" i="78"/>
  <c r="O75" i="78" s="1"/>
  <c r="H75" i="78"/>
  <c r="G75" i="78"/>
  <c r="AG73" i="78"/>
  <c r="AJ73" i="78" s="1"/>
  <c r="AE73" i="78"/>
  <c r="AI73" i="78" s="1"/>
  <c r="Z73" i="78"/>
  <c r="Y73" i="78"/>
  <c r="W73" i="78"/>
  <c r="U73" i="78"/>
  <c r="M73" i="78"/>
  <c r="P73" i="78" s="1"/>
  <c r="K73" i="78"/>
  <c r="O73" i="78" s="1"/>
  <c r="R73" i="78" s="1"/>
  <c r="H73" i="78"/>
  <c r="G73" i="78"/>
  <c r="AI72" i="78"/>
  <c r="AG72" i="78"/>
  <c r="AJ72" i="78" s="1"/>
  <c r="AE72" i="78"/>
  <c r="W72" i="78"/>
  <c r="Z72" i="78" s="1"/>
  <c r="U72" i="78"/>
  <c r="Y72" i="78" s="1"/>
  <c r="O72" i="78"/>
  <c r="R72" i="78" s="1"/>
  <c r="M72" i="78"/>
  <c r="P72" i="78" s="1"/>
  <c r="S72" i="78" s="1"/>
  <c r="K72" i="78"/>
  <c r="H72" i="78"/>
  <c r="G72" i="78"/>
  <c r="AJ71" i="78"/>
  <c r="AG71" i="78"/>
  <c r="AE71" i="78"/>
  <c r="AI71" i="78" s="1"/>
  <c r="W71" i="78"/>
  <c r="Z71" i="78" s="1"/>
  <c r="U71" i="78"/>
  <c r="Y71" i="78" s="1"/>
  <c r="O71" i="78"/>
  <c r="R71" i="78" s="1"/>
  <c r="M71" i="78"/>
  <c r="P71" i="78" s="1"/>
  <c r="S71" i="78" s="1"/>
  <c r="K71" i="78"/>
  <c r="H71" i="78"/>
  <c r="G71" i="78"/>
  <c r="AJ70" i="78"/>
  <c r="AG70" i="78"/>
  <c r="AE70" i="78"/>
  <c r="AI70" i="78" s="1"/>
  <c r="Y70" i="78"/>
  <c r="W70" i="78"/>
  <c r="Z70" i="78" s="1"/>
  <c r="U70" i="78"/>
  <c r="M70" i="78"/>
  <c r="P70" i="78" s="1"/>
  <c r="S70" i="78" s="1"/>
  <c r="K70" i="78"/>
  <c r="O70" i="78" s="1"/>
  <c r="R70" i="78" s="1"/>
  <c r="H70" i="78"/>
  <c r="I70" i="78" s="1"/>
  <c r="G70" i="78"/>
  <c r="AG68" i="78"/>
  <c r="AJ68" i="78" s="1"/>
  <c r="AE68" i="78"/>
  <c r="AI68" i="78" s="1"/>
  <c r="Z68" i="78"/>
  <c r="W68" i="78"/>
  <c r="U68" i="78"/>
  <c r="Y68" i="78" s="1"/>
  <c r="M68" i="78"/>
  <c r="P68" i="78" s="1"/>
  <c r="K68" i="78"/>
  <c r="O68" i="78" s="1"/>
  <c r="R68" i="78" s="1"/>
  <c r="H68" i="78"/>
  <c r="G68" i="78"/>
  <c r="AI67" i="78"/>
  <c r="AG67" i="78"/>
  <c r="AJ67" i="78" s="1"/>
  <c r="AE67" i="78"/>
  <c r="Z67" i="78"/>
  <c r="W67" i="78"/>
  <c r="U67" i="78"/>
  <c r="Y67" i="78" s="1"/>
  <c r="O67" i="78"/>
  <c r="R67" i="78" s="1"/>
  <c r="M67" i="78"/>
  <c r="P67" i="78" s="1"/>
  <c r="S67" i="78" s="1"/>
  <c r="K67" i="78"/>
  <c r="H67" i="78"/>
  <c r="G67" i="78"/>
  <c r="AJ66" i="78"/>
  <c r="AI66" i="78"/>
  <c r="AG66" i="78"/>
  <c r="AE66" i="78"/>
  <c r="W66" i="78"/>
  <c r="Z66" i="78" s="1"/>
  <c r="U66" i="78"/>
  <c r="Y66" i="78" s="1"/>
  <c r="M66" i="78"/>
  <c r="P66" i="78" s="1"/>
  <c r="K66" i="78"/>
  <c r="O66" i="78" s="1"/>
  <c r="R66" i="78" s="1"/>
  <c r="H66" i="78"/>
  <c r="G66" i="78"/>
  <c r="AG65" i="78"/>
  <c r="AJ65" i="78" s="1"/>
  <c r="AE65" i="78"/>
  <c r="AI65" i="78" s="1"/>
  <c r="Y65" i="78"/>
  <c r="W65" i="78"/>
  <c r="Z65" i="78" s="1"/>
  <c r="U65" i="78"/>
  <c r="M65" i="78"/>
  <c r="P65" i="78" s="1"/>
  <c r="S65" i="78" s="1"/>
  <c r="K65" i="78"/>
  <c r="O65" i="78" s="1"/>
  <c r="H65" i="78"/>
  <c r="G65" i="78"/>
  <c r="AG64" i="78"/>
  <c r="AJ64" i="78" s="1"/>
  <c r="AE64" i="78"/>
  <c r="AI64" i="78" s="1"/>
  <c r="Z64" i="78"/>
  <c r="Y64" i="78"/>
  <c r="W64" i="78"/>
  <c r="U64" i="78"/>
  <c r="M64" i="78"/>
  <c r="P64" i="78" s="1"/>
  <c r="S64" i="78" s="1"/>
  <c r="K64" i="78"/>
  <c r="O64" i="78" s="1"/>
  <c r="R64" i="78" s="1"/>
  <c r="H64" i="78"/>
  <c r="G64" i="78"/>
  <c r="AI62" i="78"/>
  <c r="AG62" i="78"/>
  <c r="AJ62" i="78" s="1"/>
  <c r="AE62" i="78"/>
  <c r="W62" i="78"/>
  <c r="Z62" i="78" s="1"/>
  <c r="U62" i="78"/>
  <c r="Y62" i="78" s="1"/>
  <c r="O62" i="78"/>
  <c r="R62" i="78" s="1"/>
  <c r="M62" i="78"/>
  <c r="P62" i="78" s="1"/>
  <c r="S62" i="78" s="1"/>
  <c r="K62" i="78"/>
  <c r="H62" i="78"/>
  <c r="G62" i="78"/>
  <c r="AJ61" i="78"/>
  <c r="AG61" i="78"/>
  <c r="AE61" i="78"/>
  <c r="AI61" i="78" s="1"/>
  <c r="W61" i="78"/>
  <c r="Z61" i="78" s="1"/>
  <c r="U61" i="78"/>
  <c r="Y61" i="78" s="1"/>
  <c r="O61" i="78"/>
  <c r="R61" i="78" s="1"/>
  <c r="M61" i="78"/>
  <c r="P61" i="78" s="1"/>
  <c r="K61" i="78"/>
  <c r="H61" i="78"/>
  <c r="G61" i="78"/>
  <c r="AJ60" i="78"/>
  <c r="AG60" i="78"/>
  <c r="AE60" i="78"/>
  <c r="AI60" i="78" s="1"/>
  <c r="Y60" i="78"/>
  <c r="W60" i="78"/>
  <c r="Z60" i="78" s="1"/>
  <c r="U60" i="78"/>
  <c r="M60" i="78"/>
  <c r="P60" i="78" s="1"/>
  <c r="S60" i="78" s="1"/>
  <c r="K60" i="78"/>
  <c r="O60" i="78" s="1"/>
  <c r="R60" i="78" s="1"/>
  <c r="H60" i="78"/>
  <c r="G60" i="78"/>
  <c r="AG58" i="78"/>
  <c r="AJ58" i="78" s="1"/>
  <c r="AE58" i="78"/>
  <c r="AI58" i="78" s="1"/>
  <c r="Z58" i="78"/>
  <c r="W58" i="78"/>
  <c r="U58" i="78"/>
  <c r="Y58" i="78" s="1"/>
  <c r="M58" i="78"/>
  <c r="P58" i="78" s="1"/>
  <c r="K58" i="78"/>
  <c r="O58" i="78" s="1"/>
  <c r="R58" i="78" s="1"/>
  <c r="H58" i="78"/>
  <c r="G58" i="78"/>
  <c r="AI57" i="78"/>
  <c r="AG57" i="78"/>
  <c r="AJ57" i="78" s="1"/>
  <c r="AE57" i="78"/>
  <c r="Z57" i="78"/>
  <c r="W57" i="78"/>
  <c r="U57" i="78"/>
  <c r="Y57" i="78" s="1"/>
  <c r="O57" i="78"/>
  <c r="R57" i="78" s="1"/>
  <c r="M57" i="78"/>
  <c r="P57" i="78" s="1"/>
  <c r="S57" i="78" s="1"/>
  <c r="K57" i="78"/>
  <c r="H57" i="78"/>
  <c r="G57" i="78"/>
  <c r="AJ56" i="78"/>
  <c r="AI56" i="78"/>
  <c r="AG56" i="78"/>
  <c r="AE56" i="78"/>
  <c r="W56" i="78"/>
  <c r="Z56" i="78" s="1"/>
  <c r="U56" i="78"/>
  <c r="Y56" i="78" s="1"/>
  <c r="M56" i="78"/>
  <c r="P56" i="78" s="1"/>
  <c r="S56" i="78" s="1"/>
  <c r="K56" i="78"/>
  <c r="O56" i="78" s="1"/>
  <c r="R56" i="78" s="1"/>
  <c r="H56" i="78"/>
  <c r="G56" i="78"/>
  <c r="AG55" i="78"/>
  <c r="AJ55" i="78" s="1"/>
  <c r="AE55" i="78"/>
  <c r="AI55" i="78" s="1"/>
  <c r="Y55" i="78"/>
  <c r="W55" i="78"/>
  <c r="Z55" i="78" s="1"/>
  <c r="U55" i="78"/>
  <c r="M55" i="78"/>
  <c r="P55" i="78" s="1"/>
  <c r="S55" i="78" s="1"/>
  <c r="K55" i="78"/>
  <c r="O55" i="78" s="1"/>
  <c r="H55" i="78"/>
  <c r="G55" i="78"/>
  <c r="AG54" i="78"/>
  <c r="AJ54" i="78" s="1"/>
  <c r="AE54" i="78"/>
  <c r="AI54" i="78" s="1"/>
  <c r="Z54" i="78"/>
  <c r="Y54" i="78"/>
  <c r="W54" i="78"/>
  <c r="U54" i="78"/>
  <c r="M54" i="78"/>
  <c r="P54" i="78" s="1"/>
  <c r="K54" i="78"/>
  <c r="O54" i="78" s="1"/>
  <c r="R54" i="78" s="1"/>
  <c r="H54" i="78"/>
  <c r="G54" i="78"/>
  <c r="AI53" i="78"/>
  <c r="AG53" i="78"/>
  <c r="AJ53" i="78" s="1"/>
  <c r="AE53" i="78"/>
  <c r="W53" i="78"/>
  <c r="Z53" i="78" s="1"/>
  <c r="U53" i="78"/>
  <c r="Y53" i="78" s="1"/>
  <c r="O53" i="78"/>
  <c r="R53" i="78" s="1"/>
  <c r="M53" i="78"/>
  <c r="P53" i="78" s="1"/>
  <c r="K53" i="78"/>
  <c r="H53" i="78"/>
  <c r="I53" i="78" s="1"/>
  <c r="G53" i="78"/>
  <c r="AJ52" i="78"/>
  <c r="AG52" i="78"/>
  <c r="AE52" i="78"/>
  <c r="AI52" i="78" s="1"/>
  <c r="W52" i="78"/>
  <c r="Z52" i="78" s="1"/>
  <c r="U52" i="78"/>
  <c r="Y52" i="78" s="1"/>
  <c r="O52" i="78"/>
  <c r="R52" i="78" s="1"/>
  <c r="M52" i="78"/>
  <c r="P52" i="78" s="1"/>
  <c r="S52" i="78" s="1"/>
  <c r="K52" i="78"/>
  <c r="H52" i="78"/>
  <c r="G52" i="78"/>
  <c r="AJ51" i="78"/>
  <c r="AG51" i="78"/>
  <c r="AE51" i="78"/>
  <c r="AI51" i="78" s="1"/>
  <c r="Y51" i="78"/>
  <c r="W51" i="78"/>
  <c r="Z51" i="78" s="1"/>
  <c r="U51" i="78"/>
  <c r="M51" i="78"/>
  <c r="P51" i="78" s="1"/>
  <c r="S51" i="78" s="1"/>
  <c r="K51" i="78"/>
  <c r="O51" i="78" s="1"/>
  <c r="R51" i="78" s="1"/>
  <c r="H51" i="78"/>
  <c r="G51" i="78"/>
  <c r="AG50" i="78"/>
  <c r="AJ50" i="78" s="1"/>
  <c r="AE50" i="78"/>
  <c r="AI50" i="78" s="1"/>
  <c r="Z50" i="78"/>
  <c r="W50" i="78"/>
  <c r="U50" i="78"/>
  <c r="Y50" i="78" s="1"/>
  <c r="M50" i="78"/>
  <c r="P50" i="78" s="1"/>
  <c r="S50" i="78" s="1"/>
  <c r="K50" i="78"/>
  <c r="O50" i="78" s="1"/>
  <c r="R50" i="78" s="1"/>
  <c r="H50" i="78"/>
  <c r="G50" i="78"/>
  <c r="AI49" i="78"/>
  <c r="AG49" i="78"/>
  <c r="AJ49" i="78" s="1"/>
  <c r="AE49" i="78"/>
  <c r="Z49" i="78"/>
  <c r="W49" i="78"/>
  <c r="U49" i="78"/>
  <c r="Y49" i="78" s="1"/>
  <c r="O49" i="78"/>
  <c r="R49" i="78" s="1"/>
  <c r="M49" i="78"/>
  <c r="P49" i="78" s="1"/>
  <c r="K49" i="78"/>
  <c r="H49" i="78"/>
  <c r="I49" i="78" s="1"/>
  <c r="G49" i="78"/>
  <c r="AJ48" i="78"/>
  <c r="AI48" i="78"/>
  <c r="AG48" i="78"/>
  <c r="AE48" i="78"/>
  <c r="W48" i="78"/>
  <c r="Z48" i="78" s="1"/>
  <c r="U48" i="78"/>
  <c r="Y48" i="78" s="1"/>
  <c r="S48" i="78"/>
  <c r="M48" i="78"/>
  <c r="P48" i="78" s="1"/>
  <c r="K48" i="78"/>
  <c r="O48" i="78" s="1"/>
  <c r="H48" i="78"/>
  <c r="G48" i="78"/>
  <c r="AG47" i="78"/>
  <c r="AJ47" i="78" s="1"/>
  <c r="AE47" i="78"/>
  <c r="AI47" i="78" s="1"/>
  <c r="Y47" i="78"/>
  <c r="W47" i="78"/>
  <c r="Z47" i="78" s="1"/>
  <c r="U47" i="78"/>
  <c r="M47" i="78"/>
  <c r="P47" i="78" s="1"/>
  <c r="S47" i="78" s="1"/>
  <c r="K47" i="78"/>
  <c r="O47" i="78" s="1"/>
  <c r="R47" i="78" s="1"/>
  <c r="H47" i="78"/>
  <c r="G47" i="78"/>
  <c r="AG45" i="78"/>
  <c r="AJ45" i="78" s="1"/>
  <c r="AE45" i="78"/>
  <c r="AI45" i="78" s="1"/>
  <c r="Z45" i="78"/>
  <c r="Y45" i="78"/>
  <c r="W45" i="78"/>
  <c r="U45" i="78"/>
  <c r="M45" i="78"/>
  <c r="P45" i="78" s="1"/>
  <c r="K45" i="78"/>
  <c r="O45" i="78" s="1"/>
  <c r="R45" i="78" s="1"/>
  <c r="H45" i="78"/>
  <c r="G45" i="78"/>
  <c r="AI44" i="78"/>
  <c r="AG44" i="78"/>
  <c r="AJ44" i="78" s="1"/>
  <c r="AE44" i="78"/>
  <c r="W44" i="78"/>
  <c r="Z44" i="78" s="1"/>
  <c r="U44" i="78"/>
  <c r="Y44" i="78" s="1"/>
  <c r="O44" i="78"/>
  <c r="R44" i="78" s="1"/>
  <c r="M44" i="78"/>
  <c r="P44" i="78" s="1"/>
  <c r="K44" i="78"/>
  <c r="H44" i="78"/>
  <c r="G44" i="78"/>
  <c r="AJ43" i="78"/>
  <c r="AG43" i="78"/>
  <c r="AE43" i="78"/>
  <c r="AI43" i="78" s="1"/>
  <c r="W43" i="78"/>
  <c r="Z43" i="78" s="1"/>
  <c r="U43" i="78"/>
  <c r="Y43" i="78" s="1"/>
  <c r="O43" i="78"/>
  <c r="R43" i="78" s="1"/>
  <c r="M43" i="78"/>
  <c r="P43" i="78" s="1"/>
  <c r="S43" i="78" s="1"/>
  <c r="K43" i="78"/>
  <c r="H43" i="78"/>
  <c r="G43" i="78"/>
  <c r="AJ42" i="78"/>
  <c r="AG42" i="78"/>
  <c r="AE42" i="78"/>
  <c r="AI42" i="78" s="1"/>
  <c r="Y42" i="78"/>
  <c r="W42" i="78"/>
  <c r="Z42" i="78" s="1"/>
  <c r="U42" i="78"/>
  <c r="M42" i="78"/>
  <c r="P42" i="78" s="1"/>
  <c r="S42" i="78" s="1"/>
  <c r="K42" i="78"/>
  <c r="O42" i="78" s="1"/>
  <c r="R42" i="78" s="1"/>
  <c r="H42" i="78"/>
  <c r="G42" i="78"/>
  <c r="AG40" i="78"/>
  <c r="AJ40" i="78" s="1"/>
  <c r="AE40" i="78"/>
  <c r="AI40" i="78" s="1"/>
  <c r="Z40" i="78"/>
  <c r="W40" i="78"/>
  <c r="U40" i="78"/>
  <c r="Y40" i="78" s="1"/>
  <c r="M40" i="78"/>
  <c r="P40" i="78" s="1"/>
  <c r="K40" i="78"/>
  <c r="O40" i="78" s="1"/>
  <c r="R40" i="78" s="1"/>
  <c r="H40" i="78"/>
  <c r="G40" i="78"/>
  <c r="AI39" i="78"/>
  <c r="AG39" i="78"/>
  <c r="AJ39" i="78" s="1"/>
  <c r="AE39" i="78"/>
  <c r="Z39" i="78"/>
  <c r="W39" i="78"/>
  <c r="U39" i="78"/>
  <c r="Y39" i="78" s="1"/>
  <c r="O39" i="78"/>
  <c r="R39" i="78" s="1"/>
  <c r="M39" i="78"/>
  <c r="P39" i="78" s="1"/>
  <c r="K39" i="78"/>
  <c r="H39" i="78"/>
  <c r="G39" i="78"/>
  <c r="AJ38" i="78"/>
  <c r="AI38" i="78"/>
  <c r="AG38" i="78"/>
  <c r="AE38" i="78"/>
  <c r="W38" i="78"/>
  <c r="Z38" i="78" s="1"/>
  <c r="U38" i="78"/>
  <c r="Y38" i="78" s="1"/>
  <c r="O38" i="78"/>
  <c r="R38" i="78" s="1"/>
  <c r="M38" i="78"/>
  <c r="P38" i="78" s="1"/>
  <c r="K38" i="78"/>
  <c r="H38" i="78"/>
  <c r="G38" i="78"/>
  <c r="AJ37" i="78"/>
  <c r="AG37" i="78"/>
  <c r="AE37" i="78"/>
  <c r="AI37" i="78" s="1"/>
  <c r="Y37" i="78"/>
  <c r="W37" i="78"/>
  <c r="Z37" i="78" s="1"/>
  <c r="U37" i="78"/>
  <c r="M37" i="78"/>
  <c r="P37" i="78" s="1"/>
  <c r="K37" i="78"/>
  <c r="O37" i="78" s="1"/>
  <c r="R37" i="78" s="1"/>
  <c r="H37" i="78"/>
  <c r="G37" i="78"/>
  <c r="I37" i="78" s="1"/>
  <c r="AG36" i="78"/>
  <c r="AJ36" i="78" s="1"/>
  <c r="AE36" i="78"/>
  <c r="AI36" i="78" s="1"/>
  <c r="Z36" i="78"/>
  <c r="Y36" i="78"/>
  <c r="W36" i="78"/>
  <c r="U36" i="78"/>
  <c r="M36" i="78"/>
  <c r="P36" i="78" s="1"/>
  <c r="K36" i="78"/>
  <c r="O36" i="78" s="1"/>
  <c r="R36" i="78" s="1"/>
  <c r="H36" i="78"/>
  <c r="G36" i="78"/>
  <c r="AI35" i="78"/>
  <c r="AG35" i="78"/>
  <c r="AJ35" i="78" s="1"/>
  <c r="AE35" i="78"/>
  <c r="Z35" i="78"/>
  <c r="W35" i="78"/>
  <c r="U35" i="78"/>
  <c r="Y35" i="78" s="1"/>
  <c r="O35" i="78"/>
  <c r="R35" i="78" s="1"/>
  <c r="M35" i="78"/>
  <c r="P35" i="78" s="1"/>
  <c r="S35" i="78" s="1"/>
  <c r="K35" i="78"/>
  <c r="H35" i="78"/>
  <c r="G35" i="78"/>
  <c r="AJ34" i="78"/>
  <c r="AI34" i="78"/>
  <c r="AG34" i="78"/>
  <c r="AE34" i="78"/>
  <c r="W34" i="78"/>
  <c r="Z34" i="78" s="1"/>
  <c r="U34" i="78"/>
  <c r="Y34" i="78" s="1"/>
  <c r="O34" i="78"/>
  <c r="R34" i="78" s="1"/>
  <c r="M34" i="78"/>
  <c r="P34" i="78" s="1"/>
  <c r="S34" i="78" s="1"/>
  <c r="K34" i="78"/>
  <c r="H34" i="78"/>
  <c r="G34" i="78"/>
  <c r="AG33" i="78"/>
  <c r="AJ33" i="78" s="1"/>
  <c r="AE33" i="78"/>
  <c r="AI33" i="78" s="1"/>
  <c r="Z33" i="78"/>
  <c r="W33" i="78"/>
  <c r="U33" i="78"/>
  <c r="Y33" i="78" s="1"/>
  <c r="O33" i="78"/>
  <c r="R33" i="78" s="1"/>
  <c r="M33" i="78"/>
  <c r="P33" i="78" s="1"/>
  <c r="K33" i="78"/>
  <c r="H33" i="78"/>
  <c r="G33" i="78"/>
  <c r="AG32" i="78"/>
  <c r="AJ32" i="78" s="1"/>
  <c r="AE32" i="78"/>
  <c r="AI32" i="78" s="1"/>
  <c r="Z32" i="78"/>
  <c r="Y32" i="78"/>
  <c r="W32" i="78"/>
  <c r="U32" i="78"/>
  <c r="O32" i="78"/>
  <c r="R32" i="78" s="1"/>
  <c r="M32" i="78"/>
  <c r="P32" i="78" s="1"/>
  <c r="K32" i="78"/>
  <c r="H32" i="78"/>
  <c r="G32" i="78"/>
  <c r="AG31" i="78"/>
  <c r="AJ31" i="78" s="1"/>
  <c r="AE31" i="78"/>
  <c r="AI31" i="78" s="1"/>
  <c r="Z31" i="78"/>
  <c r="Y31" i="78"/>
  <c r="W31" i="78"/>
  <c r="U31" i="78"/>
  <c r="O31" i="78"/>
  <c r="R31" i="78" s="1"/>
  <c r="M31" i="78"/>
  <c r="P31" i="78" s="1"/>
  <c r="S31" i="78" s="1"/>
  <c r="K31" i="78"/>
  <c r="H31" i="78"/>
  <c r="G31" i="78"/>
  <c r="AI30" i="78"/>
  <c r="AG30" i="78"/>
  <c r="AJ30" i="78" s="1"/>
  <c r="AE30" i="78"/>
  <c r="Z30" i="78"/>
  <c r="W30" i="78"/>
  <c r="U30" i="78"/>
  <c r="Y30" i="78" s="1"/>
  <c r="P30" i="78"/>
  <c r="O30" i="78"/>
  <c r="R30" i="78" s="1"/>
  <c r="M30" i="78"/>
  <c r="K30" i="78"/>
  <c r="H30" i="78"/>
  <c r="G30" i="78"/>
  <c r="AG29" i="78"/>
  <c r="AJ29" i="78" s="1"/>
  <c r="AE29" i="78"/>
  <c r="AI29" i="78" s="1"/>
  <c r="Z29" i="78"/>
  <c r="W29" i="78"/>
  <c r="U29" i="78"/>
  <c r="Y29" i="78" s="1"/>
  <c r="P29" i="78"/>
  <c r="O29" i="78"/>
  <c r="R29" i="78" s="1"/>
  <c r="M29" i="78"/>
  <c r="K29" i="78"/>
  <c r="H29" i="78"/>
  <c r="I29" i="78" s="1"/>
  <c r="G29" i="78"/>
  <c r="AG27" i="78"/>
  <c r="AJ27" i="78" s="1"/>
  <c r="AE27" i="78"/>
  <c r="AI27" i="78" s="1"/>
  <c r="Z27" i="78"/>
  <c r="W27" i="78"/>
  <c r="U27" i="78"/>
  <c r="Y27" i="78" s="1"/>
  <c r="P27" i="78"/>
  <c r="O27" i="78"/>
  <c r="R27" i="78" s="1"/>
  <c r="M27" i="78"/>
  <c r="K27" i="78"/>
  <c r="H27" i="78"/>
  <c r="G27" i="78"/>
  <c r="AG26" i="78"/>
  <c r="AJ26" i="78" s="1"/>
  <c r="AE26" i="78"/>
  <c r="AI26" i="78" s="1"/>
  <c r="Z26" i="78"/>
  <c r="W26" i="78"/>
  <c r="U26" i="78"/>
  <c r="Y26" i="78" s="1"/>
  <c r="R26" i="78"/>
  <c r="P26" i="78"/>
  <c r="O26" i="78"/>
  <c r="M26" i="78"/>
  <c r="K26" i="78"/>
  <c r="H26" i="78"/>
  <c r="G26" i="78"/>
  <c r="AG25" i="78"/>
  <c r="AJ25" i="78" s="1"/>
  <c r="AE25" i="78"/>
  <c r="AI25" i="78" s="1"/>
  <c r="Z25" i="78"/>
  <c r="W25" i="78"/>
  <c r="U25" i="78"/>
  <c r="Y25" i="78" s="1"/>
  <c r="P25" i="78"/>
  <c r="O25" i="78"/>
  <c r="R25" i="78" s="1"/>
  <c r="M25" i="78"/>
  <c r="K25" i="78"/>
  <c r="H25" i="78"/>
  <c r="I25" i="78" s="1"/>
  <c r="G25" i="78"/>
  <c r="AG24" i="78"/>
  <c r="AJ24" i="78" s="1"/>
  <c r="AE24" i="78"/>
  <c r="AI24" i="78" s="1"/>
  <c r="Z24" i="78"/>
  <c r="W24" i="78"/>
  <c r="U24" i="78"/>
  <c r="Y24" i="78" s="1"/>
  <c r="P24" i="78"/>
  <c r="O24" i="78"/>
  <c r="R24" i="78" s="1"/>
  <c r="M24" i="78"/>
  <c r="K24" i="78"/>
  <c r="H24" i="78"/>
  <c r="G24" i="78"/>
  <c r="AG23" i="78"/>
  <c r="AJ23" i="78" s="1"/>
  <c r="AE23" i="78"/>
  <c r="AI23" i="78" s="1"/>
  <c r="Z23" i="78"/>
  <c r="W23" i="78"/>
  <c r="U23" i="78"/>
  <c r="Y23" i="78" s="1"/>
  <c r="P23" i="78"/>
  <c r="O23" i="78"/>
  <c r="R23" i="78" s="1"/>
  <c r="M23" i="78"/>
  <c r="K23" i="78"/>
  <c r="H23" i="78"/>
  <c r="G23" i="78"/>
  <c r="AG22" i="78"/>
  <c r="AJ22" i="78" s="1"/>
  <c r="AE22" i="78"/>
  <c r="AI22" i="78" s="1"/>
  <c r="Z22" i="78"/>
  <c r="W22" i="78"/>
  <c r="U22" i="78"/>
  <c r="Y22" i="78" s="1"/>
  <c r="P22" i="78"/>
  <c r="O22" i="78"/>
  <c r="R22" i="78" s="1"/>
  <c r="M22" i="78"/>
  <c r="K22" i="78"/>
  <c r="H22" i="78"/>
  <c r="G22" i="78"/>
  <c r="AG21" i="78"/>
  <c r="AJ21" i="78" s="1"/>
  <c r="AE21" i="78"/>
  <c r="AI21" i="78" s="1"/>
  <c r="Z21" i="78"/>
  <c r="W21" i="78"/>
  <c r="U21" i="78"/>
  <c r="Y21" i="78" s="1"/>
  <c r="AA21" i="78" s="1"/>
  <c r="P21" i="78"/>
  <c r="O21" i="78"/>
  <c r="R21" i="78" s="1"/>
  <c r="M21" i="78"/>
  <c r="K21" i="78"/>
  <c r="H21" i="78"/>
  <c r="I21" i="78" s="1"/>
  <c r="G21" i="78"/>
  <c r="AG20" i="78"/>
  <c r="AJ20" i="78" s="1"/>
  <c r="AE20" i="78"/>
  <c r="AI20" i="78" s="1"/>
  <c r="Z20" i="78"/>
  <c r="W20" i="78"/>
  <c r="U20" i="78"/>
  <c r="Y20" i="78" s="1"/>
  <c r="P20" i="78"/>
  <c r="O20" i="78"/>
  <c r="R20" i="78" s="1"/>
  <c r="M20" i="78"/>
  <c r="K20" i="78"/>
  <c r="H20" i="78"/>
  <c r="G20" i="78"/>
  <c r="AK16" i="78"/>
  <c r="AM16" i="78" s="1"/>
  <c r="AE16" i="78"/>
  <c r="U16" i="78"/>
  <c r="AA16" i="78" s="1"/>
  <c r="AC16" i="78" s="1"/>
  <c r="Q16" i="78"/>
  <c r="S16" i="78" s="1"/>
  <c r="K16" i="78"/>
  <c r="I16" i="78"/>
  <c r="AK15" i="78"/>
  <c r="AM15" i="78" s="1"/>
  <c r="AE15" i="78"/>
  <c r="U15" i="78"/>
  <c r="AA15" i="78" s="1"/>
  <c r="AC15" i="78" s="1"/>
  <c r="Q15" i="78"/>
  <c r="S15" i="78" s="1"/>
  <c r="K15" i="78"/>
  <c r="I15" i="78"/>
  <c r="AK14" i="78"/>
  <c r="AM14" i="78" s="1"/>
  <c r="AE14" i="78"/>
  <c r="U14" i="78"/>
  <c r="AA14" i="78" s="1"/>
  <c r="AC14" i="78" s="1"/>
  <c r="Q14" i="78"/>
  <c r="S14" i="78" s="1"/>
  <c r="K14" i="78"/>
  <c r="I14" i="78"/>
  <c r="AK13" i="78"/>
  <c r="AM13" i="78" s="1"/>
  <c r="AE13" i="78"/>
  <c r="AA13" i="78"/>
  <c r="AC13" i="78" s="1"/>
  <c r="U13" i="78"/>
  <c r="Q13" i="78"/>
  <c r="S13" i="78" s="1"/>
  <c r="K13" i="78"/>
  <c r="I13" i="78"/>
  <c r="AK12" i="78"/>
  <c r="AM12" i="78" s="1"/>
  <c r="AE12" i="78"/>
  <c r="U12" i="78"/>
  <c r="AA12" i="78" s="1"/>
  <c r="AC12" i="78" s="1"/>
  <c r="Q12" i="78"/>
  <c r="S12" i="78" s="1"/>
  <c r="K12" i="78"/>
  <c r="I12" i="78"/>
  <c r="AK9" i="78"/>
  <c r="AM9" i="78" s="1"/>
  <c r="AE9" i="78"/>
  <c r="U9" i="78"/>
  <c r="AA9" i="78" s="1"/>
  <c r="AC9" i="78" s="1"/>
  <c r="Q9" i="78"/>
  <c r="S9" i="78" s="1"/>
  <c r="K9" i="78"/>
  <c r="I9" i="78"/>
  <c r="AK8" i="78"/>
  <c r="AE8" i="78"/>
  <c r="U8" i="78"/>
  <c r="AA8" i="78" s="1"/>
  <c r="AC8" i="78" s="1"/>
  <c r="Q8" i="78"/>
  <c r="S8" i="78" s="1"/>
  <c r="K8" i="78"/>
  <c r="I8" i="78"/>
  <c r="AK7" i="78"/>
  <c r="AM7" i="78" s="1"/>
  <c r="AE7" i="78"/>
  <c r="AA7" i="78"/>
  <c r="AC7" i="78" s="1"/>
  <c r="U7" i="78"/>
  <c r="Q7" i="78"/>
  <c r="S7" i="78" s="1"/>
  <c r="K7" i="78"/>
  <c r="I7" i="78"/>
  <c r="AL6" i="78"/>
  <c r="AB6" i="78"/>
  <c r="R6" i="78"/>
  <c r="AI1" i="78"/>
  <c r="Y1" i="78"/>
  <c r="O1" i="78"/>
  <c r="D1" i="78" a="1"/>
  <c r="D1" i="78" s="1"/>
  <c r="R4" i="118" s="1"/>
  <c r="H110" i="79"/>
  <c r="H109" i="79"/>
  <c r="H108" i="79"/>
  <c r="H107" i="79"/>
  <c r="H106" i="79"/>
  <c r="H105" i="79"/>
  <c r="H104" i="79"/>
  <c r="H103" i="79"/>
  <c r="H102" i="79"/>
  <c r="H101" i="79"/>
  <c r="H99" i="79"/>
  <c r="H98" i="79"/>
  <c r="H97" i="79"/>
  <c r="H96" i="79"/>
  <c r="H95" i="79"/>
  <c r="H94" i="79"/>
  <c r="H93" i="79"/>
  <c r="H92" i="79"/>
  <c r="H91" i="79"/>
  <c r="H90" i="79"/>
  <c r="H89" i="79"/>
  <c r="H88" i="79"/>
  <c r="H87" i="79"/>
  <c r="H86" i="79"/>
  <c r="H85" i="79"/>
  <c r="H84" i="79"/>
  <c r="H83" i="79"/>
  <c r="H82" i="79"/>
  <c r="H81" i="79"/>
  <c r="AG78" i="79"/>
  <c r="AJ78" i="79" s="1"/>
  <c r="AE78" i="79"/>
  <c r="AI78" i="79" s="1"/>
  <c r="Z78" i="79"/>
  <c r="W78" i="79"/>
  <c r="U78" i="79"/>
  <c r="Y78" i="79" s="1"/>
  <c r="P78" i="79"/>
  <c r="O78" i="79"/>
  <c r="R78" i="79" s="1"/>
  <c r="M78" i="79"/>
  <c r="K78" i="79"/>
  <c r="H78" i="79"/>
  <c r="G78" i="79"/>
  <c r="I78" i="79" s="1"/>
  <c r="AG77" i="79"/>
  <c r="AJ77" i="79" s="1"/>
  <c r="AE77" i="79"/>
  <c r="AI77" i="79" s="1"/>
  <c r="Z77" i="79"/>
  <c r="W77" i="79"/>
  <c r="U77" i="79"/>
  <c r="Y77" i="79" s="1"/>
  <c r="S77" i="79"/>
  <c r="P77" i="79"/>
  <c r="O77" i="79"/>
  <c r="R77" i="79" s="1"/>
  <c r="M77" i="79"/>
  <c r="K77" i="79"/>
  <c r="H77" i="79"/>
  <c r="G77" i="79"/>
  <c r="AG76" i="79"/>
  <c r="AJ76" i="79" s="1"/>
  <c r="AE76" i="79"/>
  <c r="AI76" i="79" s="1"/>
  <c r="Z76" i="79"/>
  <c r="W76" i="79"/>
  <c r="U76" i="79"/>
  <c r="Y76" i="79" s="1"/>
  <c r="P76" i="79"/>
  <c r="O76" i="79"/>
  <c r="R76" i="79" s="1"/>
  <c r="M76" i="79"/>
  <c r="K76" i="79"/>
  <c r="H76" i="79"/>
  <c r="G76" i="79"/>
  <c r="AJ75" i="79"/>
  <c r="AG75" i="79"/>
  <c r="AE75" i="79"/>
  <c r="AI75" i="79" s="1"/>
  <c r="Z75" i="79"/>
  <c r="Y75" i="79"/>
  <c r="W75" i="79"/>
  <c r="U75" i="79"/>
  <c r="P75" i="79"/>
  <c r="O75" i="79"/>
  <c r="R75" i="79" s="1"/>
  <c r="M75" i="79"/>
  <c r="K75" i="79"/>
  <c r="H75" i="79"/>
  <c r="G75" i="79"/>
  <c r="AJ73" i="79"/>
  <c r="AG73" i="79"/>
  <c r="AE73" i="79"/>
  <c r="AI73" i="79" s="1"/>
  <c r="Z73" i="79"/>
  <c r="W73" i="79"/>
  <c r="U73" i="79"/>
  <c r="Y73" i="79" s="1"/>
  <c r="R73" i="79"/>
  <c r="P73" i="79"/>
  <c r="O73" i="79"/>
  <c r="M73" i="79"/>
  <c r="K73" i="79"/>
  <c r="H73" i="79"/>
  <c r="G73" i="79"/>
  <c r="AJ72" i="79"/>
  <c r="AG72" i="79"/>
  <c r="AE72" i="79"/>
  <c r="AI72" i="79" s="1"/>
  <c r="Z72" i="79"/>
  <c r="Y72" i="79"/>
  <c r="W72" i="79"/>
  <c r="U72" i="79"/>
  <c r="P72" i="79"/>
  <c r="O72" i="79"/>
  <c r="R72" i="79" s="1"/>
  <c r="M72" i="79"/>
  <c r="K72" i="79"/>
  <c r="H72" i="79"/>
  <c r="G72" i="79"/>
  <c r="AJ71" i="79"/>
  <c r="AG71" i="79"/>
  <c r="AE71" i="79"/>
  <c r="AI71" i="79" s="1"/>
  <c r="Z71" i="79"/>
  <c r="W71" i="79"/>
  <c r="U71" i="79"/>
  <c r="Y71" i="79" s="1"/>
  <c r="P71" i="79"/>
  <c r="O71" i="79"/>
  <c r="R71" i="79" s="1"/>
  <c r="M71" i="79"/>
  <c r="K71" i="79"/>
  <c r="H71" i="79"/>
  <c r="G71" i="79"/>
  <c r="AJ70" i="79"/>
  <c r="AG70" i="79"/>
  <c r="AE70" i="79"/>
  <c r="AI70" i="79" s="1"/>
  <c r="Z70" i="79"/>
  <c r="Y70" i="79"/>
  <c r="W70" i="79"/>
  <c r="U70" i="79"/>
  <c r="P70" i="79"/>
  <c r="O70" i="79"/>
  <c r="R70" i="79" s="1"/>
  <c r="M70" i="79"/>
  <c r="K70" i="79"/>
  <c r="H70" i="79"/>
  <c r="I70" i="79" s="1"/>
  <c r="G70" i="79"/>
  <c r="AJ68" i="79"/>
  <c r="AG68" i="79"/>
  <c r="AE68" i="79"/>
  <c r="AI68" i="79" s="1"/>
  <c r="Z68" i="79"/>
  <c r="W68" i="79"/>
  <c r="U68" i="79"/>
  <c r="Y68" i="79" s="1"/>
  <c r="P68" i="79"/>
  <c r="O68" i="79"/>
  <c r="R68" i="79" s="1"/>
  <c r="M68" i="79"/>
  <c r="K68" i="79"/>
  <c r="H68" i="79"/>
  <c r="G68" i="79"/>
  <c r="AJ67" i="79"/>
  <c r="AG67" i="79"/>
  <c r="AE67" i="79"/>
  <c r="AI67" i="79" s="1"/>
  <c r="Z67" i="79"/>
  <c r="Y67" i="79"/>
  <c r="W67" i="79"/>
  <c r="U67" i="79"/>
  <c r="P67" i="79"/>
  <c r="O67" i="79"/>
  <c r="R67" i="79" s="1"/>
  <c r="M67" i="79"/>
  <c r="K67" i="79"/>
  <c r="H67" i="79"/>
  <c r="G67" i="79"/>
  <c r="I67" i="79" s="1"/>
  <c r="AJ66" i="79"/>
  <c r="AG66" i="79"/>
  <c r="AE66" i="79"/>
  <c r="AI66" i="79" s="1"/>
  <c r="Z66" i="79"/>
  <c r="W66" i="79"/>
  <c r="U66" i="79"/>
  <c r="Y66" i="79" s="1"/>
  <c r="P66" i="79"/>
  <c r="O66" i="79"/>
  <c r="R66" i="79" s="1"/>
  <c r="M66" i="79"/>
  <c r="K66" i="79"/>
  <c r="H66" i="79"/>
  <c r="G66" i="79"/>
  <c r="AJ65" i="79"/>
  <c r="AG65" i="79"/>
  <c r="AE65" i="79"/>
  <c r="AI65" i="79" s="1"/>
  <c r="Z65" i="79"/>
  <c r="Y65" i="79"/>
  <c r="W65" i="79"/>
  <c r="U65" i="79"/>
  <c r="P65" i="79"/>
  <c r="O65" i="79"/>
  <c r="R65" i="79" s="1"/>
  <c r="M65" i="79"/>
  <c r="K65" i="79"/>
  <c r="H65" i="79"/>
  <c r="G65" i="79"/>
  <c r="AJ64" i="79"/>
  <c r="AG64" i="79"/>
  <c r="AE64" i="79"/>
  <c r="AI64" i="79" s="1"/>
  <c r="Z64" i="79"/>
  <c r="W64" i="79"/>
  <c r="U64" i="79"/>
  <c r="Y64" i="79" s="1"/>
  <c r="P64" i="79"/>
  <c r="O64" i="79"/>
  <c r="R64" i="79" s="1"/>
  <c r="M64" i="79"/>
  <c r="K64" i="79"/>
  <c r="H64" i="79"/>
  <c r="I64" i="79" s="1"/>
  <c r="G64" i="79"/>
  <c r="AJ62" i="79"/>
  <c r="AG62" i="79"/>
  <c r="AE62" i="79"/>
  <c r="AI62" i="79" s="1"/>
  <c r="Z62" i="79"/>
  <c r="Y62" i="79"/>
  <c r="W62" i="79"/>
  <c r="U62" i="79"/>
  <c r="P62" i="79"/>
  <c r="O62" i="79"/>
  <c r="R62" i="79" s="1"/>
  <c r="M62" i="79"/>
  <c r="K62" i="79"/>
  <c r="H62" i="79"/>
  <c r="G62" i="79"/>
  <c r="AJ61" i="79"/>
  <c r="AG61" i="79"/>
  <c r="AE61" i="79"/>
  <c r="AI61" i="79" s="1"/>
  <c r="Z61" i="79"/>
  <c r="W61" i="79"/>
  <c r="U61" i="79"/>
  <c r="Y61" i="79" s="1"/>
  <c r="P61" i="79"/>
  <c r="O61" i="79"/>
  <c r="R61" i="79" s="1"/>
  <c r="M61" i="79"/>
  <c r="K61" i="79"/>
  <c r="H61" i="79"/>
  <c r="G61" i="79"/>
  <c r="AJ60" i="79"/>
  <c r="AG60" i="79"/>
  <c r="AE60" i="79"/>
  <c r="AI60" i="79" s="1"/>
  <c r="Z60" i="79"/>
  <c r="Y60" i="79"/>
  <c r="W60" i="79"/>
  <c r="U60" i="79"/>
  <c r="P60" i="79"/>
  <c r="O60" i="79"/>
  <c r="R60" i="79" s="1"/>
  <c r="M60" i="79"/>
  <c r="K60" i="79"/>
  <c r="H60" i="79"/>
  <c r="I60" i="79" s="1"/>
  <c r="G60" i="79"/>
  <c r="AJ58" i="79"/>
  <c r="AK58" i="79" s="1"/>
  <c r="AG58" i="79"/>
  <c r="AE58" i="79"/>
  <c r="AI58" i="79" s="1"/>
  <c r="Z58" i="79"/>
  <c r="W58" i="79"/>
  <c r="U58" i="79"/>
  <c r="Y58" i="79" s="1"/>
  <c r="P58" i="79"/>
  <c r="O58" i="79"/>
  <c r="R58" i="79" s="1"/>
  <c r="M58" i="79"/>
  <c r="K58" i="79"/>
  <c r="H58" i="79"/>
  <c r="G58" i="79"/>
  <c r="AK57" i="79"/>
  <c r="AJ57" i="79"/>
  <c r="AG57" i="79"/>
  <c r="AE57" i="79"/>
  <c r="AI57" i="79" s="1"/>
  <c r="Z57" i="79"/>
  <c r="Y57" i="79"/>
  <c r="W57" i="79"/>
  <c r="U57" i="79"/>
  <c r="P57" i="79"/>
  <c r="O57" i="79"/>
  <c r="R57" i="79" s="1"/>
  <c r="M57" i="79"/>
  <c r="K57" i="79"/>
  <c r="H57" i="79"/>
  <c r="G57" i="79"/>
  <c r="AJ56" i="79"/>
  <c r="AG56" i="79"/>
  <c r="AE56" i="79"/>
  <c r="AI56" i="79" s="1"/>
  <c r="Z56" i="79"/>
  <c r="W56" i="79"/>
  <c r="U56" i="79"/>
  <c r="Y56" i="79" s="1"/>
  <c r="P56" i="79"/>
  <c r="O56" i="79"/>
  <c r="R56" i="79" s="1"/>
  <c r="M56" i="79"/>
  <c r="K56" i="79"/>
  <c r="H56" i="79"/>
  <c r="G56" i="79"/>
  <c r="I56" i="79" s="1"/>
  <c r="AJ55" i="79"/>
  <c r="AG55" i="79"/>
  <c r="AE55" i="79"/>
  <c r="AI55" i="79" s="1"/>
  <c r="Z55" i="79"/>
  <c r="Y55" i="79"/>
  <c r="W55" i="79"/>
  <c r="U55" i="79"/>
  <c r="P55" i="79"/>
  <c r="O55" i="79"/>
  <c r="R55" i="79" s="1"/>
  <c r="M55" i="79"/>
  <c r="K55" i="79"/>
  <c r="H55" i="79"/>
  <c r="G55" i="79"/>
  <c r="AJ54" i="79"/>
  <c r="AG54" i="79"/>
  <c r="AE54" i="79"/>
  <c r="AI54" i="79" s="1"/>
  <c r="Z54" i="79"/>
  <c r="W54" i="79"/>
  <c r="U54" i="79"/>
  <c r="Y54" i="79" s="1"/>
  <c r="P54" i="79"/>
  <c r="O54" i="79"/>
  <c r="R54" i="79" s="1"/>
  <c r="M54" i="79"/>
  <c r="K54" i="79"/>
  <c r="H54" i="79"/>
  <c r="I54" i="79" s="1"/>
  <c r="G54" i="79"/>
  <c r="AJ53" i="79"/>
  <c r="AG53" i="79"/>
  <c r="AE53" i="79"/>
  <c r="AI53" i="79" s="1"/>
  <c r="Z53" i="79"/>
  <c r="Y53" i="79"/>
  <c r="W53" i="79"/>
  <c r="U53" i="79"/>
  <c r="P53" i="79"/>
  <c r="O53" i="79"/>
  <c r="R53" i="79" s="1"/>
  <c r="M53" i="79"/>
  <c r="K53" i="79"/>
  <c r="H53" i="79"/>
  <c r="G53" i="79"/>
  <c r="AJ52" i="79"/>
  <c r="AG52" i="79"/>
  <c r="AE52" i="79"/>
  <c r="AI52" i="79" s="1"/>
  <c r="Z52" i="79"/>
  <c r="W52" i="79"/>
  <c r="U52" i="79"/>
  <c r="Y52" i="79" s="1"/>
  <c r="P52" i="79"/>
  <c r="O52" i="79"/>
  <c r="R52" i="79" s="1"/>
  <c r="M52" i="79"/>
  <c r="K52" i="79"/>
  <c r="H52" i="79"/>
  <c r="G52" i="79"/>
  <c r="AJ51" i="79"/>
  <c r="AG51" i="79"/>
  <c r="AE51" i="79"/>
  <c r="AI51" i="79" s="1"/>
  <c r="Z51" i="79"/>
  <c r="Y51" i="79"/>
  <c r="W51" i="79"/>
  <c r="U51" i="79"/>
  <c r="P51" i="79"/>
  <c r="O51" i="79"/>
  <c r="R51" i="79" s="1"/>
  <c r="M51" i="79"/>
  <c r="K51" i="79"/>
  <c r="H51" i="79"/>
  <c r="G51" i="79"/>
  <c r="AJ50" i="79"/>
  <c r="AG50" i="79"/>
  <c r="AE50" i="79"/>
  <c r="AI50" i="79" s="1"/>
  <c r="Z50" i="79"/>
  <c r="W50" i="79"/>
  <c r="U50" i="79"/>
  <c r="Y50" i="79" s="1"/>
  <c r="P50" i="79"/>
  <c r="O50" i="79"/>
  <c r="R50" i="79" s="1"/>
  <c r="M50" i="79"/>
  <c r="K50" i="79"/>
  <c r="H50" i="79"/>
  <c r="G50" i="79"/>
  <c r="AJ49" i="79"/>
  <c r="AG49" i="79"/>
  <c r="AE49" i="79"/>
  <c r="AI49" i="79" s="1"/>
  <c r="Z49" i="79"/>
  <c r="Y49" i="79"/>
  <c r="W49" i="79"/>
  <c r="U49" i="79"/>
  <c r="P49" i="79"/>
  <c r="O49" i="79"/>
  <c r="R49" i="79" s="1"/>
  <c r="M49" i="79"/>
  <c r="K49" i="79"/>
  <c r="H49" i="79"/>
  <c r="G49" i="79"/>
  <c r="AJ48" i="79"/>
  <c r="AG48" i="79"/>
  <c r="AE48" i="79"/>
  <c r="AI48" i="79" s="1"/>
  <c r="Z48" i="79"/>
  <c r="W48" i="79"/>
  <c r="U48" i="79"/>
  <c r="Y48" i="79" s="1"/>
  <c r="P48" i="79"/>
  <c r="O48" i="79"/>
  <c r="R48" i="79" s="1"/>
  <c r="M48" i="79"/>
  <c r="K48" i="79"/>
  <c r="H48" i="79"/>
  <c r="I48" i="79" s="1"/>
  <c r="G48" i="79"/>
  <c r="AJ47" i="79"/>
  <c r="AG47" i="79"/>
  <c r="AE47" i="79"/>
  <c r="AI47" i="79" s="1"/>
  <c r="Z47" i="79"/>
  <c r="Y47" i="79"/>
  <c r="W47" i="79"/>
  <c r="U47" i="79"/>
  <c r="P47" i="79"/>
  <c r="O47" i="79"/>
  <c r="R47" i="79" s="1"/>
  <c r="M47" i="79"/>
  <c r="K47" i="79"/>
  <c r="H47" i="79"/>
  <c r="G47" i="79"/>
  <c r="AJ45" i="79"/>
  <c r="AG45" i="79"/>
  <c r="AE45" i="79"/>
  <c r="AI45" i="79" s="1"/>
  <c r="Z45" i="79"/>
  <c r="W45" i="79"/>
  <c r="U45" i="79"/>
  <c r="Y45" i="79" s="1"/>
  <c r="P45" i="79"/>
  <c r="O45" i="79"/>
  <c r="R45" i="79" s="1"/>
  <c r="M45" i="79"/>
  <c r="K45" i="79"/>
  <c r="H45" i="79"/>
  <c r="G45" i="79"/>
  <c r="AJ44" i="79"/>
  <c r="AG44" i="79"/>
  <c r="AE44" i="79"/>
  <c r="AI44" i="79" s="1"/>
  <c r="Z44" i="79"/>
  <c r="Y44" i="79"/>
  <c r="W44" i="79"/>
  <c r="U44" i="79"/>
  <c r="P44" i="79"/>
  <c r="O44" i="79"/>
  <c r="R44" i="79" s="1"/>
  <c r="M44" i="79"/>
  <c r="K44" i="79"/>
  <c r="H44" i="79"/>
  <c r="G44" i="79"/>
  <c r="AJ43" i="79"/>
  <c r="AG43" i="79"/>
  <c r="AE43" i="79"/>
  <c r="AI43" i="79" s="1"/>
  <c r="Z43" i="79"/>
  <c r="W43" i="79"/>
  <c r="U43" i="79"/>
  <c r="Y43" i="79" s="1"/>
  <c r="R43" i="79"/>
  <c r="P43" i="79"/>
  <c r="O43" i="79"/>
  <c r="M43" i="79"/>
  <c r="K43" i="79"/>
  <c r="H43" i="79"/>
  <c r="G43" i="79"/>
  <c r="AJ42" i="79"/>
  <c r="AK42" i="79" s="1"/>
  <c r="AG42" i="79"/>
  <c r="AE42" i="79"/>
  <c r="AI42" i="79" s="1"/>
  <c r="Z42" i="79"/>
  <c r="Y42" i="79"/>
  <c r="W42" i="79"/>
  <c r="U42" i="79"/>
  <c r="P42" i="79"/>
  <c r="O42" i="79"/>
  <c r="R42" i="79" s="1"/>
  <c r="M42" i="79"/>
  <c r="K42" i="79"/>
  <c r="H42" i="79"/>
  <c r="G42" i="79"/>
  <c r="AJ40" i="79"/>
  <c r="AG40" i="79"/>
  <c r="AE40" i="79"/>
  <c r="AI40" i="79" s="1"/>
  <c r="Z40" i="79"/>
  <c r="W40" i="79"/>
  <c r="U40" i="79"/>
  <c r="Y40" i="79" s="1"/>
  <c r="P40" i="79"/>
  <c r="O40" i="79"/>
  <c r="R40" i="79" s="1"/>
  <c r="M40" i="79"/>
  <c r="K40" i="79"/>
  <c r="H40" i="79"/>
  <c r="G40" i="79"/>
  <c r="AJ39" i="79"/>
  <c r="AG39" i="79"/>
  <c r="AE39" i="79"/>
  <c r="AI39" i="79" s="1"/>
  <c r="Z39" i="79"/>
  <c r="Y39" i="79"/>
  <c r="W39" i="79"/>
  <c r="U39" i="79"/>
  <c r="M39" i="79"/>
  <c r="P39" i="79" s="1"/>
  <c r="K39" i="79"/>
  <c r="O39" i="79" s="1"/>
  <c r="H39" i="79"/>
  <c r="G39" i="79"/>
  <c r="AI38" i="79"/>
  <c r="AG38" i="79"/>
  <c r="AJ38" i="79" s="1"/>
  <c r="AE38" i="79"/>
  <c r="Z38" i="79"/>
  <c r="W38" i="79"/>
  <c r="U38" i="79"/>
  <c r="Y38" i="79" s="1"/>
  <c r="M38" i="79"/>
  <c r="P38" i="79" s="1"/>
  <c r="S38" i="79" s="1"/>
  <c r="K38" i="79"/>
  <c r="O38" i="79" s="1"/>
  <c r="R38" i="79" s="1"/>
  <c r="H38" i="79"/>
  <c r="G38" i="79"/>
  <c r="AI37" i="79"/>
  <c r="AG37" i="79"/>
  <c r="AJ37" i="79" s="1"/>
  <c r="AE37" i="79"/>
  <c r="Z37" i="79"/>
  <c r="W37" i="79"/>
  <c r="U37" i="79"/>
  <c r="Y37" i="79" s="1"/>
  <c r="O37" i="79"/>
  <c r="R37" i="79" s="1"/>
  <c r="M37" i="79"/>
  <c r="P37" i="79" s="1"/>
  <c r="K37" i="79"/>
  <c r="H37" i="79"/>
  <c r="G37" i="79"/>
  <c r="AJ36" i="79"/>
  <c r="AI36" i="79"/>
  <c r="AG36" i="79"/>
  <c r="AE36" i="79"/>
  <c r="W36" i="79"/>
  <c r="Z36" i="79" s="1"/>
  <c r="U36" i="79"/>
  <c r="Y36" i="79" s="1"/>
  <c r="P36" i="79"/>
  <c r="M36" i="79"/>
  <c r="K36" i="79"/>
  <c r="O36" i="79" s="1"/>
  <c r="R36" i="79" s="1"/>
  <c r="H36" i="79"/>
  <c r="G36" i="79"/>
  <c r="AG35" i="79"/>
  <c r="AJ35" i="79" s="1"/>
  <c r="AE35" i="79"/>
  <c r="AI35" i="79" s="1"/>
  <c r="Z35" i="79"/>
  <c r="W35" i="79"/>
  <c r="U35" i="79"/>
  <c r="Y35" i="79" s="1"/>
  <c r="O35" i="79"/>
  <c r="R35" i="79" s="1"/>
  <c r="M35" i="79"/>
  <c r="P35" i="79" s="1"/>
  <c r="S35" i="79" s="1"/>
  <c r="K35" i="79"/>
  <c r="H35" i="79"/>
  <c r="G35" i="79"/>
  <c r="AG34" i="79"/>
  <c r="AJ34" i="79" s="1"/>
  <c r="AE34" i="79"/>
  <c r="AI34" i="79" s="1"/>
  <c r="Z34" i="79"/>
  <c r="Y34" i="79"/>
  <c r="W34" i="79"/>
  <c r="U34" i="79"/>
  <c r="S34" i="79"/>
  <c r="O34" i="79"/>
  <c r="R34" i="79" s="1"/>
  <c r="M34" i="79"/>
  <c r="P34" i="79" s="1"/>
  <c r="K34" i="79"/>
  <c r="H34" i="79"/>
  <c r="G34" i="79"/>
  <c r="AJ33" i="79"/>
  <c r="AG33" i="79"/>
  <c r="AE33" i="79"/>
  <c r="AI33" i="79" s="1"/>
  <c r="Z33" i="79"/>
  <c r="Y33" i="79"/>
  <c r="W33" i="79"/>
  <c r="U33" i="79"/>
  <c r="O33" i="79"/>
  <c r="R33" i="79" s="1"/>
  <c r="M33" i="79"/>
  <c r="P33" i="79" s="1"/>
  <c r="K33" i="79"/>
  <c r="H33" i="79"/>
  <c r="G33" i="79"/>
  <c r="AJ32" i="79"/>
  <c r="AG32" i="79"/>
  <c r="AE32" i="79"/>
  <c r="AI32" i="79" s="1"/>
  <c r="Z32" i="79"/>
  <c r="W32" i="79"/>
  <c r="U32" i="79"/>
  <c r="Y32" i="79" s="1"/>
  <c r="O32" i="79"/>
  <c r="R32" i="79" s="1"/>
  <c r="M32" i="79"/>
  <c r="P32" i="79" s="1"/>
  <c r="K32" i="79"/>
  <c r="H32" i="79"/>
  <c r="G32" i="79"/>
  <c r="AG31" i="79"/>
  <c r="AJ31" i="79" s="1"/>
  <c r="AE31" i="79"/>
  <c r="AI31" i="79" s="1"/>
  <c r="Z31" i="79"/>
  <c r="W31" i="79"/>
  <c r="U31" i="79"/>
  <c r="Y31" i="79" s="1"/>
  <c r="O31" i="79"/>
  <c r="R31" i="79" s="1"/>
  <c r="M31" i="79"/>
  <c r="P31" i="79" s="1"/>
  <c r="K31" i="79"/>
  <c r="H31" i="79"/>
  <c r="G31" i="79"/>
  <c r="AG30" i="79"/>
  <c r="AJ30" i="79" s="1"/>
  <c r="AE30" i="79"/>
  <c r="AI30" i="79" s="1"/>
  <c r="Z30" i="79"/>
  <c r="Y30" i="79"/>
  <c r="W30" i="79"/>
  <c r="U30" i="79"/>
  <c r="O30" i="79"/>
  <c r="R30" i="79" s="1"/>
  <c r="M30" i="79"/>
  <c r="P30" i="79" s="1"/>
  <c r="S30" i="79" s="1"/>
  <c r="K30" i="79"/>
  <c r="H30" i="79"/>
  <c r="G30" i="79"/>
  <c r="AJ29" i="79"/>
  <c r="AG29" i="79"/>
  <c r="AE29" i="79"/>
  <c r="AI29" i="79" s="1"/>
  <c r="Z29" i="79"/>
  <c r="Y29" i="79"/>
  <c r="W29" i="79"/>
  <c r="U29" i="79"/>
  <c r="O29" i="79"/>
  <c r="R29" i="79" s="1"/>
  <c r="M29" i="79"/>
  <c r="P29" i="79" s="1"/>
  <c r="S29" i="79" s="1"/>
  <c r="K29" i="79"/>
  <c r="H29" i="79"/>
  <c r="G29" i="79"/>
  <c r="AJ27" i="79"/>
  <c r="AG27" i="79"/>
  <c r="AE27" i="79"/>
  <c r="AI27" i="79" s="1"/>
  <c r="Z27" i="79"/>
  <c r="W27" i="79"/>
  <c r="U27" i="79"/>
  <c r="Y27" i="79" s="1"/>
  <c r="O27" i="79"/>
  <c r="R27" i="79" s="1"/>
  <c r="M27" i="79"/>
  <c r="P27" i="79" s="1"/>
  <c r="K27" i="79"/>
  <c r="H27" i="79"/>
  <c r="G27" i="79"/>
  <c r="AJ26" i="79"/>
  <c r="AG26" i="79"/>
  <c r="AE26" i="79"/>
  <c r="AI26" i="79" s="1"/>
  <c r="AK26" i="79" s="1"/>
  <c r="Z26" i="79"/>
  <c r="Y26" i="79"/>
  <c r="W26" i="79"/>
  <c r="U26" i="79"/>
  <c r="O26" i="79"/>
  <c r="R26" i="79" s="1"/>
  <c r="M26" i="79"/>
  <c r="P26" i="79" s="1"/>
  <c r="S26" i="79" s="1"/>
  <c r="K26" i="79"/>
  <c r="H26" i="79"/>
  <c r="G26" i="79"/>
  <c r="AG25" i="79"/>
  <c r="AJ25" i="79" s="1"/>
  <c r="AE25" i="79"/>
  <c r="AI25" i="79" s="1"/>
  <c r="Z25" i="79"/>
  <c r="Y25" i="79"/>
  <c r="W25" i="79"/>
  <c r="U25" i="79"/>
  <c r="R25" i="79"/>
  <c r="O25" i="79"/>
  <c r="M25" i="79"/>
  <c r="P25" i="79" s="1"/>
  <c r="S25" i="79" s="1"/>
  <c r="K25" i="79"/>
  <c r="H25" i="79"/>
  <c r="G25" i="79"/>
  <c r="AJ24" i="79"/>
  <c r="AG24" i="79"/>
  <c r="AE24" i="79"/>
  <c r="AI24" i="79" s="1"/>
  <c r="Z24" i="79"/>
  <c r="Y24" i="79"/>
  <c r="W24" i="79"/>
  <c r="U24" i="79"/>
  <c r="O24" i="79"/>
  <c r="R24" i="79" s="1"/>
  <c r="M24" i="79"/>
  <c r="P24" i="79" s="1"/>
  <c r="S24" i="79" s="1"/>
  <c r="K24" i="79"/>
  <c r="H24" i="79"/>
  <c r="G24" i="79"/>
  <c r="AJ23" i="79"/>
  <c r="AK23" i="79" s="1"/>
  <c r="AG23" i="79"/>
  <c r="AE23" i="79"/>
  <c r="AI23" i="79" s="1"/>
  <c r="Z23" i="79"/>
  <c r="W23" i="79"/>
  <c r="U23" i="79"/>
  <c r="Y23" i="79" s="1"/>
  <c r="O23" i="79"/>
  <c r="R23" i="79" s="1"/>
  <c r="M23" i="79"/>
  <c r="P23" i="79" s="1"/>
  <c r="K23" i="79"/>
  <c r="H23" i="79"/>
  <c r="G23" i="79"/>
  <c r="AG22" i="79"/>
  <c r="AJ22" i="79" s="1"/>
  <c r="AE22" i="79"/>
  <c r="AI22" i="79" s="1"/>
  <c r="Z22" i="79"/>
  <c r="W22" i="79"/>
  <c r="U22" i="79"/>
  <c r="Y22" i="79" s="1"/>
  <c r="O22" i="79"/>
  <c r="R22" i="79" s="1"/>
  <c r="M22" i="79"/>
  <c r="P22" i="79" s="1"/>
  <c r="K22" i="79"/>
  <c r="H22" i="79"/>
  <c r="G22" i="79"/>
  <c r="AG21" i="79"/>
  <c r="AJ21" i="79" s="1"/>
  <c r="AE21" i="79"/>
  <c r="AI21" i="79" s="1"/>
  <c r="Z21" i="79"/>
  <c r="Y21" i="79"/>
  <c r="W21" i="79"/>
  <c r="U21" i="79"/>
  <c r="S21" i="79"/>
  <c r="O21" i="79"/>
  <c r="R21" i="79" s="1"/>
  <c r="M21" i="79"/>
  <c r="P21" i="79" s="1"/>
  <c r="K21" i="79"/>
  <c r="H21" i="79"/>
  <c r="G21" i="79"/>
  <c r="AJ20" i="79"/>
  <c r="AG20" i="79"/>
  <c r="AE20" i="79"/>
  <c r="AI20" i="79" s="1"/>
  <c r="Z20" i="79"/>
  <c r="Y20" i="79"/>
  <c r="W20" i="79"/>
  <c r="U20" i="79"/>
  <c r="O20" i="79"/>
  <c r="R20" i="79" s="1"/>
  <c r="M20" i="79"/>
  <c r="P20" i="79" s="1"/>
  <c r="S20" i="79" s="1"/>
  <c r="K20" i="79"/>
  <c r="H20" i="79"/>
  <c r="G20" i="79"/>
  <c r="AE16" i="79"/>
  <c r="AK16" i="79" s="1"/>
  <c r="AM16" i="79" s="1"/>
  <c r="U16" i="79"/>
  <c r="AA16" i="79" s="1"/>
  <c r="AC16" i="79" s="1"/>
  <c r="Q16" i="79"/>
  <c r="S16" i="79" s="1"/>
  <c r="K16" i="79"/>
  <c r="I16" i="79"/>
  <c r="AK15" i="79"/>
  <c r="AM15" i="79" s="1"/>
  <c r="AE15" i="79"/>
  <c r="U15" i="79"/>
  <c r="AA15" i="79" s="1"/>
  <c r="AC15" i="79" s="1"/>
  <c r="K15" i="79"/>
  <c r="Q15" i="79" s="1"/>
  <c r="S15" i="79" s="1"/>
  <c r="I15" i="79"/>
  <c r="AE14" i="79"/>
  <c r="AK14" i="79" s="1"/>
  <c r="AM14" i="79" s="1"/>
  <c r="AA14" i="79"/>
  <c r="AC14" i="79" s="1"/>
  <c r="U14" i="79"/>
  <c r="Q14" i="79"/>
  <c r="S14" i="79" s="1"/>
  <c r="K14" i="79"/>
  <c r="I14" i="79"/>
  <c r="AK13" i="79"/>
  <c r="AM13" i="79" s="1"/>
  <c r="AE13" i="79"/>
  <c r="U13" i="79"/>
  <c r="AA13" i="79" s="1"/>
  <c r="AC13" i="79" s="1"/>
  <c r="Q13" i="79"/>
  <c r="S13" i="79" s="1"/>
  <c r="K13" i="79"/>
  <c r="I13" i="79"/>
  <c r="AE12" i="79"/>
  <c r="AK12" i="79" s="1"/>
  <c r="AM12" i="79" s="1"/>
  <c r="U12" i="79"/>
  <c r="AA12" i="79" s="1"/>
  <c r="AC12" i="79" s="1"/>
  <c r="Q12" i="79"/>
  <c r="S12" i="79" s="1"/>
  <c r="K12" i="79"/>
  <c r="I12" i="79"/>
  <c r="AK9" i="79"/>
  <c r="AE9" i="79"/>
  <c r="U9" i="79"/>
  <c r="AA9" i="79" s="1"/>
  <c r="AC9" i="79" s="1"/>
  <c r="K9" i="79"/>
  <c r="Q9" i="79" s="1"/>
  <c r="S9" i="79" s="1"/>
  <c r="I9" i="79"/>
  <c r="AE8" i="79"/>
  <c r="AK8" i="79" s="1"/>
  <c r="AA8" i="79"/>
  <c r="AC8" i="79" s="1"/>
  <c r="U8" i="79"/>
  <c r="Q8" i="79"/>
  <c r="S8" i="79" s="1"/>
  <c r="K8" i="79"/>
  <c r="I8" i="79"/>
  <c r="AK7" i="79"/>
  <c r="AE7" i="79"/>
  <c r="U7" i="79"/>
  <c r="AA7" i="79" s="1"/>
  <c r="AC7" i="79" s="1"/>
  <c r="Q7" i="79"/>
  <c r="S7" i="79" s="1"/>
  <c r="K7" i="79"/>
  <c r="I7" i="79"/>
  <c r="AL6" i="79"/>
  <c r="AB6" i="79"/>
  <c r="R6" i="79"/>
  <c r="AI1" i="79"/>
  <c r="Y1" i="79"/>
  <c r="O1" i="79"/>
  <c r="D1" i="79" a="1"/>
  <c r="D1" i="79" s="1"/>
  <c r="S4" i="118" s="1"/>
  <c r="H110" i="80"/>
  <c r="H109" i="80"/>
  <c r="H108" i="80"/>
  <c r="H107" i="80"/>
  <c r="H106" i="80"/>
  <c r="H105" i="80"/>
  <c r="H104" i="80"/>
  <c r="H103" i="80"/>
  <c r="H102" i="80"/>
  <c r="H101" i="80"/>
  <c r="H99" i="80"/>
  <c r="H98" i="80"/>
  <c r="H97" i="80"/>
  <c r="H96" i="80"/>
  <c r="H95" i="80"/>
  <c r="H94" i="80"/>
  <c r="H93" i="80"/>
  <c r="H92" i="80"/>
  <c r="H91" i="80"/>
  <c r="H90" i="80"/>
  <c r="H89" i="80"/>
  <c r="H88" i="80"/>
  <c r="H87" i="80"/>
  <c r="H86" i="80"/>
  <c r="H85" i="80"/>
  <c r="H84" i="80"/>
  <c r="H83" i="80"/>
  <c r="H82" i="80"/>
  <c r="H81" i="80"/>
  <c r="AI78" i="80"/>
  <c r="AG78" i="80"/>
  <c r="AJ78" i="80" s="1"/>
  <c r="AE78" i="80"/>
  <c r="Z78" i="80"/>
  <c r="Y78" i="80"/>
  <c r="W78" i="80"/>
  <c r="U78" i="80"/>
  <c r="M78" i="80"/>
  <c r="P78" i="80" s="1"/>
  <c r="K78" i="80"/>
  <c r="O78" i="80" s="1"/>
  <c r="R78" i="80" s="1"/>
  <c r="H78" i="80"/>
  <c r="G78" i="80"/>
  <c r="AG77" i="80"/>
  <c r="AJ77" i="80" s="1"/>
  <c r="AE77" i="80"/>
  <c r="AI77" i="80" s="1"/>
  <c r="W77" i="80"/>
  <c r="Z77" i="80" s="1"/>
  <c r="U77" i="80"/>
  <c r="Y77" i="80" s="1"/>
  <c r="O77" i="80"/>
  <c r="R77" i="80" s="1"/>
  <c r="M77" i="80"/>
  <c r="P77" i="80" s="1"/>
  <c r="S77" i="80" s="1"/>
  <c r="K77" i="80"/>
  <c r="H77" i="80"/>
  <c r="G77" i="80"/>
  <c r="AJ76" i="80"/>
  <c r="AI76" i="80"/>
  <c r="AG76" i="80"/>
  <c r="AE76" i="80"/>
  <c r="W76" i="80"/>
  <c r="Z76" i="80" s="1"/>
  <c r="U76" i="80"/>
  <c r="Y76" i="80" s="1"/>
  <c r="O76" i="80"/>
  <c r="R76" i="80" s="1"/>
  <c r="M76" i="80"/>
  <c r="P76" i="80" s="1"/>
  <c r="K76" i="80"/>
  <c r="H76" i="80"/>
  <c r="G76" i="80"/>
  <c r="AJ75" i="80"/>
  <c r="AG75" i="80"/>
  <c r="AE75" i="80"/>
  <c r="AI75" i="80" s="1"/>
  <c r="W75" i="80"/>
  <c r="Z75" i="80" s="1"/>
  <c r="U75" i="80"/>
  <c r="Y75" i="80" s="1"/>
  <c r="O75" i="80"/>
  <c r="R75" i="80" s="1"/>
  <c r="M75" i="80"/>
  <c r="P75" i="80" s="1"/>
  <c r="S75" i="80" s="1"/>
  <c r="K75" i="80"/>
  <c r="H75" i="80"/>
  <c r="G75" i="80"/>
  <c r="AJ73" i="80"/>
  <c r="AG73" i="80"/>
  <c r="AE73" i="80"/>
  <c r="AI73" i="80" s="1"/>
  <c r="Z73" i="80"/>
  <c r="Y73" i="80"/>
  <c r="W73" i="80"/>
  <c r="U73" i="80"/>
  <c r="M73" i="80"/>
  <c r="P73" i="80" s="1"/>
  <c r="K73" i="80"/>
  <c r="O73" i="80" s="1"/>
  <c r="R73" i="80" s="1"/>
  <c r="H73" i="80"/>
  <c r="G73" i="80"/>
  <c r="AI72" i="80"/>
  <c r="AG72" i="80"/>
  <c r="AJ72" i="80" s="1"/>
  <c r="AE72" i="80"/>
  <c r="Z72" i="80"/>
  <c r="W72" i="80"/>
  <c r="U72" i="80"/>
  <c r="Y72" i="80" s="1"/>
  <c r="M72" i="80"/>
  <c r="P72" i="80" s="1"/>
  <c r="S72" i="80" s="1"/>
  <c r="K72" i="80"/>
  <c r="O72" i="80" s="1"/>
  <c r="R72" i="80" s="1"/>
  <c r="H72" i="80"/>
  <c r="G72" i="80"/>
  <c r="AI71" i="80"/>
  <c r="AG71" i="80"/>
  <c r="AJ71" i="80" s="1"/>
  <c r="AE71" i="80"/>
  <c r="Z71" i="80"/>
  <c r="W71" i="80"/>
  <c r="U71" i="80"/>
  <c r="Y71" i="80" s="1"/>
  <c r="O71" i="80"/>
  <c r="R71" i="80" s="1"/>
  <c r="M71" i="80"/>
  <c r="P71" i="80" s="1"/>
  <c r="S71" i="80" s="1"/>
  <c r="K71" i="80"/>
  <c r="H71" i="80"/>
  <c r="G71" i="80"/>
  <c r="AJ70" i="80"/>
  <c r="AI70" i="80"/>
  <c r="AG70" i="80"/>
  <c r="AE70" i="80"/>
  <c r="W70" i="80"/>
  <c r="Z70" i="80" s="1"/>
  <c r="U70" i="80"/>
  <c r="Y70" i="80" s="1"/>
  <c r="M70" i="80"/>
  <c r="P70" i="80" s="1"/>
  <c r="S70" i="80" s="1"/>
  <c r="K70" i="80"/>
  <c r="O70" i="80" s="1"/>
  <c r="R70" i="80" s="1"/>
  <c r="H70" i="80"/>
  <c r="G70" i="80"/>
  <c r="AG68" i="80"/>
  <c r="AJ68" i="80" s="1"/>
  <c r="AE68" i="80"/>
  <c r="AI68" i="80" s="1"/>
  <c r="Y68" i="80"/>
  <c r="W68" i="80"/>
  <c r="Z68" i="80" s="1"/>
  <c r="U68" i="80"/>
  <c r="M68" i="80"/>
  <c r="P68" i="80" s="1"/>
  <c r="S68" i="80" s="1"/>
  <c r="K68" i="80"/>
  <c r="O68" i="80" s="1"/>
  <c r="R68" i="80" s="1"/>
  <c r="H68" i="80"/>
  <c r="G68" i="80"/>
  <c r="AG67" i="80"/>
  <c r="AJ67" i="80" s="1"/>
  <c r="AE67" i="80"/>
  <c r="AI67" i="80" s="1"/>
  <c r="Z67" i="80"/>
  <c r="Y67" i="80"/>
  <c r="W67" i="80"/>
  <c r="U67" i="80"/>
  <c r="O67" i="80"/>
  <c r="R67" i="80" s="1"/>
  <c r="M67" i="80"/>
  <c r="P67" i="80" s="1"/>
  <c r="K67" i="80"/>
  <c r="H67" i="80"/>
  <c r="G67" i="80"/>
  <c r="AI66" i="80"/>
  <c r="AG66" i="80"/>
  <c r="AJ66" i="80" s="1"/>
  <c r="AE66" i="80"/>
  <c r="W66" i="80"/>
  <c r="Z66" i="80" s="1"/>
  <c r="U66" i="80"/>
  <c r="Y66" i="80" s="1"/>
  <c r="O66" i="80"/>
  <c r="R66" i="80" s="1"/>
  <c r="M66" i="80"/>
  <c r="P66" i="80" s="1"/>
  <c r="K66" i="80"/>
  <c r="H66" i="80"/>
  <c r="G66" i="80"/>
  <c r="AJ65" i="80"/>
  <c r="AG65" i="80"/>
  <c r="AE65" i="80"/>
  <c r="AI65" i="80" s="1"/>
  <c r="W65" i="80"/>
  <c r="Z65" i="80" s="1"/>
  <c r="U65" i="80"/>
  <c r="Y65" i="80" s="1"/>
  <c r="O65" i="80"/>
  <c r="R65" i="80" s="1"/>
  <c r="M65" i="80"/>
  <c r="P65" i="80" s="1"/>
  <c r="S65" i="80" s="1"/>
  <c r="K65" i="80"/>
  <c r="H65" i="80"/>
  <c r="G65" i="80"/>
  <c r="AJ64" i="80"/>
  <c r="AG64" i="80"/>
  <c r="AE64" i="80"/>
  <c r="AI64" i="80" s="1"/>
  <c r="Z64" i="80"/>
  <c r="Y64" i="80"/>
  <c r="W64" i="80"/>
  <c r="U64" i="80"/>
  <c r="M64" i="80"/>
  <c r="P64" i="80" s="1"/>
  <c r="K64" i="80"/>
  <c r="O64" i="80" s="1"/>
  <c r="R64" i="80" s="1"/>
  <c r="H64" i="80"/>
  <c r="I64" i="80" s="1"/>
  <c r="G64" i="80"/>
  <c r="AI62" i="80"/>
  <c r="AG62" i="80"/>
  <c r="AJ62" i="80" s="1"/>
  <c r="AE62" i="80"/>
  <c r="Z62" i="80"/>
  <c r="W62" i="80"/>
  <c r="U62" i="80"/>
  <c r="Y62" i="80" s="1"/>
  <c r="M62" i="80"/>
  <c r="P62" i="80" s="1"/>
  <c r="K62" i="80"/>
  <c r="O62" i="80" s="1"/>
  <c r="R62" i="80" s="1"/>
  <c r="H62" i="80"/>
  <c r="G62" i="80"/>
  <c r="AI61" i="80"/>
  <c r="AG61" i="80"/>
  <c r="AJ61" i="80" s="1"/>
  <c r="AE61" i="80"/>
  <c r="W61" i="80"/>
  <c r="Z61" i="80" s="1"/>
  <c r="U61" i="80"/>
  <c r="Y61" i="80" s="1"/>
  <c r="P61" i="80"/>
  <c r="S61" i="80" s="1"/>
  <c r="M61" i="80"/>
  <c r="K61" i="80"/>
  <c r="O61" i="80" s="1"/>
  <c r="R61" i="80" s="1"/>
  <c r="H61" i="80"/>
  <c r="G61" i="80"/>
  <c r="AI60" i="80"/>
  <c r="AG60" i="80"/>
  <c r="AJ60" i="80" s="1"/>
  <c r="AE60" i="80"/>
  <c r="W60" i="80"/>
  <c r="Z60" i="80" s="1"/>
  <c r="U60" i="80"/>
  <c r="Y60" i="80" s="1"/>
  <c r="P60" i="80"/>
  <c r="S60" i="80" s="1"/>
  <c r="M60" i="80"/>
  <c r="K60" i="80"/>
  <c r="O60" i="80" s="1"/>
  <c r="R60" i="80" s="1"/>
  <c r="H60" i="80"/>
  <c r="G60" i="80"/>
  <c r="AI58" i="80"/>
  <c r="AG58" i="80"/>
  <c r="AJ58" i="80" s="1"/>
  <c r="AE58" i="80"/>
  <c r="W58" i="80"/>
  <c r="Z58" i="80" s="1"/>
  <c r="U58" i="80"/>
  <c r="Y58" i="80" s="1"/>
  <c r="P58" i="80"/>
  <c r="S58" i="80" s="1"/>
  <c r="M58" i="80"/>
  <c r="K58" i="80"/>
  <c r="O58" i="80" s="1"/>
  <c r="R58" i="80" s="1"/>
  <c r="H58" i="80"/>
  <c r="G58" i="80"/>
  <c r="AI57" i="80"/>
  <c r="AG57" i="80"/>
  <c r="AJ57" i="80" s="1"/>
  <c r="AE57" i="80"/>
  <c r="W57" i="80"/>
  <c r="Z57" i="80" s="1"/>
  <c r="U57" i="80"/>
  <c r="Y57" i="80" s="1"/>
  <c r="P57" i="80"/>
  <c r="M57" i="80"/>
  <c r="K57" i="80"/>
  <c r="O57" i="80" s="1"/>
  <c r="R57" i="80" s="1"/>
  <c r="H57" i="80"/>
  <c r="G57" i="80"/>
  <c r="AI56" i="80"/>
  <c r="AG56" i="80"/>
  <c r="AJ56" i="80" s="1"/>
  <c r="AE56" i="80"/>
  <c r="W56" i="80"/>
  <c r="Z56" i="80" s="1"/>
  <c r="U56" i="80"/>
  <c r="Y56" i="80" s="1"/>
  <c r="P56" i="80"/>
  <c r="S56" i="80" s="1"/>
  <c r="M56" i="80"/>
  <c r="K56" i="80"/>
  <c r="O56" i="80" s="1"/>
  <c r="R56" i="80" s="1"/>
  <c r="H56" i="80"/>
  <c r="G56" i="80"/>
  <c r="AI55" i="80"/>
  <c r="AG55" i="80"/>
  <c r="AJ55" i="80" s="1"/>
  <c r="AE55" i="80"/>
  <c r="W55" i="80"/>
  <c r="Z55" i="80" s="1"/>
  <c r="U55" i="80"/>
  <c r="Y55" i="80" s="1"/>
  <c r="P55" i="80"/>
  <c r="S55" i="80" s="1"/>
  <c r="M55" i="80"/>
  <c r="K55" i="80"/>
  <c r="O55" i="80" s="1"/>
  <c r="R55" i="80" s="1"/>
  <c r="H55" i="80"/>
  <c r="G55" i="80"/>
  <c r="AI54" i="80"/>
  <c r="AG54" i="80"/>
  <c r="AJ54" i="80" s="1"/>
  <c r="AE54" i="80"/>
  <c r="W54" i="80"/>
  <c r="Z54" i="80" s="1"/>
  <c r="U54" i="80"/>
  <c r="Y54" i="80" s="1"/>
  <c r="P54" i="80"/>
  <c r="S54" i="80" s="1"/>
  <c r="M54" i="80"/>
  <c r="K54" i="80"/>
  <c r="O54" i="80" s="1"/>
  <c r="R54" i="80" s="1"/>
  <c r="H54" i="80"/>
  <c r="G54" i="80"/>
  <c r="AI53" i="80"/>
  <c r="AG53" i="80"/>
  <c r="AJ53" i="80" s="1"/>
  <c r="AE53" i="80"/>
  <c r="W53" i="80"/>
  <c r="Z53" i="80" s="1"/>
  <c r="U53" i="80"/>
  <c r="Y53" i="80" s="1"/>
  <c r="P53" i="80"/>
  <c r="S53" i="80" s="1"/>
  <c r="M53" i="80"/>
  <c r="K53" i="80"/>
  <c r="O53" i="80" s="1"/>
  <c r="R53" i="80" s="1"/>
  <c r="H53" i="80"/>
  <c r="G53" i="80"/>
  <c r="AI52" i="80"/>
  <c r="AG52" i="80"/>
  <c r="AJ52" i="80" s="1"/>
  <c r="AE52" i="80"/>
  <c r="W52" i="80"/>
  <c r="Z52" i="80" s="1"/>
  <c r="U52" i="80"/>
  <c r="Y52" i="80" s="1"/>
  <c r="P52" i="80"/>
  <c r="S52" i="80" s="1"/>
  <c r="M52" i="80"/>
  <c r="K52" i="80"/>
  <c r="O52" i="80" s="1"/>
  <c r="R52" i="80" s="1"/>
  <c r="H52" i="80"/>
  <c r="G52" i="80"/>
  <c r="AI51" i="80"/>
  <c r="AG51" i="80"/>
  <c r="AJ51" i="80" s="1"/>
  <c r="AE51" i="80"/>
  <c r="W51" i="80"/>
  <c r="Z51" i="80" s="1"/>
  <c r="U51" i="80"/>
  <c r="Y51" i="80" s="1"/>
  <c r="P51" i="80"/>
  <c r="S51" i="80" s="1"/>
  <c r="M51" i="80"/>
  <c r="K51" i="80"/>
  <c r="O51" i="80" s="1"/>
  <c r="R51" i="80" s="1"/>
  <c r="H51" i="80"/>
  <c r="G51" i="80"/>
  <c r="AI50" i="80"/>
  <c r="AG50" i="80"/>
  <c r="AJ50" i="80" s="1"/>
  <c r="AE50" i="80"/>
  <c r="W50" i="80"/>
  <c r="Z50" i="80" s="1"/>
  <c r="U50" i="80"/>
  <c r="Y50" i="80" s="1"/>
  <c r="P50" i="80"/>
  <c r="S50" i="80" s="1"/>
  <c r="M50" i="80"/>
  <c r="K50" i="80"/>
  <c r="O50" i="80" s="1"/>
  <c r="R50" i="80" s="1"/>
  <c r="H50" i="80"/>
  <c r="G50" i="80"/>
  <c r="AI49" i="80"/>
  <c r="AG49" i="80"/>
  <c r="AJ49" i="80" s="1"/>
  <c r="AE49" i="80"/>
  <c r="W49" i="80"/>
  <c r="Z49" i="80" s="1"/>
  <c r="U49" i="80"/>
  <c r="Y49" i="80" s="1"/>
  <c r="P49" i="80"/>
  <c r="S49" i="80" s="1"/>
  <c r="M49" i="80"/>
  <c r="K49" i="80"/>
  <c r="O49" i="80" s="1"/>
  <c r="H49" i="80"/>
  <c r="G49" i="80"/>
  <c r="AI48" i="80"/>
  <c r="AG48" i="80"/>
  <c r="AJ48" i="80" s="1"/>
  <c r="AE48" i="80"/>
  <c r="W48" i="80"/>
  <c r="Z48" i="80" s="1"/>
  <c r="U48" i="80"/>
  <c r="Y48" i="80" s="1"/>
  <c r="P48" i="80"/>
  <c r="S48" i="80" s="1"/>
  <c r="M48" i="80"/>
  <c r="K48" i="80"/>
  <c r="O48" i="80" s="1"/>
  <c r="R48" i="80" s="1"/>
  <c r="H48" i="80"/>
  <c r="G48" i="80"/>
  <c r="AI47" i="80"/>
  <c r="AG47" i="80"/>
  <c r="AJ47" i="80" s="1"/>
  <c r="AE47" i="80"/>
  <c r="W47" i="80"/>
  <c r="Z47" i="80" s="1"/>
  <c r="U47" i="80"/>
  <c r="Y47" i="80" s="1"/>
  <c r="S47" i="80"/>
  <c r="P47" i="80"/>
  <c r="M47" i="80"/>
  <c r="K47" i="80"/>
  <c r="O47" i="80" s="1"/>
  <c r="R47" i="80" s="1"/>
  <c r="H47" i="80"/>
  <c r="G47" i="80"/>
  <c r="AG45" i="80"/>
  <c r="AJ45" i="80" s="1"/>
  <c r="AE45" i="80"/>
  <c r="AI45" i="80" s="1"/>
  <c r="W45" i="80"/>
  <c r="Z45" i="80" s="1"/>
  <c r="U45" i="80"/>
  <c r="Y45" i="80" s="1"/>
  <c r="P45" i="80"/>
  <c r="S45" i="80" s="1"/>
  <c r="M45" i="80"/>
  <c r="K45" i="80"/>
  <c r="O45" i="80" s="1"/>
  <c r="R45" i="80" s="1"/>
  <c r="H45" i="80"/>
  <c r="G45" i="80"/>
  <c r="AG44" i="80"/>
  <c r="AJ44" i="80" s="1"/>
  <c r="AE44" i="80"/>
  <c r="AI44" i="80" s="1"/>
  <c r="W44" i="80"/>
  <c r="Z44" i="80" s="1"/>
  <c r="U44" i="80"/>
  <c r="Y44" i="80" s="1"/>
  <c r="P44" i="80"/>
  <c r="S44" i="80" s="1"/>
  <c r="M44" i="80"/>
  <c r="K44" i="80"/>
  <c r="O44" i="80" s="1"/>
  <c r="R44" i="80" s="1"/>
  <c r="H44" i="80"/>
  <c r="G44" i="80"/>
  <c r="AI43" i="80"/>
  <c r="AG43" i="80"/>
  <c r="AJ43" i="80" s="1"/>
  <c r="AE43" i="80"/>
  <c r="W43" i="80"/>
  <c r="Z43" i="80" s="1"/>
  <c r="U43" i="80"/>
  <c r="Y43" i="80" s="1"/>
  <c r="P43" i="80"/>
  <c r="S43" i="80" s="1"/>
  <c r="M43" i="80"/>
  <c r="K43" i="80"/>
  <c r="O43" i="80" s="1"/>
  <c r="R43" i="80" s="1"/>
  <c r="H43" i="80"/>
  <c r="G43" i="80"/>
  <c r="AG42" i="80"/>
  <c r="AJ42" i="80" s="1"/>
  <c r="AE42" i="80"/>
  <c r="AI42" i="80" s="1"/>
  <c r="W42" i="80"/>
  <c r="Z42" i="80" s="1"/>
  <c r="U42" i="80"/>
  <c r="Y42" i="80" s="1"/>
  <c r="M42" i="80"/>
  <c r="P42" i="80" s="1"/>
  <c r="K42" i="80"/>
  <c r="O42" i="80" s="1"/>
  <c r="R42" i="80" s="1"/>
  <c r="H42" i="80"/>
  <c r="G42" i="80"/>
  <c r="AI40" i="80"/>
  <c r="AG40" i="80"/>
  <c r="AJ40" i="80" s="1"/>
  <c r="AE40" i="80"/>
  <c r="W40" i="80"/>
  <c r="Z40" i="80" s="1"/>
  <c r="U40" i="80"/>
  <c r="Y40" i="80" s="1"/>
  <c r="M40" i="80"/>
  <c r="P40" i="80" s="1"/>
  <c r="K40" i="80"/>
  <c r="O40" i="80" s="1"/>
  <c r="R40" i="80" s="1"/>
  <c r="H40" i="80"/>
  <c r="G40" i="80"/>
  <c r="AI39" i="80"/>
  <c r="AG39" i="80"/>
  <c r="AJ39" i="80" s="1"/>
  <c r="AE39" i="80"/>
  <c r="W39" i="80"/>
  <c r="Z39" i="80" s="1"/>
  <c r="U39" i="80"/>
  <c r="Y39" i="80" s="1"/>
  <c r="P39" i="80"/>
  <c r="S39" i="80" s="1"/>
  <c r="M39" i="80"/>
  <c r="K39" i="80"/>
  <c r="O39" i="80" s="1"/>
  <c r="R39" i="80" s="1"/>
  <c r="H39" i="80"/>
  <c r="G39" i="80"/>
  <c r="AJ38" i="80"/>
  <c r="AK38" i="80" s="1"/>
  <c r="AI38" i="80"/>
  <c r="AG38" i="80"/>
  <c r="AE38" i="80"/>
  <c r="Y38" i="80"/>
  <c r="W38" i="80"/>
  <c r="Z38" i="80" s="1"/>
  <c r="U38" i="80"/>
  <c r="P38" i="80"/>
  <c r="S38" i="80" s="1"/>
  <c r="M38" i="80"/>
  <c r="K38" i="80"/>
  <c r="O38" i="80" s="1"/>
  <c r="R38" i="80" s="1"/>
  <c r="H38" i="80"/>
  <c r="G38" i="80"/>
  <c r="AG37" i="80"/>
  <c r="AJ37" i="80" s="1"/>
  <c r="AE37" i="80"/>
  <c r="AI37" i="80" s="1"/>
  <c r="Y37" i="80"/>
  <c r="W37" i="80"/>
  <c r="Z37" i="80" s="1"/>
  <c r="U37" i="80"/>
  <c r="P37" i="80"/>
  <c r="M37" i="80"/>
  <c r="K37" i="80"/>
  <c r="O37" i="80" s="1"/>
  <c r="R37" i="80" s="1"/>
  <c r="H37" i="80"/>
  <c r="G37" i="80"/>
  <c r="AG36" i="80"/>
  <c r="AJ36" i="80" s="1"/>
  <c r="AE36" i="80"/>
  <c r="AI36" i="80" s="1"/>
  <c r="Y36" i="80"/>
  <c r="W36" i="80"/>
  <c r="Z36" i="80" s="1"/>
  <c r="U36" i="80"/>
  <c r="M36" i="80"/>
  <c r="P36" i="80" s="1"/>
  <c r="K36" i="80"/>
  <c r="O36" i="80" s="1"/>
  <c r="R36" i="80" s="1"/>
  <c r="H36" i="80"/>
  <c r="G36" i="80"/>
  <c r="AJ35" i="80"/>
  <c r="AI35" i="80"/>
  <c r="AG35" i="80"/>
  <c r="AE35" i="80"/>
  <c r="W35" i="80"/>
  <c r="Z35" i="80" s="1"/>
  <c r="U35" i="80"/>
  <c r="Y35" i="80" s="1"/>
  <c r="P35" i="80"/>
  <c r="M35" i="80"/>
  <c r="K35" i="80"/>
  <c r="O35" i="80" s="1"/>
  <c r="R35" i="80" s="1"/>
  <c r="H35" i="80"/>
  <c r="I35" i="80" s="1"/>
  <c r="G35" i="80"/>
  <c r="AJ34" i="80"/>
  <c r="AG34" i="80"/>
  <c r="AE34" i="80"/>
  <c r="AI34" i="80" s="1"/>
  <c r="W34" i="80"/>
  <c r="Z34" i="80" s="1"/>
  <c r="U34" i="80"/>
  <c r="Y34" i="80" s="1"/>
  <c r="M34" i="80"/>
  <c r="P34" i="80" s="1"/>
  <c r="K34" i="80"/>
  <c r="O34" i="80" s="1"/>
  <c r="R34" i="80" s="1"/>
  <c r="H34" i="80"/>
  <c r="G34" i="80"/>
  <c r="AJ33" i="80"/>
  <c r="AG33" i="80"/>
  <c r="AE33" i="80"/>
  <c r="AI33" i="80" s="1"/>
  <c r="Y33" i="80"/>
  <c r="W33" i="80"/>
  <c r="Z33" i="80" s="1"/>
  <c r="U33" i="80"/>
  <c r="M33" i="80"/>
  <c r="P33" i="80" s="1"/>
  <c r="K33" i="80"/>
  <c r="O33" i="80" s="1"/>
  <c r="R33" i="80" s="1"/>
  <c r="H33" i="80"/>
  <c r="G33" i="80"/>
  <c r="AI32" i="80"/>
  <c r="AG32" i="80"/>
  <c r="AJ32" i="80" s="1"/>
  <c r="AE32" i="80"/>
  <c r="W32" i="80"/>
  <c r="Z32" i="80" s="1"/>
  <c r="U32" i="80"/>
  <c r="Y32" i="80" s="1"/>
  <c r="M32" i="80"/>
  <c r="P32" i="80" s="1"/>
  <c r="K32" i="80"/>
  <c r="O32" i="80" s="1"/>
  <c r="R32" i="80" s="1"/>
  <c r="H32" i="80"/>
  <c r="G32" i="80"/>
  <c r="AI31" i="80"/>
  <c r="AG31" i="80"/>
  <c r="AJ31" i="80" s="1"/>
  <c r="AE31" i="80"/>
  <c r="W31" i="80"/>
  <c r="Z31" i="80" s="1"/>
  <c r="U31" i="80"/>
  <c r="Y31" i="80" s="1"/>
  <c r="P31" i="80"/>
  <c r="S31" i="80" s="1"/>
  <c r="M31" i="80"/>
  <c r="K31" i="80"/>
  <c r="O31" i="80" s="1"/>
  <c r="R31" i="80" s="1"/>
  <c r="H31" i="80"/>
  <c r="G31" i="80"/>
  <c r="AJ30" i="80"/>
  <c r="AI30" i="80"/>
  <c r="AG30" i="80"/>
  <c r="AE30" i="80"/>
  <c r="Y30" i="80"/>
  <c r="W30" i="80"/>
  <c r="Z30" i="80" s="1"/>
  <c r="U30" i="80"/>
  <c r="P30" i="80"/>
  <c r="M30" i="80"/>
  <c r="K30" i="80"/>
  <c r="O30" i="80" s="1"/>
  <c r="R30" i="80" s="1"/>
  <c r="H30" i="80"/>
  <c r="I30" i="80" s="1"/>
  <c r="G30" i="80"/>
  <c r="AG29" i="80"/>
  <c r="AJ29" i="80" s="1"/>
  <c r="AE29" i="80"/>
  <c r="AI29" i="80" s="1"/>
  <c r="Y29" i="80"/>
  <c r="W29" i="80"/>
  <c r="Z29" i="80" s="1"/>
  <c r="U29" i="80"/>
  <c r="P29" i="80"/>
  <c r="S29" i="80" s="1"/>
  <c r="M29" i="80"/>
  <c r="K29" i="80"/>
  <c r="O29" i="80" s="1"/>
  <c r="R29" i="80" s="1"/>
  <c r="H29" i="80"/>
  <c r="G29" i="80"/>
  <c r="AG27" i="80"/>
  <c r="AJ27" i="80" s="1"/>
  <c r="AE27" i="80"/>
  <c r="AI27" i="80" s="1"/>
  <c r="Y27" i="80"/>
  <c r="W27" i="80"/>
  <c r="Z27" i="80" s="1"/>
  <c r="AA27" i="80" s="1"/>
  <c r="U27" i="80"/>
  <c r="M27" i="80"/>
  <c r="P27" i="80" s="1"/>
  <c r="K27" i="80"/>
  <c r="O27" i="80" s="1"/>
  <c r="R27" i="80" s="1"/>
  <c r="H27" i="80"/>
  <c r="G27" i="80"/>
  <c r="AJ26" i="80"/>
  <c r="AI26" i="80"/>
  <c r="AG26" i="80"/>
  <c r="AE26" i="80"/>
  <c r="W26" i="80"/>
  <c r="Z26" i="80" s="1"/>
  <c r="U26" i="80"/>
  <c r="Y26" i="80" s="1"/>
  <c r="P26" i="80"/>
  <c r="M26" i="80"/>
  <c r="K26" i="80"/>
  <c r="O26" i="80" s="1"/>
  <c r="R26" i="80" s="1"/>
  <c r="H26" i="80"/>
  <c r="G26" i="80"/>
  <c r="AJ25" i="80"/>
  <c r="AG25" i="80"/>
  <c r="AE25" i="80"/>
  <c r="AI25" i="80" s="1"/>
  <c r="W25" i="80"/>
  <c r="Z25" i="80" s="1"/>
  <c r="U25" i="80"/>
  <c r="Y25" i="80" s="1"/>
  <c r="P25" i="80"/>
  <c r="M25" i="80"/>
  <c r="K25" i="80"/>
  <c r="O25" i="80" s="1"/>
  <c r="R25" i="80" s="1"/>
  <c r="H25" i="80"/>
  <c r="G25" i="80"/>
  <c r="AJ24" i="80"/>
  <c r="AG24" i="80"/>
  <c r="AE24" i="80"/>
  <c r="AI24" i="80" s="1"/>
  <c r="Y24" i="80"/>
  <c r="W24" i="80"/>
  <c r="Z24" i="80" s="1"/>
  <c r="U24" i="80"/>
  <c r="M24" i="80"/>
  <c r="P24" i="80" s="1"/>
  <c r="K24" i="80"/>
  <c r="O24" i="80" s="1"/>
  <c r="R24" i="80" s="1"/>
  <c r="H24" i="80"/>
  <c r="G24" i="80"/>
  <c r="AI23" i="80"/>
  <c r="AG23" i="80"/>
  <c r="AJ23" i="80" s="1"/>
  <c r="AE23" i="80"/>
  <c r="W23" i="80"/>
  <c r="Z23" i="80" s="1"/>
  <c r="U23" i="80"/>
  <c r="Y23" i="80" s="1"/>
  <c r="M23" i="80"/>
  <c r="P23" i="80" s="1"/>
  <c r="K23" i="80"/>
  <c r="O23" i="80" s="1"/>
  <c r="R23" i="80" s="1"/>
  <c r="H23" i="80"/>
  <c r="G23" i="80"/>
  <c r="AI22" i="80"/>
  <c r="AG22" i="80"/>
  <c r="AJ22" i="80" s="1"/>
  <c r="AE22" i="80"/>
  <c r="W22" i="80"/>
  <c r="Z22" i="80" s="1"/>
  <c r="U22" i="80"/>
  <c r="Y22" i="80" s="1"/>
  <c r="P22" i="80"/>
  <c r="S22" i="80" s="1"/>
  <c r="M22" i="80"/>
  <c r="K22" i="80"/>
  <c r="O22" i="80" s="1"/>
  <c r="R22" i="80" s="1"/>
  <c r="H22" i="80"/>
  <c r="G22" i="80"/>
  <c r="AJ21" i="80"/>
  <c r="AI21" i="80"/>
  <c r="AG21" i="80"/>
  <c r="AE21" i="80"/>
  <c r="Y21" i="80"/>
  <c r="W21" i="80"/>
  <c r="Z21" i="80" s="1"/>
  <c r="U21" i="80"/>
  <c r="P21" i="80"/>
  <c r="M21" i="80"/>
  <c r="K21" i="80"/>
  <c r="O21" i="80" s="1"/>
  <c r="R21" i="80" s="1"/>
  <c r="H21" i="80"/>
  <c r="I21" i="80" s="1"/>
  <c r="G21" i="80"/>
  <c r="AG20" i="80"/>
  <c r="AJ20" i="80" s="1"/>
  <c r="AE20" i="80"/>
  <c r="AI20" i="80" s="1"/>
  <c r="Y20" i="80"/>
  <c r="W20" i="80"/>
  <c r="Z20" i="80" s="1"/>
  <c r="U20" i="80"/>
  <c r="P20" i="80"/>
  <c r="S20" i="80" s="1"/>
  <c r="M20" i="80"/>
  <c r="K20" i="80"/>
  <c r="O20" i="80" s="1"/>
  <c r="R20" i="80" s="1"/>
  <c r="H20" i="80"/>
  <c r="G20" i="80"/>
  <c r="AK16" i="80"/>
  <c r="AM16" i="80" s="1"/>
  <c r="AE16" i="80"/>
  <c r="AA16" i="80"/>
  <c r="AC16" i="80" s="1"/>
  <c r="U16" i="80"/>
  <c r="K16" i="80"/>
  <c r="Q16" i="80" s="1"/>
  <c r="S16" i="80" s="1"/>
  <c r="I16" i="80"/>
  <c r="AK15" i="80"/>
  <c r="AM15" i="80" s="1"/>
  <c r="AE15" i="80"/>
  <c r="AA15" i="80"/>
  <c r="AC15" i="80" s="1"/>
  <c r="U15" i="80"/>
  <c r="Q15" i="80"/>
  <c r="S15" i="80" s="1"/>
  <c r="K15" i="80"/>
  <c r="I15" i="80"/>
  <c r="AK14" i="80"/>
  <c r="AM14" i="80" s="1"/>
  <c r="AE14" i="80"/>
  <c r="U14" i="80"/>
  <c r="AA14" i="80" s="1"/>
  <c r="AC14" i="80" s="1"/>
  <c r="Q14" i="80"/>
  <c r="S14" i="80" s="1"/>
  <c r="K14" i="80"/>
  <c r="I14" i="80"/>
  <c r="AK13" i="80"/>
  <c r="AM13" i="80" s="1"/>
  <c r="AE13" i="80"/>
  <c r="U13" i="80"/>
  <c r="AA13" i="80" s="1"/>
  <c r="AC13" i="80" s="1"/>
  <c r="Q13" i="80"/>
  <c r="S13" i="80" s="1"/>
  <c r="K13" i="80"/>
  <c r="I13" i="80"/>
  <c r="AK12" i="80"/>
  <c r="AM12" i="80" s="1"/>
  <c r="AE12" i="80"/>
  <c r="AA12" i="80"/>
  <c r="AC12" i="80" s="1"/>
  <c r="U12" i="80"/>
  <c r="Q12" i="80"/>
  <c r="S12" i="80" s="1"/>
  <c r="K12" i="80"/>
  <c r="I12" i="80"/>
  <c r="AE9" i="80"/>
  <c r="AK9" i="80" s="1"/>
  <c r="AA9" i="80"/>
  <c r="AC9" i="80" s="1"/>
  <c r="U9" i="80"/>
  <c r="Q9" i="80"/>
  <c r="S9" i="80" s="1"/>
  <c r="K9" i="80"/>
  <c r="I9" i="80"/>
  <c r="AK8" i="80"/>
  <c r="AM8" i="80" s="1"/>
  <c r="AE8" i="80"/>
  <c r="AA8" i="80"/>
  <c r="AC8" i="80" s="1"/>
  <c r="U8" i="80"/>
  <c r="K8" i="80"/>
  <c r="Q8" i="80" s="1"/>
  <c r="S8" i="80" s="1"/>
  <c r="I8" i="80"/>
  <c r="AK7" i="80"/>
  <c r="AE7" i="80"/>
  <c r="U7" i="80"/>
  <c r="AA7" i="80" s="1"/>
  <c r="AC7" i="80" s="1"/>
  <c r="K7" i="80"/>
  <c r="Q7" i="80" s="1"/>
  <c r="S7" i="80" s="1"/>
  <c r="I7" i="80"/>
  <c r="AL6" i="80"/>
  <c r="AB6" i="80"/>
  <c r="R6" i="80"/>
  <c r="AI1" i="80"/>
  <c r="Y1" i="80"/>
  <c r="O1" i="80"/>
  <c r="D1" i="80" a="1"/>
  <c r="D1" i="80" s="1"/>
  <c r="T4" i="118" s="1"/>
  <c r="H110" i="81"/>
  <c r="H109" i="81"/>
  <c r="H108" i="81"/>
  <c r="H107" i="81"/>
  <c r="H106" i="81"/>
  <c r="H105" i="81"/>
  <c r="H104" i="81"/>
  <c r="H103" i="81"/>
  <c r="H102" i="81"/>
  <c r="H101" i="81"/>
  <c r="H99" i="81"/>
  <c r="H98" i="81"/>
  <c r="H97" i="81"/>
  <c r="H96" i="81"/>
  <c r="H95" i="81"/>
  <c r="H94" i="81"/>
  <c r="H93" i="81"/>
  <c r="H92" i="81"/>
  <c r="H91" i="81"/>
  <c r="H90" i="81"/>
  <c r="H89" i="81"/>
  <c r="H88" i="81"/>
  <c r="H87" i="81"/>
  <c r="H86" i="81"/>
  <c r="H85" i="81"/>
  <c r="H84" i="81"/>
  <c r="H83" i="81"/>
  <c r="H82" i="81"/>
  <c r="H81" i="81"/>
  <c r="AG78" i="81"/>
  <c r="AJ78" i="81" s="1"/>
  <c r="AE78" i="81"/>
  <c r="AI78" i="81" s="1"/>
  <c r="W78" i="81"/>
  <c r="Z78" i="81" s="1"/>
  <c r="U78" i="81"/>
  <c r="Y78" i="81" s="1"/>
  <c r="P78" i="81"/>
  <c r="S78" i="81" s="1"/>
  <c r="M78" i="81"/>
  <c r="K78" i="81"/>
  <c r="O78" i="81" s="1"/>
  <c r="R78" i="81" s="1"/>
  <c r="H78" i="81"/>
  <c r="G78" i="81"/>
  <c r="AI77" i="81"/>
  <c r="AG77" i="81"/>
  <c r="AJ77" i="81" s="1"/>
  <c r="AE77" i="81"/>
  <c r="Z77" i="81"/>
  <c r="W77" i="81"/>
  <c r="U77" i="81"/>
  <c r="Y77" i="81" s="1"/>
  <c r="P77" i="81"/>
  <c r="O77" i="81"/>
  <c r="R77" i="81" s="1"/>
  <c r="M77" i="81"/>
  <c r="K77" i="81"/>
  <c r="H77" i="81"/>
  <c r="G77" i="81"/>
  <c r="AI76" i="81"/>
  <c r="AG76" i="81"/>
  <c r="AJ76" i="81" s="1"/>
  <c r="AE76" i="81"/>
  <c r="Z76" i="81"/>
  <c r="W76" i="81"/>
  <c r="U76" i="81"/>
  <c r="Y76" i="81" s="1"/>
  <c r="P76" i="81"/>
  <c r="O76" i="81"/>
  <c r="R76" i="81" s="1"/>
  <c r="M76" i="81"/>
  <c r="K76" i="81"/>
  <c r="H76" i="81"/>
  <c r="G76" i="81"/>
  <c r="I76" i="81" s="1"/>
  <c r="AI75" i="81"/>
  <c r="AG75" i="81"/>
  <c r="AJ75" i="81" s="1"/>
  <c r="AE75" i="81"/>
  <c r="Z75" i="81"/>
  <c r="W75" i="81"/>
  <c r="U75" i="81"/>
  <c r="Y75" i="81" s="1"/>
  <c r="P75" i="81"/>
  <c r="O75" i="81"/>
  <c r="R75" i="81" s="1"/>
  <c r="M75" i="81"/>
  <c r="K75" i="81"/>
  <c r="H75" i="81"/>
  <c r="G75" i="81"/>
  <c r="AI73" i="81"/>
  <c r="AG73" i="81"/>
  <c r="AJ73" i="81" s="1"/>
  <c r="AE73" i="81"/>
  <c r="Z73" i="81"/>
  <c r="W73" i="81"/>
  <c r="U73" i="81"/>
  <c r="Y73" i="81" s="1"/>
  <c r="P73" i="81"/>
  <c r="O73" i="81"/>
  <c r="R73" i="81" s="1"/>
  <c r="M73" i="81"/>
  <c r="K73" i="81"/>
  <c r="H73" i="81"/>
  <c r="G73" i="81"/>
  <c r="AI72" i="81"/>
  <c r="AG72" i="81"/>
  <c r="AJ72" i="81" s="1"/>
  <c r="AE72" i="81"/>
  <c r="Z72" i="81"/>
  <c r="W72" i="81"/>
  <c r="U72" i="81"/>
  <c r="Y72" i="81" s="1"/>
  <c r="P72" i="81"/>
  <c r="O72" i="81"/>
  <c r="R72" i="81" s="1"/>
  <c r="M72" i="81"/>
  <c r="K72" i="81"/>
  <c r="H72" i="81"/>
  <c r="G72" i="81"/>
  <c r="AI71" i="81"/>
  <c r="AG71" i="81"/>
  <c r="AJ71" i="81" s="1"/>
  <c r="AE71" i="81"/>
  <c r="Z71" i="81"/>
  <c r="W71" i="81"/>
  <c r="U71" i="81"/>
  <c r="Y71" i="81" s="1"/>
  <c r="P71" i="81"/>
  <c r="O71" i="81"/>
  <c r="R71" i="81" s="1"/>
  <c r="M71" i="81"/>
  <c r="K71" i="81"/>
  <c r="H71" i="81"/>
  <c r="G71" i="81"/>
  <c r="AI70" i="81"/>
  <c r="AG70" i="81"/>
  <c r="AJ70" i="81" s="1"/>
  <c r="AE70" i="81"/>
  <c r="Z70" i="81"/>
  <c r="W70" i="81"/>
  <c r="U70" i="81"/>
  <c r="Y70" i="81" s="1"/>
  <c r="P70" i="81"/>
  <c r="O70" i="81"/>
  <c r="R70" i="81" s="1"/>
  <c r="M70" i="81"/>
  <c r="K70" i="81"/>
  <c r="H70" i="81"/>
  <c r="G70" i="81"/>
  <c r="AI68" i="81"/>
  <c r="AG68" i="81"/>
  <c r="AJ68" i="81" s="1"/>
  <c r="AE68" i="81"/>
  <c r="Z68" i="81"/>
  <c r="W68" i="81"/>
  <c r="U68" i="81"/>
  <c r="Y68" i="81" s="1"/>
  <c r="P68" i="81"/>
  <c r="O68" i="81"/>
  <c r="R68" i="81" s="1"/>
  <c r="M68" i="81"/>
  <c r="K68" i="81"/>
  <c r="H68" i="81"/>
  <c r="G68" i="81"/>
  <c r="AI67" i="81"/>
  <c r="AG67" i="81"/>
  <c r="AJ67" i="81" s="1"/>
  <c r="AE67" i="81"/>
  <c r="Z67" i="81"/>
  <c r="W67" i="81"/>
  <c r="U67" i="81"/>
  <c r="Y67" i="81" s="1"/>
  <c r="P67" i="81"/>
  <c r="O67" i="81"/>
  <c r="R67" i="81" s="1"/>
  <c r="M67" i="81"/>
  <c r="K67" i="81"/>
  <c r="H67" i="81"/>
  <c r="G67" i="81"/>
  <c r="AI66" i="81"/>
  <c r="AG66" i="81"/>
  <c r="AJ66" i="81" s="1"/>
  <c r="AE66" i="81"/>
  <c r="Z66" i="81"/>
  <c r="W66" i="81"/>
  <c r="U66" i="81"/>
  <c r="Y66" i="81" s="1"/>
  <c r="P66" i="81"/>
  <c r="O66" i="81"/>
  <c r="R66" i="81" s="1"/>
  <c r="M66" i="81"/>
  <c r="K66" i="81"/>
  <c r="H66" i="81"/>
  <c r="G66" i="81"/>
  <c r="AI65" i="81"/>
  <c r="AG65" i="81"/>
  <c r="AJ65" i="81" s="1"/>
  <c r="AE65" i="81"/>
  <c r="Z65" i="81"/>
  <c r="W65" i="81"/>
  <c r="U65" i="81"/>
  <c r="Y65" i="81" s="1"/>
  <c r="P65" i="81"/>
  <c r="O65" i="81"/>
  <c r="R65" i="81" s="1"/>
  <c r="M65" i="81"/>
  <c r="K65" i="81"/>
  <c r="H65" i="81"/>
  <c r="G65" i="81"/>
  <c r="AI64" i="81"/>
  <c r="AG64" i="81"/>
  <c r="AJ64" i="81" s="1"/>
  <c r="AE64" i="81"/>
  <c r="Z64" i="81"/>
  <c r="W64" i="81"/>
  <c r="U64" i="81"/>
  <c r="Y64" i="81" s="1"/>
  <c r="R64" i="81"/>
  <c r="P64" i="81"/>
  <c r="O64" i="81"/>
  <c r="M64" i="81"/>
  <c r="K64" i="81"/>
  <c r="H64" i="81"/>
  <c r="G64" i="81"/>
  <c r="AI62" i="81"/>
  <c r="AG62" i="81"/>
  <c r="AJ62" i="81" s="1"/>
  <c r="AE62" i="81"/>
  <c r="Z62" i="81"/>
  <c r="W62" i="81"/>
  <c r="U62" i="81"/>
  <c r="Y62" i="81" s="1"/>
  <c r="P62" i="81"/>
  <c r="O62" i="81"/>
  <c r="R62" i="81" s="1"/>
  <c r="M62" i="81"/>
  <c r="K62" i="81"/>
  <c r="H62" i="81"/>
  <c r="I62" i="81" s="1"/>
  <c r="G62" i="81"/>
  <c r="AI61" i="81"/>
  <c r="AG61" i="81"/>
  <c r="AJ61" i="81" s="1"/>
  <c r="AE61" i="81"/>
  <c r="Z61" i="81"/>
  <c r="W61" i="81"/>
  <c r="U61" i="81"/>
  <c r="Y61" i="81" s="1"/>
  <c r="P61" i="81"/>
  <c r="O61" i="81"/>
  <c r="R61" i="81" s="1"/>
  <c r="M61" i="81"/>
  <c r="K61" i="81"/>
  <c r="H61" i="81"/>
  <c r="G61" i="81"/>
  <c r="AI60" i="81"/>
  <c r="AG60" i="81"/>
  <c r="AJ60" i="81" s="1"/>
  <c r="AE60" i="81"/>
  <c r="Z60" i="81"/>
  <c r="W60" i="81"/>
  <c r="U60" i="81"/>
  <c r="Y60" i="81" s="1"/>
  <c r="P60" i="81"/>
  <c r="O60" i="81"/>
  <c r="R60" i="81" s="1"/>
  <c r="M60" i="81"/>
  <c r="K60" i="81"/>
  <c r="H60" i="81"/>
  <c r="G60" i="81"/>
  <c r="AI58" i="81"/>
  <c r="AG58" i="81"/>
  <c r="AJ58" i="81" s="1"/>
  <c r="AE58" i="81"/>
  <c r="Z58" i="81"/>
  <c r="W58" i="81"/>
  <c r="U58" i="81"/>
  <c r="Y58" i="81" s="1"/>
  <c r="P58" i="81"/>
  <c r="O58" i="81"/>
  <c r="R58" i="81" s="1"/>
  <c r="M58" i="81"/>
  <c r="K58" i="81"/>
  <c r="H58" i="81"/>
  <c r="G58" i="81"/>
  <c r="AI57" i="81"/>
  <c r="AG57" i="81"/>
  <c r="AJ57" i="81" s="1"/>
  <c r="AE57" i="81"/>
  <c r="Z57" i="81"/>
  <c r="W57" i="81"/>
  <c r="U57" i="81"/>
  <c r="Y57" i="81" s="1"/>
  <c r="P57" i="81"/>
  <c r="O57" i="81"/>
  <c r="R57" i="81" s="1"/>
  <c r="M57" i="81"/>
  <c r="K57" i="81"/>
  <c r="H57" i="81"/>
  <c r="I57" i="81" s="1"/>
  <c r="G57" i="81"/>
  <c r="AI56" i="81"/>
  <c r="AK56" i="81" s="1"/>
  <c r="AG56" i="81"/>
  <c r="AJ56" i="81" s="1"/>
  <c r="AE56" i="81"/>
  <c r="Z56" i="81"/>
  <c r="W56" i="81"/>
  <c r="U56" i="81"/>
  <c r="Y56" i="81" s="1"/>
  <c r="P56" i="81"/>
  <c r="O56" i="81"/>
  <c r="R56" i="81" s="1"/>
  <c r="M56" i="81"/>
  <c r="K56" i="81"/>
  <c r="H56" i="81"/>
  <c r="G56" i="81"/>
  <c r="AI55" i="81"/>
  <c r="AG55" i="81"/>
  <c r="AJ55" i="81" s="1"/>
  <c r="AE55" i="81"/>
  <c r="Z55" i="81"/>
  <c r="W55" i="81"/>
  <c r="U55" i="81"/>
  <c r="Y55" i="81" s="1"/>
  <c r="P55" i="81"/>
  <c r="O55" i="81"/>
  <c r="R55" i="81" s="1"/>
  <c r="M55" i="81"/>
  <c r="K55" i="81"/>
  <c r="H55" i="81"/>
  <c r="I55" i="81" s="1"/>
  <c r="G55" i="81"/>
  <c r="AI54" i="81"/>
  <c r="AG54" i="81"/>
  <c r="AJ54" i="81" s="1"/>
  <c r="AE54" i="81"/>
  <c r="Z54" i="81"/>
  <c r="W54" i="81"/>
  <c r="U54" i="81"/>
  <c r="Y54" i="81" s="1"/>
  <c r="P54" i="81"/>
  <c r="O54" i="81"/>
  <c r="R54" i="81" s="1"/>
  <c r="M54" i="81"/>
  <c r="K54" i="81"/>
  <c r="H54" i="81"/>
  <c r="G54" i="81"/>
  <c r="AI53" i="81"/>
  <c r="AG53" i="81"/>
  <c r="AJ53" i="81" s="1"/>
  <c r="AE53" i="81"/>
  <c r="Z53" i="81"/>
  <c r="W53" i="81"/>
  <c r="U53" i="81"/>
  <c r="Y53" i="81" s="1"/>
  <c r="P53" i="81"/>
  <c r="O53" i="81"/>
  <c r="M53" i="81"/>
  <c r="K53" i="81"/>
  <c r="H53" i="81"/>
  <c r="G53" i="81"/>
  <c r="AI52" i="81"/>
  <c r="AG52" i="81"/>
  <c r="AJ52" i="81" s="1"/>
  <c r="AE52" i="81"/>
  <c r="Z52" i="81"/>
  <c r="W52" i="81"/>
  <c r="U52" i="81"/>
  <c r="Y52" i="81" s="1"/>
  <c r="R52" i="81"/>
  <c r="P52" i="81"/>
  <c r="O52" i="81"/>
  <c r="M52" i="81"/>
  <c r="K52" i="81"/>
  <c r="H52" i="81"/>
  <c r="G52" i="81"/>
  <c r="I52" i="81" s="1"/>
  <c r="AI51" i="81"/>
  <c r="AG51" i="81"/>
  <c r="AJ51" i="81" s="1"/>
  <c r="AE51" i="81"/>
  <c r="Z51" i="81"/>
  <c r="W51" i="81"/>
  <c r="U51" i="81"/>
  <c r="Y51" i="81" s="1"/>
  <c r="P51" i="81"/>
  <c r="O51" i="81"/>
  <c r="R51" i="81" s="1"/>
  <c r="M51" i="81"/>
  <c r="K51" i="81"/>
  <c r="H51" i="81"/>
  <c r="G51" i="81"/>
  <c r="AI50" i="81"/>
  <c r="AG50" i="81"/>
  <c r="AJ50" i="81" s="1"/>
  <c r="AE50" i="81"/>
  <c r="Z50" i="81"/>
  <c r="W50" i="81"/>
  <c r="U50" i="81"/>
  <c r="Y50" i="81" s="1"/>
  <c r="AA50" i="81" s="1"/>
  <c r="P50" i="81"/>
  <c r="O50" i="81"/>
  <c r="R50" i="81" s="1"/>
  <c r="M50" i="81"/>
  <c r="K50" i="81"/>
  <c r="H50" i="81"/>
  <c r="G50" i="81"/>
  <c r="AI49" i="81"/>
  <c r="AG49" i="81"/>
  <c r="AJ49" i="81" s="1"/>
  <c r="AE49" i="81"/>
  <c r="Z49" i="81"/>
  <c r="W49" i="81"/>
  <c r="U49" i="81"/>
  <c r="Y49" i="81" s="1"/>
  <c r="P49" i="81"/>
  <c r="O49" i="81"/>
  <c r="R49" i="81" s="1"/>
  <c r="M49" i="81"/>
  <c r="K49" i="81"/>
  <c r="H49" i="81"/>
  <c r="G49" i="81"/>
  <c r="AI48" i="81"/>
  <c r="AG48" i="81"/>
  <c r="AJ48" i="81" s="1"/>
  <c r="AE48" i="81"/>
  <c r="Z48" i="81"/>
  <c r="W48" i="81"/>
  <c r="U48" i="81"/>
  <c r="Y48" i="81" s="1"/>
  <c r="P48" i="81"/>
  <c r="O48" i="81"/>
  <c r="R48" i="81" s="1"/>
  <c r="M48" i="81"/>
  <c r="K48" i="81"/>
  <c r="H48" i="81"/>
  <c r="G48" i="81"/>
  <c r="AI47" i="81"/>
  <c r="AG47" i="81"/>
  <c r="AJ47" i="81" s="1"/>
  <c r="AE47" i="81"/>
  <c r="Z47" i="81"/>
  <c r="W47" i="81"/>
  <c r="U47" i="81"/>
  <c r="Y47" i="81" s="1"/>
  <c r="P47" i="81"/>
  <c r="O47" i="81"/>
  <c r="R47" i="81" s="1"/>
  <c r="M47" i="81"/>
  <c r="K47" i="81"/>
  <c r="H47" i="81"/>
  <c r="G47" i="81"/>
  <c r="AI45" i="81"/>
  <c r="AG45" i="81"/>
  <c r="AJ45" i="81" s="1"/>
  <c r="AE45" i="81"/>
  <c r="Z45" i="81"/>
  <c r="W45" i="81"/>
  <c r="U45" i="81"/>
  <c r="Y45" i="81" s="1"/>
  <c r="P45" i="81"/>
  <c r="O45" i="81"/>
  <c r="R45" i="81" s="1"/>
  <c r="M45" i="81"/>
  <c r="K45" i="81"/>
  <c r="H45" i="81"/>
  <c r="G45" i="81"/>
  <c r="AI44" i="81"/>
  <c r="AG44" i="81"/>
  <c r="AJ44" i="81" s="1"/>
  <c r="AE44" i="81"/>
  <c r="Z44" i="81"/>
  <c r="W44" i="81"/>
  <c r="U44" i="81"/>
  <c r="Y44" i="81" s="1"/>
  <c r="P44" i="81"/>
  <c r="O44" i="81"/>
  <c r="R44" i="81" s="1"/>
  <c r="M44" i="81"/>
  <c r="K44" i="81"/>
  <c r="H44" i="81"/>
  <c r="G44" i="81"/>
  <c r="I44" i="81" s="1"/>
  <c r="AI43" i="81"/>
  <c r="AG43" i="81"/>
  <c r="AJ43" i="81" s="1"/>
  <c r="AK43" i="81" s="1"/>
  <c r="AE43" i="81"/>
  <c r="Z43" i="81"/>
  <c r="W43" i="81"/>
  <c r="U43" i="81"/>
  <c r="Y43" i="81" s="1"/>
  <c r="P43" i="81"/>
  <c r="O43" i="81"/>
  <c r="R43" i="81" s="1"/>
  <c r="M43" i="81"/>
  <c r="K43" i="81"/>
  <c r="H43" i="81"/>
  <c r="G43" i="81"/>
  <c r="AI42" i="81"/>
  <c r="AG42" i="81"/>
  <c r="AJ42" i="81" s="1"/>
  <c r="AE42" i="81"/>
  <c r="Z42" i="81"/>
  <c r="W42" i="81"/>
  <c r="U42" i="81"/>
  <c r="Y42" i="81" s="1"/>
  <c r="P42" i="81"/>
  <c r="O42" i="81"/>
  <c r="R42" i="81" s="1"/>
  <c r="M42" i="81"/>
  <c r="K42" i="81"/>
  <c r="H42" i="81"/>
  <c r="G42" i="81"/>
  <c r="AI40" i="81"/>
  <c r="AG40" i="81"/>
  <c r="AJ40" i="81" s="1"/>
  <c r="AK40" i="81" s="1"/>
  <c r="AE40" i="81"/>
  <c r="Z40" i="81"/>
  <c r="W40" i="81"/>
  <c r="U40" i="81"/>
  <c r="Y40" i="81" s="1"/>
  <c r="O40" i="81"/>
  <c r="R40" i="81" s="1"/>
  <c r="M40" i="81"/>
  <c r="P40" i="81" s="1"/>
  <c r="K40" i="81"/>
  <c r="H40" i="81"/>
  <c r="G40" i="81"/>
  <c r="AJ39" i="81"/>
  <c r="AI39" i="81"/>
  <c r="AG39" i="81"/>
  <c r="AE39" i="81"/>
  <c r="Z39" i="81"/>
  <c r="W39" i="81"/>
  <c r="U39" i="81"/>
  <c r="Y39" i="81" s="1"/>
  <c r="O39" i="81"/>
  <c r="R39" i="81" s="1"/>
  <c r="M39" i="81"/>
  <c r="P39" i="81" s="1"/>
  <c r="K39" i="81"/>
  <c r="H39" i="81"/>
  <c r="G39" i="81"/>
  <c r="AJ38" i="81"/>
  <c r="AI38" i="81"/>
  <c r="AG38" i="81"/>
  <c r="AE38" i="81"/>
  <c r="Z38" i="81"/>
  <c r="W38" i="81"/>
  <c r="U38" i="81"/>
  <c r="Y38" i="81" s="1"/>
  <c r="O38" i="81"/>
  <c r="M38" i="81"/>
  <c r="P38" i="81" s="1"/>
  <c r="K38" i="81"/>
  <c r="H38" i="81"/>
  <c r="G38" i="81"/>
  <c r="AJ37" i="81"/>
  <c r="AI37" i="81"/>
  <c r="AG37" i="81"/>
  <c r="AE37" i="81"/>
  <c r="W37" i="81"/>
  <c r="Z37" i="81" s="1"/>
  <c r="U37" i="81"/>
  <c r="Y37" i="81" s="1"/>
  <c r="O37" i="81"/>
  <c r="R37" i="81" s="1"/>
  <c r="M37" i="81"/>
  <c r="P37" i="81" s="1"/>
  <c r="K37" i="81"/>
  <c r="H37" i="81"/>
  <c r="G37" i="81"/>
  <c r="AJ36" i="81"/>
  <c r="AI36" i="81"/>
  <c r="AG36" i="81"/>
  <c r="AE36" i="81"/>
  <c r="W36" i="81"/>
  <c r="Z36" i="81" s="1"/>
  <c r="U36" i="81"/>
  <c r="Y36" i="81" s="1"/>
  <c r="O36" i="81"/>
  <c r="M36" i="81"/>
  <c r="P36" i="81" s="1"/>
  <c r="K36" i="81"/>
  <c r="H36" i="81"/>
  <c r="G36" i="81"/>
  <c r="AJ35" i="81"/>
  <c r="AI35" i="81"/>
  <c r="AG35" i="81"/>
  <c r="AE35" i="81"/>
  <c r="W35" i="81"/>
  <c r="Z35" i="81" s="1"/>
  <c r="U35" i="81"/>
  <c r="Y35" i="81" s="1"/>
  <c r="O35" i="81"/>
  <c r="R35" i="81" s="1"/>
  <c r="M35" i="81"/>
  <c r="P35" i="81" s="1"/>
  <c r="K35" i="81"/>
  <c r="H35" i="81"/>
  <c r="G35" i="81"/>
  <c r="AJ34" i="81"/>
  <c r="AI34" i="81"/>
  <c r="AG34" i="81"/>
  <c r="AE34" i="81"/>
  <c r="W34" i="81"/>
  <c r="Z34" i="81" s="1"/>
  <c r="U34" i="81"/>
  <c r="Y34" i="81" s="1"/>
  <c r="O34" i="81"/>
  <c r="M34" i="81"/>
  <c r="P34" i="81" s="1"/>
  <c r="K34" i="81"/>
  <c r="H34" i="81"/>
  <c r="G34" i="81"/>
  <c r="AJ33" i="81"/>
  <c r="AI33" i="81"/>
  <c r="AG33" i="81"/>
  <c r="AE33" i="81"/>
  <c r="W33" i="81"/>
  <c r="Z33" i="81" s="1"/>
  <c r="U33" i="81"/>
  <c r="Y33" i="81" s="1"/>
  <c r="O33" i="81"/>
  <c r="R33" i="81" s="1"/>
  <c r="M33" i="81"/>
  <c r="P33" i="81" s="1"/>
  <c r="K33" i="81"/>
  <c r="H33" i="81"/>
  <c r="G33" i="81"/>
  <c r="I33" i="81" s="1"/>
  <c r="AJ32" i="81"/>
  <c r="AI32" i="81"/>
  <c r="AG32" i="81"/>
  <c r="AE32" i="81"/>
  <c r="W32" i="81"/>
  <c r="Z32" i="81" s="1"/>
  <c r="U32" i="81"/>
  <c r="Y32" i="81" s="1"/>
  <c r="O32" i="81"/>
  <c r="M32" i="81"/>
  <c r="P32" i="81" s="1"/>
  <c r="K32" i="81"/>
  <c r="H32" i="81"/>
  <c r="G32" i="81"/>
  <c r="AJ31" i="81"/>
  <c r="AI31" i="81"/>
  <c r="AG31" i="81"/>
  <c r="AE31" i="81"/>
  <c r="W31" i="81"/>
  <c r="Z31" i="81" s="1"/>
  <c r="U31" i="81"/>
  <c r="Y31" i="81" s="1"/>
  <c r="O31" i="81"/>
  <c r="R31" i="81" s="1"/>
  <c r="M31" i="81"/>
  <c r="P31" i="81" s="1"/>
  <c r="K31" i="81"/>
  <c r="H31" i="81"/>
  <c r="G31" i="81"/>
  <c r="AJ30" i="81"/>
  <c r="AI30" i="81"/>
  <c r="AG30" i="81"/>
  <c r="AE30" i="81"/>
  <c r="W30" i="81"/>
  <c r="Z30" i="81" s="1"/>
  <c r="U30" i="81"/>
  <c r="Y30" i="81" s="1"/>
  <c r="O30" i="81"/>
  <c r="M30" i="81"/>
  <c r="P30" i="81" s="1"/>
  <c r="K30" i="81"/>
  <c r="H30" i="81"/>
  <c r="G30" i="81"/>
  <c r="AJ29" i="81"/>
  <c r="AI29" i="81"/>
  <c r="AG29" i="81"/>
  <c r="AE29" i="81"/>
  <c r="W29" i="81"/>
  <c r="Z29" i="81" s="1"/>
  <c r="U29" i="81"/>
  <c r="Y29" i="81" s="1"/>
  <c r="O29" i="81"/>
  <c r="R29" i="81" s="1"/>
  <c r="M29" i="81"/>
  <c r="P29" i="81" s="1"/>
  <c r="K29" i="81"/>
  <c r="H29" i="81"/>
  <c r="G29" i="81"/>
  <c r="AJ27" i="81"/>
  <c r="AI27" i="81"/>
  <c r="AG27" i="81"/>
  <c r="AE27" i="81"/>
  <c r="W27" i="81"/>
  <c r="Z27" i="81" s="1"/>
  <c r="U27" i="81"/>
  <c r="Y27" i="81" s="1"/>
  <c r="O27" i="81"/>
  <c r="M27" i="81"/>
  <c r="P27" i="81" s="1"/>
  <c r="K27" i="81"/>
  <c r="H27" i="81"/>
  <c r="G27" i="81"/>
  <c r="AJ26" i="81"/>
  <c r="AI26" i="81"/>
  <c r="AG26" i="81"/>
  <c r="AE26" i="81"/>
  <c r="W26" i="81"/>
  <c r="Z26" i="81" s="1"/>
  <c r="U26" i="81"/>
  <c r="Y26" i="81" s="1"/>
  <c r="O26" i="81"/>
  <c r="R26" i="81" s="1"/>
  <c r="M26" i="81"/>
  <c r="P26" i="81" s="1"/>
  <c r="K26" i="81"/>
  <c r="H26" i="81"/>
  <c r="G26" i="81"/>
  <c r="AJ25" i="81"/>
  <c r="AI25" i="81"/>
  <c r="AG25" i="81"/>
  <c r="AE25" i="81"/>
  <c r="W25" i="81"/>
  <c r="Z25" i="81" s="1"/>
  <c r="U25" i="81"/>
  <c r="Y25" i="81" s="1"/>
  <c r="O25" i="81"/>
  <c r="M25" i="81"/>
  <c r="P25" i="81" s="1"/>
  <c r="K25" i="81"/>
  <c r="H25" i="81"/>
  <c r="G25" i="81"/>
  <c r="AJ24" i="81"/>
  <c r="AI24" i="81"/>
  <c r="AG24" i="81"/>
  <c r="AE24" i="81"/>
  <c r="W24" i="81"/>
  <c r="Z24" i="81" s="1"/>
  <c r="U24" i="81"/>
  <c r="Y24" i="81" s="1"/>
  <c r="P24" i="81"/>
  <c r="O24" i="81"/>
  <c r="R24" i="81" s="1"/>
  <c r="M24" i="81"/>
  <c r="K24" i="81"/>
  <c r="H24" i="81"/>
  <c r="I24" i="81" s="1"/>
  <c r="G24" i="81"/>
  <c r="AJ23" i="81"/>
  <c r="AG23" i="81"/>
  <c r="AE23" i="81"/>
  <c r="AI23" i="81" s="1"/>
  <c r="Y23" i="81"/>
  <c r="W23" i="81"/>
  <c r="Z23" i="81" s="1"/>
  <c r="U23" i="81"/>
  <c r="P23" i="81"/>
  <c r="M23" i="81"/>
  <c r="K23" i="81"/>
  <c r="O23" i="81" s="1"/>
  <c r="R23" i="81" s="1"/>
  <c r="H23" i="81"/>
  <c r="G23" i="81"/>
  <c r="AG22" i="81"/>
  <c r="AJ22" i="81" s="1"/>
  <c r="AE22" i="81"/>
  <c r="AI22" i="81" s="1"/>
  <c r="Z22" i="81"/>
  <c r="Y22" i="81"/>
  <c r="W22" i="81"/>
  <c r="U22" i="81"/>
  <c r="M22" i="81"/>
  <c r="P22" i="81" s="1"/>
  <c r="K22" i="81"/>
  <c r="O22" i="81" s="1"/>
  <c r="R22" i="81" s="1"/>
  <c r="H22" i="81"/>
  <c r="G22" i="81"/>
  <c r="I22" i="81" s="1"/>
  <c r="AI21" i="81"/>
  <c r="AG21" i="81"/>
  <c r="AJ21" i="81" s="1"/>
  <c r="AE21" i="81"/>
  <c r="Z21" i="81"/>
  <c r="W21" i="81"/>
  <c r="U21" i="81"/>
  <c r="Y21" i="81" s="1"/>
  <c r="O21" i="81"/>
  <c r="R21" i="81" s="1"/>
  <c r="M21" i="81"/>
  <c r="P21" i="81" s="1"/>
  <c r="S21" i="81" s="1"/>
  <c r="K21" i="81"/>
  <c r="H21" i="81"/>
  <c r="G21" i="81"/>
  <c r="AJ20" i="81"/>
  <c r="AI20" i="81"/>
  <c r="AG20" i="81"/>
  <c r="AE20" i="81"/>
  <c r="W20" i="81"/>
  <c r="Z20" i="81" s="1"/>
  <c r="U20" i="81"/>
  <c r="Y20" i="81" s="1"/>
  <c r="P20" i="81"/>
  <c r="O20" i="81"/>
  <c r="R20" i="81" s="1"/>
  <c r="M20" i="81"/>
  <c r="K20" i="81"/>
  <c r="H20" i="81"/>
  <c r="G20" i="81"/>
  <c r="AE16" i="81"/>
  <c r="AK16" i="81" s="1"/>
  <c r="AM16" i="81" s="1"/>
  <c r="AA16" i="81"/>
  <c r="AC16" i="81" s="1"/>
  <c r="U16" i="81"/>
  <c r="Q16" i="81"/>
  <c r="S16" i="81" s="1"/>
  <c r="K16" i="81"/>
  <c r="I16" i="81"/>
  <c r="AK15" i="81"/>
  <c r="AM15" i="81" s="1"/>
  <c r="AE15" i="81"/>
  <c r="AA15" i="81"/>
  <c r="AC15" i="81" s="1"/>
  <c r="U15" i="81"/>
  <c r="Q15" i="81"/>
  <c r="S15" i="81" s="1"/>
  <c r="K15" i="81"/>
  <c r="I15" i="81"/>
  <c r="AK14" i="81"/>
  <c r="AM14" i="81" s="1"/>
  <c r="AE14" i="81"/>
  <c r="U14" i="81"/>
  <c r="AA14" i="81" s="1"/>
  <c r="AC14" i="81" s="1"/>
  <c r="K14" i="81"/>
  <c r="Q14" i="81" s="1"/>
  <c r="S14" i="81" s="1"/>
  <c r="I14" i="81"/>
  <c r="AK13" i="81"/>
  <c r="AM13" i="81" s="1"/>
  <c r="AE13" i="81"/>
  <c r="AA13" i="81"/>
  <c r="AC13" i="81" s="1"/>
  <c r="U13" i="81"/>
  <c r="Q13" i="81"/>
  <c r="S13" i="81" s="1"/>
  <c r="K13" i="81"/>
  <c r="I13" i="81"/>
  <c r="AK12" i="81"/>
  <c r="AM12" i="81" s="1"/>
  <c r="AE12" i="81"/>
  <c r="U12" i="81"/>
  <c r="AA12" i="81" s="1"/>
  <c r="AC12" i="81" s="1"/>
  <c r="Q12" i="81"/>
  <c r="S12" i="81" s="1"/>
  <c r="K12" i="81"/>
  <c r="I12" i="81"/>
  <c r="AK9" i="81"/>
  <c r="AE9" i="81"/>
  <c r="AA9" i="81"/>
  <c r="AC9" i="81" s="1"/>
  <c r="U9" i="81"/>
  <c r="K9" i="81"/>
  <c r="Q9" i="81" s="1"/>
  <c r="S9" i="81" s="1"/>
  <c r="I9" i="81"/>
  <c r="AE8" i="81"/>
  <c r="AK8" i="81" s="1"/>
  <c r="AM8" i="81" s="1"/>
  <c r="U8" i="81"/>
  <c r="AA8" i="81" s="1"/>
  <c r="AC8" i="81" s="1"/>
  <c r="Q8" i="81"/>
  <c r="S8" i="81" s="1"/>
  <c r="K8" i="81"/>
  <c r="I8" i="81"/>
  <c r="AK7" i="81"/>
  <c r="AE7" i="81"/>
  <c r="U7" i="81"/>
  <c r="AA7" i="81" s="1"/>
  <c r="AC7" i="81" s="1"/>
  <c r="Q7" i="81"/>
  <c r="S7" i="81" s="1"/>
  <c r="K7" i="81"/>
  <c r="I7" i="81"/>
  <c r="AL6" i="81"/>
  <c r="AB6" i="81"/>
  <c r="R6" i="81"/>
  <c r="AI1" i="81"/>
  <c r="Y1" i="81"/>
  <c r="O1" i="81"/>
  <c r="D1" i="81" a="1"/>
  <c r="D1" i="81" s="1"/>
  <c r="A3" i="81" s="1"/>
  <c r="H110" i="82"/>
  <c r="H109" i="82"/>
  <c r="H108" i="82"/>
  <c r="H107" i="82"/>
  <c r="H106" i="82"/>
  <c r="H105" i="82"/>
  <c r="H104" i="82"/>
  <c r="H103" i="82"/>
  <c r="H102" i="82"/>
  <c r="H101" i="82"/>
  <c r="H99" i="82"/>
  <c r="H98" i="82"/>
  <c r="H97" i="82"/>
  <c r="H96" i="82"/>
  <c r="H95" i="82"/>
  <c r="H94" i="82"/>
  <c r="H93" i="82"/>
  <c r="H92" i="82"/>
  <c r="H91" i="82"/>
  <c r="H90" i="82"/>
  <c r="H89" i="82"/>
  <c r="H88" i="82"/>
  <c r="H87" i="82"/>
  <c r="H86" i="82"/>
  <c r="H85" i="82"/>
  <c r="H84" i="82"/>
  <c r="H83" i="82"/>
  <c r="H82" i="82"/>
  <c r="H81" i="82"/>
  <c r="AG78" i="82"/>
  <c r="AJ78" i="82" s="1"/>
  <c r="AE78" i="82"/>
  <c r="AI78" i="82" s="1"/>
  <c r="Z78" i="82"/>
  <c r="W78" i="82"/>
  <c r="U78" i="82"/>
  <c r="Y78" i="82" s="1"/>
  <c r="O78" i="82"/>
  <c r="R78" i="82" s="1"/>
  <c r="M78" i="82"/>
  <c r="P78" i="82" s="1"/>
  <c r="K78" i="82"/>
  <c r="H78" i="82"/>
  <c r="G78" i="82"/>
  <c r="AJ77" i="82"/>
  <c r="AI77" i="82"/>
  <c r="AG77" i="82"/>
  <c r="AE77" i="82"/>
  <c r="W77" i="82"/>
  <c r="Z77" i="82" s="1"/>
  <c r="U77" i="82"/>
  <c r="Y77" i="82" s="1"/>
  <c r="P77" i="82"/>
  <c r="O77" i="82"/>
  <c r="R77" i="82" s="1"/>
  <c r="M77" i="82"/>
  <c r="K77" i="82"/>
  <c r="H77" i="82"/>
  <c r="I77" i="82" s="1"/>
  <c r="G77" i="82"/>
  <c r="AJ76" i="82"/>
  <c r="AI76" i="82"/>
  <c r="AG76" i="82"/>
  <c r="AE76" i="82"/>
  <c r="W76" i="82"/>
  <c r="Z76" i="82" s="1"/>
  <c r="U76" i="82"/>
  <c r="Y76" i="82" s="1"/>
  <c r="P76" i="82"/>
  <c r="M76" i="82"/>
  <c r="K76" i="82"/>
  <c r="O76" i="82" s="1"/>
  <c r="R76" i="82" s="1"/>
  <c r="H76" i="82"/>
  <c r="G76" i="82"/>
  <c r="AG75" i="82"/>
  <c r="AJ75" i="82" s="1"/>
  <c r="AE75" i="82"/>
  <c r="AI75" i="82" s="1"/>
  <c r="Z75" i="82"/>
  <c r="Y75" i="82"/>
  <c r="W75" i="82"/>
  <c r="U75" i="82"/>
  <c r="M75" i="82"/>
  <c r="P75" i="82" s="1"/>
  <c r="K75" i="82"/>
  <c r="O75" i="82" s="1"/>
  <c r="R75" i="82" s="1"/>
  <c r="H75" i="82"/>
  <c r="G75" i="82"/>
  <c r="AI73" i="82"/>
  <c r="AG73" i="82"/>
  <c r="AJ73" i="82" s="1"/>
  <c r="AE73" i="82"/>
  <c r="Z73" i="82"/>
  <c r="AA73" i="82" s="1"/>
  <c r="Y73" i="82"/>
  <c r="W73" i="82"/>
  <c r="U73" i="82"/>
  <c r="M73" i="82"/>
  <c r="P73" i="82" s="1"/>
  <c r="S73" i="82" s="1"/>
  <c r="K73" i="82"/>
  <c r="O73" i="82" s="1"/>
  <c r="R73" i="82" s="1"/>
  <c r="H73" i="82"/>
  <c r="G73" i="82"/>
  <c r="AJ72" i="82"/>
  <c r="AI72" i="82"/>
  <c r="AG72" i="82"/>
  <c r="AE72" i="82"/>
  <c r="W72" i="82"/>
  <c r="Z72" i="82" s="1"/>
  <c r="U72" i="82"/>
  <c r="Y72" i="82" s="1"/>
  <c r="P72" i="82"/>
  <c r="S72" i="82" s="1"/>
  <c r="O72" i="82"/>
  <c r="R72" i="82" s="1"/>
  <c r="M72" i="82"/>
  <c r="K72" i="82"/>
  <c r="H72" i="82"/>
  <c r="G72" i="82"/>
  <c r="AJ71" i="82"/>
  <c r="AG71" i="82"/>
  <c r="AE71" i="82"/>
  <c r="AI71" i="82" s="1"/>
  <c r="Y71" i="82"/>
  <c r="W71" i="82"/>
  <c r="Z71" i="82" s="1"/>
  <c r="U71" i="82"/>
  <c r="P71" i="82"/>
  <c r="O71" i="82"/>
  <c r="R71" i="82" s="1"/>
  <c r="M71" i="82"/>
  <c r="K71" i="82"/>
  <c r="H71" i="82"/>
  <c r="G71" i="82"/>
  <c r="AG70" i="82"/>
  <c r="AJ70" i="82" s="1"/>
  <c r="AE70" i="82"/>
  <c r="AI70" i="82" s="1"/>
  <c r="Z70" i="82"/>
  <c r="Y70" i="82"/>
  <c r="W70" i="82"/>
  <c r="U70" i="82"/>
  <c r="M70" i="82"/>
  <c r="P70" i="82" s="1"/>
  <c r="S70" i="82" s="1"/>
  <c r="K70" i="82"/>
  <c r="O70" i="82" s="1"/>
  <c r="R70" i="82" s="1"/>
  <c r="H70" i="82"/>
  <c r="G70" i="82"/>
  <c r="AI68" i="82"/>
  <c r="AG68" i="82"/>
  <c r="AJ68" i="82" s="1"/>
  <c r="AE68" i="82"/>
  <c r="Z68" i="82"/>
  <c r="W68" i="82"/>
  <c r="U68" i="82"/>
  <c r="Y68" i="82" s="1"/>
  <c r="O68" i="82"/>
  <c r="R68" i="82" s="1"/>
  <c r="M68" i="82"/>
  <c r="P68" i="82" s="1"/>
  <c r="K68" i="82"/>
  <c r="H68" i="82"/>
  <c r="G68" i="82"/>
  <c r="AJ67" i="82"/>
  <c r="AI67" i="82"/>
  <c r="AG67" i="82"/>
  <c r="AE67" i="82"/>
  <c r="W67" i="82"/>
  <c r="Z67" i="82" s="1"/>
  <c r="U67" i="82"/>
  <c r="Y67" i="82" s="1"/>
  <c r="O67" i="82"/>
  <c r="R67" i="82" s="1"/>
  <c r="M67" i="82"/>
  <c r="P67" i="82" s="1"/>
  <c r="K67" i="82"/>
  <c r="H67" i="82"/>
  <c r="G67" i="82"/>
  <c r="AJ66" i="82"/>
  <c r="AI66" i="82"/>
  <c r="AG66" i="82"/>
  <c r="AE66" i="82"/>
  <c r="W66" i="82"/>
  <c r="Z66" i="82" s="1"/>
  <c r="U66" i="82"/>
  <c r="Y66" i="82" s="1"/>
  <c r="P66" i="82"/>
  <c r="M66" i="82"/>
  <c r="K66" i="82"/>
  <c r="O66" i="82" s="1"/>
  <c r="R66" i="82" s="1"/>
  <c r="H66" i="82"/>
  <c r="G66" i="82"/>
  <c r="AG65" i="82"/>
  <c r="AJ65" i="82" s="1"/>
  <c r="AE65" i="82"/>
  <c r="AI65" i="82" s="1"/>
  <c r="Z65" i="82"/>
  <c r="Y65" i="82"/>
  <c r="W65" i="82"/>
  <c r="U65" i="82"/>
  <c r="M65" i="82"/>
  <c r="P65" i="82" s="1"/>
  <c r="K65" i="82"/>
  <c r="O65" i="82" s="1"/>
  <c r="R65" i="82" s="1"/>
  <c r="H65" i="82"/>
  <c r="G65" i="82"/>
  <c r="AI64" i="82"/>
  <c r="AG64" i="82"/>
  <c r="AJ64" i="82" s="1"/>
  <c r="AE64" i="82"/>
  <c r="Z64" i="82"/>
  <c r="W64" i="82"/>
  <c r="U64" i="82"/>
  <c r="Y64" i="82" s="1"/>
  <c r="S64" i="82"/>
  <c r="O64" i="82"/>
  <c r="R64" i="82" s="1"/>
  <c r="M64" i="82"/>
  <c r="P64" i="82" s="1"/>
  <c r="K64" i="82"/>
  <c r="H64" i="82"/>
  <c r="G64" i="82"/>
  <c r="AJ62" i="82"/>
  <c r="AI62" i="82"/>
  <c r="AG62" i="82"/>
  <c r="AE62" i="82"/>
  <c r="W62" i="82"/>
  <c r="Z62" i="82" s="1"/>
  <c r="U62" i="82"/>
  <c r="Y62" i="82" s="1"/>
  <c r="P62" i="82"/>
  <c r="S62" i="82" s="1"/>
  <c r="O62" i="82"/>
  <c r="R62" i="82" s="1"/>
  <c r="M62" i="82"/>
  <c r="K62" i="82"/>
  <c r="H62" i="82"/>
  <c r="G62" i="82"/>
  <c r="AJ61" i="82"/>
  <c r="AG61" i="82"/>
  <c r="AE61" i="82"/>
  <c r="AI61" i="82" s="1"/>
  <c r="Y61" i="82"/>
  <c r="W61" i="82"/>
  <c r="Z61" i="82" s="1"/>
  <c r="U61" i="82"/>
  <c r="P61" i="82"/>
  <c r="O61" i="82"/>
  <c r="R61" i="82" s="1"/>
  <c r="M61" i="82"/>
  <c r="K61" i="82"/>
  <c r="H61" i="82"/>
  <c r="G61" i="82"/>
  <c r="AG60" i="82"/>
  <c r="AJ60" i="82" s="1"/>
  <c r="AE60" i="82"/>
  <c r="AI60" i="82" s="1"/>
  <c r="Z60" i="82"/>
  <c r="Y60" i="82"/>
  <c r="W60" i="82"/>
  <c r="U60" i="82"/>
  <c r="R60" i="82"/>
  <c r="M60" i="82"/>
  <c r="P60" i="82" s="1"/>
  <c r="K60" i="82"/>
  <c r="O60" i="82" s="1"/>
  <c r="H60" i="82"/>
  <c r="G60" i="82"/>
  <c r="AG58" i="82"/>
  <c r="AJ58" i="82" s="1"/>
  <c r="AE58" i="82"/>
  <c r="AI58" i="82" s="1"/>
  <c r="Z58" i="82"/>
  <c r="W58" i="82"/>
  <c r="U58" i="82"/>
  <c r="Y58" i="82" s="1"/>
  <c r="O58" i="82"/>
  <c r="R58" i="82" s="1"/>
  <c r="M58" i="82"/>
  <c r="P58" i="82" s="1"/>
  <c r="K58" i="82"/>
  <c r="H58" i="82"/>
  <c r="G58" i="82"/>
  <c r="AJ57" i="82"/>
  <c r="AI57" i="82"/>
  <c r="AG57" i="82"/>
  <c r="AE57" i="82"/>
  <c r="Z57" i="82"/>
  <c r="W57" i="82"/>
  <c r="U57" i="82"/>
  <c r="Y57" i="82" s="1"/>
  <c r="O57" i="82"/>
  <c r="R57" i="82" s="1"/>
  <c r="M57" i="82"/>
  <c r="P57" i="82" s="1"/>
  <c r="K57" i="82"/>
  <c r="H57" i="82"/>
  <c r="G57" i="82"/>
  <c r="AJ56" i="82"/>
  <c r="AI56" i="82"/>
  <c r="AG56" i="82"/>
  <c r="AE56" i="82"/>
  <c r="Y56" i="82"/>
  <c r="W56" i="82"/>
  <c r="Z56" i="82" s="1"/>
  <c r="U56" i="82"/>
  <c r="P56" i="82"/>
  <c r="M56" i="82"/>
  <c r="K56" i="82"/>
  <c r="O56" i="82" s="1"/>
  <c r="R56" i="82" s="1"/>
  <c r="H56" i="82"/>
  <c r="G56" i="82"/>
  <c r="AG55" i="82"/>
  <c r="AJ55" i="82" s="1"/>
  <c r="AE55" i="82"/>
  <c r="AI55" i="82" s="1"/>
  <c r="Z55" i="82"/>
  <c r="Y55" i="82"/>
  <c r="W55" i="82"/>
  <c r="U55" i="82"/>
  <c r="P55" i="82"/>
  <c r="M55" i="82"/>
  <c r="K55" i="82"/>
  <c r="O55" i="82" s="1"/>
  <c r="R55" i="82" s="1"/>
  <c r="H55" i="82"/>
  <c r="G55" i="82"/>
  <c r="AI54" i="82"/>
  <c r="AG54" i="82"/>
  <c r="AJ54" i="82" s="1"/>
  <c r="AE54" i="82"/>
  <c r="Z54" i="82"/>
  <c r="Y54" i="82"/>
  <c r="W54" i="82"/>
  <c r="U54" i="82"/>
  <c r="O54" i="82"/>
  <c r="R54" i="82" s="1"/>
  <c r="M54" i="82"/>
  <c r="P54" i="82" s="1"/>
  <c r="S54" i="82" s="1"/>
  <c r="K54" i="82"/>
  <c r="H54" i="82"/>
  <c r="G54" i="82"/>
  <c r="AJ53" i="82"/>
  <c r="AI53" i="82"/>
  <c r="AG53" i="82"/>
  <c r="AE53" i="82"/>
  <c r="W53" i="82"/>
  <c r="Z53" i="82" s="1"/>
  <c r="U53" i="82"/>
  <c r="Y53" i="82" s="1"/>
  <c r="P53" i="82"/>
  <c r="S53" i="82" s="1"/>
  <c r="O53" i="82"/>
  <c r="R53" i="82" s="1"/>
  <c r="M53" i="82"/>
  <c r="K53" i="82"/>
  <c r="H53" i="82"/>
  <c r="G53" i="82"/>
  <c r="AJ52" i="82"/>
  <c r="AG52" i="82"/>
  <c r="AE52" i="82"/>
  <c r="AI52" i="82" s="1"/>
  <c r="Y52" i="82"/>
  <c r="W52" i="82"/>
  <c r="Z52" i="82" s="1"/>
  <c r="U52" i="82"/>
  <c r="P52" i="82"/>
  <c r="O52" i="82"/>
  <c r="R52" i="82" s="1"/>
  <c r="M52" i="82"/>
  <c r="K52" i="82"/>
  <c r="H52" i="82"/>
  <c r="I52" i="82" s="1"/>
  <c r="G52" i="82"/>
  <c r="AJ51" i="82"/>
  <c r="AG51" i="82"/>
  <c r="AE51" i="82"/>
  <c r="AI51" i="82" s="1"/>
  <c r="Z51" i="82"/>
  <c r="Y51" i="82"/>
  <c r="W51" i="82"/>
  <c r="U51" i="82"/>
  <c r="M51" i="82"/>
  <c r="P51" i="82" s="1"/>
  <c r="S51" i="82" s="1"/>
  <c r="K51" i="82"/>
  <c r="O51" i="82" s="1"/>
  <c r="R51" i="82" s="1"/>
  <c r="H51" i="82"/>
  <c r="G51" i="82"/>
  <c r="AI50" i="82"/>
  <c r="AG50" i="82"/>
  <c r="AJ50" i="82" s="1"/>
  <c r="AE50" i="82"/>
  <c r="Z50" i="82"/>
  <c r="W50" i="82"/>
  <c r="U50" i="82"/>
  <c r="Y50" i="82" s="1"/>
  <c r="O50" i="82"/>
  <c r="R50" i="82" s="1"/>
  <c r="M50" i="82"/>
  <c r="P50" i="82" s="1"/>
  <c r="S50" i="82" s="1"/>
  <c r="K50" i="82"/>
  <c r="H50" i="82"/>
  <c r="G50" i="82"/>
  <c r="AJ49" i="82"/>
  <c r="AI49" i="82"/>
  <c r="AG49" i="82"/>
  <c r="AE49" i="82"/>
  <c r="W49" i="82"/>
  <c r="Z49" i="82" s="1"/>
  <c r="U49" i="82"/>
  <c r="Y49" i="82" s="1"/>
  <c r="P49" i="82"/>
  <c r="O49" i="82"/>
  <c r="R49" i="82" s="1"/>
  <c r="M49" i="82"/>
  <c r="K49" i="82"/>
  <c r="H49" i="82"/>
  <c r="I49" i="82" s="1"/>
  <c r="G49" i="82"/>
  <c r="AJ48" i="82"/>
  <c r="AI48" i="82"/>
  <c r="AG48" i="82"/>
  <c r="AE48" i="82"/>
  <c r="Y48" i="82"/>
  <c r="W48" i="82"/>
  <c r="Z48" i="82" s="1"/>
  <c r="U48" i="82"/>
  <c r="P48" i="82"/>
  <c r="M48" i="82"/>
  <c r="K48" i="82"/>
  <c r="O48" i="82" s="1"/>
  <c r="R48" i="82" s="1"/>
  <c r="H48" i="82"/>
  <c r="G48" i="82"/>
  <c r="AG47" i="82"/>
  <c r="AJ47" i="82" s="1"/>
  <c r="AE47" i="82"/>
  <c r="AI47" i="82" s="1"/>
  <c r="Z47" i="82"/>
  <c r="AA47" i="82" s="1"/>
  <c r="Y47" i="82"/>
  <c r="W47" i="82"/>
  <c r="U47" i="82"/>
  <c r="M47" i="82"/>
  <c r="P47" i="82" s="1"/>
  <c r="K47" i="82"/>
  <c r="O47" i="82" s="1"/>
  <c r="R47" i="82" s="1"/>
  <c r="H47" i="82"/>
  <c r="G47" i="82"/>
  <c r="AI45" i="82"/>
  <c r="AG45" i="82"/>
  <c r="AJ45" i="82" s="1"/>
  <c r="AE45" i="82"/>
  <c r="Z45" i="82"/>
  <c r="Y45" i="82"/>
  <c r="W45" i="82"/>
  <c r="U45" i="82"/>
  <c r="M45" i="82"/>
  <c r="P45" i="82" s="1"/>
  <c r="S45" i="82" s="1"/>
  <c r="K45" i="82"/>
  <c r="O45" i="82" s="1"/>
  <c r="R45" i="82" s="1"/>
  <c r="H45" i="82"/>
  <c r="G45" i="82"/>
  <c r="AI44" i="82"/>
  <c r="AG44" i="82"/>
  <c r="AJ44" i="82" s="1"/>
  <c r="AE44" i="82"/>
  <c r="W44" i="82"/>
  <c r="Z44" i="82" s="1"/>
  <c r="U44" i="82"/>
  <c r="Y44" i="82" s="1"/>
  <c r="AA44" i="82" s="1"/>
  <c r="P44" i="82"/>
  <c r="O44" i="82"/>
  <c r="R44" i="82" s="1"/>
  <c r="M44" i="82"/>
  <c r="K44" i="82"/>
  <c r="H44" i="82"/>
  <c r="I44" i="82" s="1"/>
  <c r="G44" i="82"/>
  <c r="AJ43" i="82"/>
  <c r="AG43" i="82"/>
  <c r="AE43" i="82"/>
  <c r="AI43" i="82" s="1"/>
  <c r="Y43" i="82"/>
  <c r="W43" i="82"/>
  <c r="Z43" i="82" s="1"/>
  <c r="U43" i="82"/>
  <c r="P43" i="82"/>
  <c r="M43" i="82"/>
  <c r="K43" i="82"/>
  <c r="O43" i="82" s="1"/>
  <c r="R43" i="82" s="1"/>
  <c r="H43" i="82"/>
  <c r="G43" i="82"/>
  <c r="AG42" i="82"/>
  <c r="AJ42" i="82" s="1"/>
  <c r="AE42" i="82"/>
  <c r="AI42" i="82" s="1"/>
  <c r="Z42" i="82"/>
  <c r="Y42" i="82"/>
  <c r="W42" i="82"/>
  <c r="U42" i="82"/>
  <c r="M42" i="82"/>
  <c r="P42" i="82" s="1"/>
  <c r="S42" i="82" s="1"/>
  <c r="K42" i="82"/>
  <c r="O42" i="82" s="1"/>
  <c r="R42" i="82" s="1"/>
  <c r="H42" i="82"/>
  <c r="G42" i="82"/>
  <c r="AI40" i="82"/>
  <c r="AG40" i="82"/>
  <c r="AJ40" i="82" s="1"/>
  <c r="AE40" i="82"/>
  <c r="Z40" i="82"/>
  <c r="W40" i="82"/>
  <c r="U40" i="82"/>
  <c r="Y40" i="82" s="1"/>
  <c r="O40" i="82"/>
  <c r="R40" i="82" s="1"/>
  <c r="M40" i="82"/>
  <c r="P40" i="82" s="1"/>
  <c r="Q40" i="82" s="1"/>
  <c r="K40" i="82"/>
  <c r="H40" i="82"/>
  <c r="G40" i="82"/>
  <c r="AJ39" i="82"/>
  <c r="AI39" i="82"/>
  <c r="AG39" i="82"/>
  <c r="AE39" i="82"/>
  <c r="Z39" i="82"/>
  <c r="W39" i="82"/>
  <c r="U39" i="82"/>
  <c r="Y39" i="82" s="1"/>
  <c r="P39" i="82"/>
  <c r="O39" i="82"/>
  <c r="R39" i="82" s="1"/>
  <c r="M39" i="82"/>
  <c r="K39" i="82"/>
  <c r="H39" i="82"/>
  <c r="G39" i="82"/>
  <c r="AJ38" i="82"/>
  <c r="AG38" i="82"/>
  <c r="AE38" i="82"/>
  <c r="AI38" i="82" s="1"/>
  <c r="W38" i="82"/>
  <c r="Z38" i="82" s="1"/>
  <c r="U38" i="82"/>
  <c r="Y38" i="82" s="1"/>
  <c r="P38" i="82"/>
  <c r="O38" i="82"/>
  <c r="R38" i="82" s="1"/>
  <c r="M38" i="82"/>
  <c r="K38" i="82"/>
  <c r="H38" i="82"/>
  <c r="G38" i="82"/>
  <c r="AJ37" i="82"/>
  <c r="AG37" i="82"/>
  <c r="AE37" i="82"/>
  <c r="AI37" i="82" s="1"/>
  <c r="Z37" i="82"/>
  <c r="Y37" i="82"/>
  <c r="W37" i="82"/>
  <c r="U37" i="82"/>
  <c r="P37" i="82"/>
  <c r="S37" i="82" s="1"/>
  <c r="M37" i="82"/>
  <c r="K37" i="82"/>
  <c r="O37" i="82" s="1"/>
  <c r="R37" i="82" s="1"/>
  <c r="H37" i="82"/>
  <c r="G37" i="82"/>
  <c r="AI36" i="82"/>
  <c r="AG36" i="82"/>
  <c r="AJ36" i="82" s="1"/>
  <c r="AE36" i="82"/>
  <c r="Z36" i="82"/>
  <c r="Y36" i="82"/>
  <c r="W36" i="82"/>
  <c r="U36" i="82"/>
  <c r="O36" i="82"/>
  <c r="R36" i="82" s="1"/>
  <c r="M36" i="82"/>
  <c r="P36" i="82" s="1"/>
  <c r="K36" i="82"/>
  <c r="H36" i="82"/>
  <c r="G36" i="82"/>
  <c r="AJ35" i="82"/>
  <c r="AI35" i="82"/>
  <c r="AG35" i="82"/>
  <c r="AE35" i="82"/>
  <c r="Z35" i="82"/>
  <c r="W35" i="82"/>
  <c r="U35" i="82"/>
  <c r="Y35" i="82" s="1"/>
  <c r="P35" i="82"/>
  <c r="O35" i="82"/>
  <c r="R35" i="82" s="1"/>
  <c r="M35" i="82"/>
  <c r="K35" i="82"/>
  <c r="H35" i="82"/>
  <c r="G35" i="82"/>
  <c r="AJ34" i="82"/>
  <c r="AI34" i="82"/>
  <c r="AG34" i="82"/>
  <c r="AE34" i="82"/>
  <c r="Y34" i="82"/>
  <c r="W34" i="82"/>
  <c r="Z34" i="82" s="1"/>
  <c r="U34" i="82"/>
  <c r="P34" i="82"/>
  <c r="O34" i="82"/>
  <c r="R34" i="82" s="1"/>
  <c r="M34" i="82"/>
  <c r="K34" i="82"/>
  <c r="H34" i="82"/>
  <c r="G34" i="82"/>
  <c r="AI33" i="82"/>
  <c r="AG33" i="82"/>
  <c r="AJ33" i="82" s="1"/>
  <c r="AE33" i="82"/>
  <c r="Z33" i="82"/>
  <c r="W33" i="82"/>
  <c r="U33" i="82"/>
  <c r="Y33" i="82" s="1"/>
  <c r="P33" i="82"/>
  <c r="S33" i="82" s="1"/>
  <c r="M33" i="82"/>
  <c r="K33" i="82"/>
  <c r="O33" i="82" s="1"/>
  <c r="R33" i="82" s="1"/>
  <c r="H33" i="82"/>
  <c r="G33" i="82"/>
  <c r="AI32" i="82"/>
  <c r="AG32" i="82"/>
  <c r="AJ32" i="82" s="1"/>
  <c r="AE32" i="82"/>
  <c r="W32" i="82"/>
  <c r="Z32" i="82" s="1"/>
  <c r="U32" i="82"/>
  <c r="Y32" i="82" s="1"/>
  <c r="P32" i="82"/>
  <c r="S32" i="82" s="1"/>
  <c r="O32" i="82"/>
  <c r="R32" i="82" s="1"/>
  <c r="M32" i="82"/>
  <c r="K32" i="82"/>
  <c r="H32" i="82"/>
  <c r="G32" i="82"/>
  <c r="AI31" i="82"/>
  <c r="AG31" i="82"/>
  <c r="AJ31" i="82" s="1"/>
  <c r="AE31" i="82"/>
  <c r="Z31" i="82"/>
  <c r="W31" i="82"/>
  <c r="U31" i="82"/>
  <c r="Y31" i="82" s="1"/>
  <c r="P31" i="82"/>
  <c r="M31" i="82"/>
  <c r="K31" i="82"/>
  <c r="O31" i="82" s="1"/>
  <c r="R31" i="82" s="1"/>
  <c r="H31" i="82"/>
  <c r="G31" i="82"/>
  <c r="AI30" i="82"/>
  <c r="AG30" i="82"/>
  <c r="AJ30" i="82" s="1"/>
  <c r="AE30" i="82"/>
  <c r="W30" i="82"/>
  <c r="Z30" i="82" s="1"/>
  <c r="U30" i="82"/>
  <c r="Y30" i="82" s="1"/>
  <c r="S30" i="82"/>
  <c r="P30" i="82"/>
  <c r="O30" i="82"/>
  <c r="R30" i="82" s="1"/>
  <c r="M30" i="82"/>
  <c r="K30" i="82"/>
  <c r="H30" i="82"/>
  <c r="G30" i="82"/>
  <c r="AI29" i="82"/>
  <c r="AG29" i="82"/>
  <c r="AJ29" i="82" s="1"/>
  <c r="AE29" i="82"/>
  <c r="Z29" i="82"/>
  <c r="W29" i="82"/>
  <c r="U29" i="82"/>
  <c r="Y29" i="82" s="1"/>
  <c r="P29" i="82"/>
  <c r="S29" i="82" s="1"/>
  <c r="M29" i="82"/>
  <c r="K29" i="82"/>
  <c r="O29" i="82" s="1"/>
  <c r="R29" i="82" s="1"/>
  <c r="H29" i="82"/>
  <c r="G29" i="82"/>
  <c r="AI27" i="82"/>
  <c r="AG27" i="82"/>
  <c r="AJ27" i="82" s="1"/>
  <c r="AE27" i="82"/>
  <c r="W27" i="82"/>
  <c r="Z27" i="82" s="1"/>
  <c r="U27" i="82"/>
  <c r="Y27" i="82" s="1"/>
  <c r="P27" i="82"/>
  <c r="O27" i="82"/>
  <c r="R27" i="82" s="1"/>
  <c r="M27" i="82"/>
  <c r="K27" i="82"/>
  <c r="H27" i="82"/>
  <c r="G27" i="82"/>
  <c r="AI26" i="82"/>
  <c r="AG26" i="82"/>
  <c r="AJ26" i="82" s="1"/>
  <c r="AE26" i="82"/>
  <c r="Z26" i="82"/>
  <c r="W26" i="82"/>
  <c r="U26" i="82"/>
  <c r="Y26" i="82" s="1"/>
  <c r="P26" i="82"/>
  <c r="S26" i="82" s="1"/>
  <c r="M26" i="82"/>
  <c r="K26" i="82"/>
  <c r="O26" i="82" s="1"/>
  <c r="R26" i="82" s="1"/>
  <c r="H26" i="82"/>
  <c r="G26" i="82"/>
  <c r="AI25" i="82"/>
  <c r="AG25" i="82"/>
  <c r="AJ25" i="82" s="1"/>
  <c r="AE25" i="82"/>
  <c r="W25" i="82"/>
  <c r="Z25" i="82" s="1"/>
  <c r="U25" i="82"/>
  <c r="Y25" i="82" s="1"/>
  <c r="P25" i="82"/>
  <c r="Q25" i="82" s="1"/>
  <c r="O25" i="82"/>
  <c r="R25" i="82" s="1"/>
  <c r="M25" i="82"/>
  <c r="K25" i="82"/>
  <c r="H25" i="82"/>
  <c r="G25" i="82"/>
  <c r="AI24" i="82"/>
  <c r="AG24" i="82"/>
  <c r="AJ24" i="82" s="1"/>
  <c r="AE24" i="82"/>
  <c r="Z24" i="82"/>
  <c r="W24" i="82"/>
  <c r="U24" i="82"/>
  <c r="Y24" i="82" s="1"/>
  <c r="P24" i="82"/>
  <c r="M24" i="82"/>
  <c r="K24" i="82"/>
  <c r="O24" i="82" s="1"/>
  <c r="R24" i="82" s="1"/>
  <c r="H24" i="82"/>
  <c r="G24" i="82"/>
  <c r="AI23" i="82"/>
  <c r="AG23" i="82"/>
  <c r="AJ23" i="82" s="1"/>
  <c r="AE23" i="82"/>
  <c r="W23" i="82"/>
  <c r="Z23" i="82" s="1"/>
  <c r="U23" i="82"/>
  <c r="Y23" i="82" s="1"/>
  <c r="P23" i="82"/>
  <c r="O23" i="82"/>
  <c r="R23" i="82" s="1"/>
  <c r="M23" i="82"/>
  <c r="K23" i="82"/>
  <c r="H23" i="82"/>
  <c r="G23" i="82"/>
  <c r="I23" i="82" s="1"/>
  <c r="AI22" i="82"/>
  <c r="AG22" i="82"/>
  <c r="AJ22" i="82" s="1"/>
  <c r="AE22" i="82"/>
  <c r="Z22" i="82"/>
  <c r="W22" i="82"/>
  <c r="U22" i="82"/>
  <c r="Y22" i="82" s="1"/>
  <c r="AB22" i="82" s="1"/>
  <c r="P22" i="82"/>
  <c r="S22" i="82" s="1"/>
  <c r="M22" i="82"/>
  <c r="K22" i="82"/>
  <c r="O22" i="82" s="1"/>
  <c r="R22" i="82" s="1"/>
  <c r="H22" i="82"/>
  <c r="G22" i="82"/>
  <c r="AI21" i="82"/>
  <c r="AG21" i="82"/>
  <c r="AJ21" i="82" s="1"/>
  <c r="AE21" i="82"/>
  <c r="W21" i="82"/>
  <c r="Z21" i="82" s="1"/>
  <c r="U21" i="82"/>
  <c r="Y21" i="82" s="1"/>
  <c r="P21" i="82"/>
  <c r="O21" i="82"/>
  <c r="R21" i="82" s="1"/>
  <c r="M21" i="82"/>
  <c r="K21" i="82"/>
  <c r="H21" i="82"/>
  <c r="G21" i="82"/>
  <c r="AI20" i="82"/>
  <c r="AG20" i="82"/>
  <c r="AJ20" i="82" s="1"/>
  <c r="AE20" i="82"/>
  <c r="Z20" i="82"/>
  <c r="W20" i="82"/>
  <c r="U20" i="82"/>
  <c r="Y20" i="82" s="1"/>
  <c r="P20" i="82"/>
  <c r="S20" i="82" s="1"/>
  <c r="M20" i="82"/>
  <c r="K20" i="82"/>
  <c r="O20" i="82" s="1"/>
  <c r="R20" i="82" s="1"/>
  <c r="H20" i="82"/>
  <c r="G20" i="82"/>
  <c r="AK16" i="82"/>
  <c r="AM16" i="82" s="1"/>
  <c r="AE16" i="82"/>
  <c r="U16" i="82"/>
  <c r="AA16" i="82" s="1"/>
  <c r="AC16" i="82" s="1"/>
  <c r="K16" i="82"/>
  <c r="Q16" i="82" s="1"/>
  <c r="S16" i="82" s="1"/>
  <c r="I16" i="82"/>
  <c r="AE15" i="82"/>
  <c r="AK15" i="82" s="1"/>
  <c r="AM15" i="82" s="1"/>
  <c r="AA15" i="82"/>
  <c r="AC15" i="82" s="1"/>
  <c r="U15" i="82"/>
  <c r="K15" i="82"/>
  <c r="Q15" i="82" s="1"/>
  <c r="S15" i="82" s="1"/>
  <c r="I15" i="82"/>
  <c r="AE14" i="82"/>
  <c r="AK14" i="82" s="1"/>
  <c r="AM14" i="82" s="1"/>
  <c r="AA14" i="82"/>
  <c r="AC14" i="82" s="1"/>
  <c r="U14" i="82"/>
  <c r="K14" i="82"/>
  <c r="Q14" i="82" s="1"/>
  <c r="S14" i="82" s="1"/>
  <c r="I14" i="82"/>
  <c r="AE13" i="82"/>
  <c r="AK13" i="82" s="1"/>
  <c r="AM13" i="82" s="1"/>
  <c r="AA13" i="82"/>
  <c r="AC13" i="82" s="1"/>
  <c r="U13" i="82"/>
  <c r="Q13" i="82"/>
  <c r="S13" i="82" s="1"/>
  <c r="K13" i="82"/>
  <c r="I13" i="82"/>
  <c r="AE12" i="82"/>
  <c r="AK12" i="82" s="1"/>
  <c r="AM12" i="82" s="1"/>
  <c r="U12" i="82"/>
  <c r="AA12" i="82" s="1"/>
  <c r="AC12" i="82" s="1"/>
  <c r="K12" i="82"/>
  <c r="Q12" i="82" s="1"/>
  <c r="S12" i="82" s="1"/>
  <c r="I12" i="82"/>
  <c r="AE9" i="82"/>
  <c r="AK9" i="82" s="1"/>
  <c r="AA9" i="82"/>
  <c r="AC9" i="82" s="1"/>
  <c r="U9" i="82"/>
  <c r="K9" i="82"/>
  <c r="Q9" i="82" s="1"/>
  <c r="S9" i="82" s="1"/>
  <c r="I9" i="82"/>
  <c r="AK8" i="82"/>
  <c r="AE8" i="82"/>
  <c r="U8" i="82"/>
  <c r="AA8" i="82" s="1"/>
  <c r="AC8" i="82" s="1"/>
  <c r="K8" i="82"/>
  <c r="Q8" i="82" s="1"/>
  <c r="S8" i="82" s="1"/>
  <c r="I8" i="82"/>
  <c r="AE7" i="82"/>
  <c r="AK7" i="82" s="1"/>
  <c r="AA7" i="82"/>
  <c r="AC7" i="82" s="1"/>
  <c r="U7" i="82"/>
  <c r="Q7" i="82"/>
  <c r="S7" i="82" s="1"/>
  <c r="K7" i="82"/>
  <c r="I7" i="82"/>
  <c r="AL6" i="82"/>
  <c r="AB6" i="82"/>
  <c r="R6" i="82"/>
  <c r="AI1" i="82"/>
  <c r="Y1" i="82"/>
  <c r="O1" i="82"/>
  <c r="D1" i="82" a="1"/>
  <c r="D1" i="82" s="1"/>
  <c r="F1" i="82" s="1"/>
  <c r="H110" i="83"/>
  <c r="H109" i="83"/>
  <c r="H108" i="83"/>
  <c r="H107" i="83"/>
  <c r="H106" i="83"/>
  <c r="H105" i="83"/>
  <c r="H104" i="83"/>
  <c r="H103" i="83"/>
  <c r="H102" i="83"/>
  <c r="H101" i="83"/>
  <c r="H99" i="83"/>
  <c r="H98" i="83"/>
  <c r="H97" i="83"/>
  <c r="H96" i="83"/>
  <c r="H95" i="83"/>
  <c r="H94" i="83"/>
  <c r="H93" i="83"/>
  <c r="H92" i="83"/>
  <c r="H91" i="83"/>
  <c r="H90" i="83"/>
  <c r="H89" i="83"/>
  <c r="H88" i="83"/>
  <c r="H87" i="83"/>
  <c r="H86" i="83"/>
  <c r="H85" i="83"/>
  <c r="H84" i="83"/>
  <c r="H83" i="83"/>
  <c r="H82" i="83"/>
  <c r="H81" i="83"/>
  <c r="AI78" i="83"/>
  <c r="AG78" i="83"/>
  <c r="AJ78" i="83" s="1"/>
  <c r="AE78" i="83"/>
  <c r="W78" i="83"/>
  <c r="Z78" i="83" s="1"/>
  <c r="U78" i="83"/>
  <c r="Y78" i="83" s="1"/>
  <c r="P78" i="83"/>
  <c r="O78" i="83"/>
  <c r="R78" i="83" s="1"/>
  <c r="M78" i="83"/>
  <c r="K78" i="83"/>
  <c r="H78" i="83"/>
  <c r="G78" i="83"/>
  <c r="AG77" i="83"/>
  <c r="AJ77" i="83" s="1"/>
  <c r="AE77" i="83"/>
  <c r="AI77" i="83" s="1"/>
  <c r="W77" i="83"/>
  <c r="Z77" i="83" s="1"/>
  <c r="U77" i="83"/>
  <c r="Y77" i="83" s="1"/>
  <c r="P77" i="83"/>
  <c r="O77" i="83"/>
  <c r="R77" i="83" s="1"/>
  <c r="M77" i="83"/>
  <c r="K77" i="83"/>
  <c r="H77" i="83"/>
  <c r="G77" i="83"/>
  <c r="AI76" i="83"/>
  <c r="AG76" i="83"/>
  <c r="AJ76" i="83" s="1"/>
  <c r="AE76" i="83"/>
  <c r="Z76" i="83"/>
  <c r="W76" i="83"/>
  <c r="U76" i="83"/>
  <c r="Y76" i="83" s="1"/>
  <c r="P76" i="83"/>
  <c r="M76" i="83"/>
  <c r="K76" i="83"/>
  <c r="O76" i="83" s="1"/>
  <c r="R76" i="83" s="1"/>
  <c r="H76" i="83"/>
  <c r="G76" i="83"/>
  <c r="AI75" i="83"/>
  <c r="AG75" i="83"/>
  <c r="AJ75" i="83" s="1"/>
  <c r="AE75" i="83"/>
  <c r="Z75" i="83"/>
  <c r="W75" i="83"/>
  <c r="U75" i="83"/>
  <c r="Y75" i="83" s="1"/>
  <c r="O75" i="83"/>
  <c r="R75" i="83" s="1"/>
  <c r="M75" i="83"/>
  <c r="P75" i="83" s="1"/>
  <c r="K75" i="83"/>
  <c r="H75" i="83"/>
  <c r="G75" i="83"/>
  <c r="AJ73" i="83"/>
  <c r="AG73" i="83"/>
  <c r="AE73" i="83"/>
  <c r="AI73" i="83" s="1"/>
  <c r="Z73" i="83"/>
  <c r="W73" i="83"/>
  <c r="U73" i="83"/>
  <c r="Y73" i="83" s="1"/>
  <c r="O73" i="83"/>
  <c r="R73" i="83" s="1"/>
  <c r="M73" i="83"/>
  <c r="P73" i="83" s="1"/>
  <c r="S73" i="83" s="1"/>
  <c r="K73" i="83"/>
  <c r="H73" i="83"/>
  <c r="G73" i="83"/>
  <c r="AG72" i="83"/>
  <c r="AJ72" i="83" s="1"/>
  <c r="AE72" i="83"/>
  <c r="AI72" i="83" s="1"/>
  <c r="Z72" i="83"/>
  <c r="Y72" i="83"/>
  <c r="W72" i="83"/>
  <c r="U72" i="83"/>
  <c r="O72" i="83"/>
  <c r="R72" i="83" s="1"/>
  <c r="M72" i="83"/>
  <c r="P72" i="83" s="1"/>
  <c r="K72" i="83"/>
  <c r="H72" i="83"/>
  <c r="G72" i="83"/>
  <c r="AG71" i="83"/>
  <c r="AJ71" i="83" s="1"/>
  <c r="AE71" i="83"/>
  <c r="AI71" i="83" s="1"/>
  <c r="Z71" i="83"/>
  <c r="Y71" i="83"/>
  <c r="W71" i="83"/>
  <c r="U71" i="83"/>
  <c r="O71" i="83"/>
  <c r="R71" i="83" s="1"/>
  <c r="M71" i="83"/>
  <c r="P71" i="83" s="1"/>
  <c r="K71" i="83"/>
  <c r="H71" i="83"/>
  <c r="G71" i="83"/>
  <c r="AG70" i="83"/>
  <c r="AJ70" i="83" s="1"/>
  <c r="AE70" i="83"/>
  <c r="AI70" i="83" s="1"/>
  <c r="Z70" i="83"/>
  <c r="W70" i="83"/>
  <c r="U70" i="83"/>
  <c r="Y70" i="83" s="1"/>
  <c r="O70" i="83"/>
  <c r="R70" i="83" s="1"/>
  <c r="M70" i="83"/>
  <c r="P70" i="83" s="1"/>
  <c r="K70" i="83"/>
  <c r="H70" i="83"/>
  <c r="G70" i="83"/>
  <c r="I70" i="83" s="1"/>
  <c r="AJ68" i="83"/>
  <c r="AG68" i="83"/>
  <c r="AE68" i="83"/>
  <c r="AI68" i="83" s="1"/>
  <c r="Z68" i="83"/>
  <c r="W68" i="83"/>
  <c r="U68" i="83"/>
  <c r="Y68" i="83" s="1"/>
  <c r="O68" i="83"/>
  <c r="R68" i="83" s="1"/>
  <c r="M68" i="83"/>
  <c r="P68" i="83" s="1"/>
  <c r="K68" i="83"/>
  <c r="H68" i="83"/>
  <c r="G68" i="83"/>
  <c r="I68" i="83" s="1"/>
  <c r="AG67" i="83"/>
  <c r="AJ67" i="83" s="1"/>
  <c r="AE67" i="83"/>
  <c r="AI67" i="83" s="1"/>
  <c r="Z67" i="83"/>
  <c r="Y67" i="83"/>
  <c r="W67" i="83"/>
  <c r="U67" i="83"/>
  <c r="O67" i="83"/>
  <c r="R67" i="83" s="1"/>
  <c r="M67" i="83"/>
  <c r="P67" i="83" s="1"/>
  <c r="K67" i="83"/>
  <c r="H67" i="83"/>
  <c r="G67" i="83"/>
  <c r="AG66" i="83"/>
  <c r="AJ66" i="83" s="1"/>
  <c r="AE66" i="83"/>
  <c r="AI66" i="83" s="1"/>
  <c r="Z66" i="83"/>
  <c r="Y66" i="83"/>
  <c r="W66" i="83"/>
  <c r="U66" i="83"/>
  <c r="O66" i="83"/>
  <c r="R66" i="83" s="1"/>
  <c r="M66" i="83"/>
  <c r="P66" i="83" s="1"/>
  <c r="K66" i="83"/>
  <c r="H66" i="83"/>
  <c r="G66" i="83"/>
  <c r="AG65" i="83"/>
  <c r="AJ65" i="83" s="1"/>
  <c r="AE65" i="83"/>
  <c r="AI65" i="83" s="1"/>
  <c r="Z65" i="83"/>
  <c r="W65" i="83"/>
  <c r="U65" i="83"/>
  <c r="Y65" i="83" s="1"/>
  <c r="O65" i="83"/>
  <c r="R65" i="83" s="1"/>
  <c r="M65" i="83"/>
  <c r="P65" i="83" s="1"/>
  <c r="K65" i="83"/>
  <c r="H65" i="83"/>
  <c r="G65" i="83"/>
  <c r="AJ64" i="83"/>
  <c r="AG64" i="83"/>
  <c r="AE64" i="83"/>
  <c r="AI64" i="83" s="1"/>
  <c r="Z64" i="83"/>
  <c r="W64" i="83"/>
  <c r="U64" i="83"/>
  <c r="Y64" i="83" s="1"/>
  <c r="O64" i="83"/>
  <c r="R64" i="83" s="1"/>
  <c r="M64" i="83"/>
  <c r="P64" i="83" s="1"/>
  <c r="K64" i="83"/>
  <c r="H64" i="83"/>
  <c r="I64" i="83" s="1"/>
  <c r="G64" i="83"/>
  <c r="AG62" i="83"/>
  <c r="AJ62" i="83" s="1"/>
  <c r="AE62" i="83"/>
  <c r="AI62" i="83" s="1"/>
  <c r="Z62" i="83"/>
  <c r="Y62" i="83"/>
  <c r="W62" i="83"/>
  <c r="U62" i="83"/>
  <c r="O62" i="83"/>
  <c r="R62" i="83" s="1"/>
  <c r="M62" i="83"/>
  <c r="P62" i="83" s="1"/>
  <c r="K62" i="83"/>
  <c r="H62" i="83"/>
  <c r="G62" i="83"/>
  <c r="AG61" i="83"/>
  <c r="AJ61" i="83" s="1"/>
  <c r="AE61" i="83"/>
  <c r="AI61" i="83" s="1"/>
  <c r="Z61" i="83"/>
  <c r="Y61" i="83"/>
  <c r="W61" i="83"/>
  <c r="U61" i="83"/>
  <c r="O61" i="83"/>
  <c r="R61" i="83" s="1"/>
  <c r="M61" i="83"/>
  <c r="P61" i="83" s="1"/>
  <c r="K61" i="83"/>
  <c r="H61" i="83"/>
  <c r="G61" i="83"/>
  <c r="AG60" i="83"/>
  <c r="AJ60" i="83" s="1"/>
  <c r="AE60" i="83"/>
  <c r="AI60" i="83" s="1"/>
  <c r="Z60" i="83"/>
  <c r="W60" i="83"/>
  <c r="U60" i="83"/>
  <c r="Y60" i="83" s="1"/>
  <c r="O60" i="83"/>
  <c r="R60" i="83" s="1"/>
  <c r="M60" i="83"/>
  <c r="P60" i="83" s="1"/>
  <c r="K60" i="83"/>
  <c r="H60" i="83"/>
  <c r="I60" i="83" s="1"/>
  <c r="G60" i="83"/>
  <c r="AG58" i="83"/>
  <c r="AJ58" i="83" s="1"/>
  <c r="AE58" i="83"/>
  <c r="AI58" i="83" s="1"/>
  <c r="Z58" i="83"/>
  <c r="W58" i="83"/>
  <c r="U58" i="83"/>
  <c r="Y58" i="83" s="1"/>
  <c r="O58" i="83"/>
  <c r="R58" i="83" s="1"/>
  <c r="M58" i="83"/>
  <c r="P58" i="83" s="1"/>
  <c r="S58" i="83" s="1"/>
  <c r="K58" i="83"/>
  <c r="H58" i="83"/>
  <c r="G58" i="83"/>
  <c r="AJ57" i="83"/>
  <c r="AG57" i="83"/>
  <c r="AE57" i="83"/>
  <c r="AI57" i="83" s="1"/>
  <c r="Z57" i="83"/>
  <c r="Y57" i="83"/>
  <c r="W57" i="83"/>
  <c r="U57" i="83"/>
  <c r="O57" i="83"/>
  <c r="R57" i="83" s="1"/>
  <c r="M57" i="83"/>
  <c r="P57" i="83" s="1"/>
  <c r="K57" i="83"/>
  <c r="H57" i="83"/>
  <c r="G57" i="83"/>
  <c r="AJ56" i="83"/>
  <c r="AG56" i="83"/>
  <c r="AE56" i="83"/>
  <c r="AI56" i="83" s="1"/>
  <c r="Z56" i="83"/>
  <c r="Y56" i="83"/>
  <c r="W56" i="83"/>
  <c r="U56" i="83"/>
  <c r="O56" i="83"/>
  <c r="R56" i="83" s="1"/>
  <c r="M56" i="83"/>
  <c r="P56" i="83" s="1"/>
  <c r="S56" i="83" s="1"/>
  <c r="K56" i="83"/>
  <c r="H56" i="83"/>
  <c r="G56" i="83"/>
  <c r="AJ55" i="83"/>
  <c r="AG55" i="83"/>
  <c r="AE55" i="83"/>
  <c r="AI55" i="83" s="1"/>
  <c r="Z55" i="83"/>
  <c r="W55" i="83"/>
  <c r="U55" i="83"/>
  <c r="Y55" i="83" s="1"/>
  <c r="O55" i="83"/>
  <c r="R55" i="83" s="1"/>
  <c r="M55" i="83"/>
  <c r="P55" i="83" s="1"/>
  <c r="K55" i="83"/>
  <c r="H55" i="83"/>
  <c r="G55" i="83"/>
  <c r="AJ54" i="83"/>
  <c r="AG54" i="83"/>
  <c r="AE54" i="83"/>
  <c r="AI54" i="83" s="1"/>
  <c r="Z54" i="83"/>
  <c r="W54" i="83"/>
  <c r="U54" i="83"/>
  <c r="Y54" i="83" s="1"/>
  <c r="O54" i="83"/>
  <c r="R54" i="83" s="1"/>
  <c r="M54" i="83"/>
  <c r="P54" i="83" s="1"/>
  <c r="S54" i="83" s="1"/>
  <c r="K54" i="83"/>
  <c r="H54" i="83"/>
  <c r="G54" i="83"/>
  <c r="AJ53" i="83"/>
  <c r="AG53" i="83"/>
  <c r="AE53" i="83"/>
  <c r="AI53" i="83" s="1"/>
  <c r="Z53" i="83"/>
  <c r="Y53" i="83"/>
  <c r="W53" i="83"/>
  <c r="U53" i="83"/>
  <c r="O53" i="83"/>
  <c r="R53" i="83" s="1"/>
  <c r="M53" i="83"/>
  <c r="P53" i="83" s="1"/>
  <c r="K53" i="83"/>
  <c r="H53" i="83"/>
  <c r="G53" i="83"/>
  <c r="AJ52" i="83"/>
  <c r="AG52" i="83"/>
  <c r="AE52" i="83"/>
  <c r="AI52" i="83" s="1"/>
  <c r="Z52" i="83"/>
  <c r="Y52" i="83"/>
  <c r="W52" i="83"/>
  <c r="U52" i="83"/>
  <c r="O52" i="83"/>
  <c r="R52" i="83" s="1"/>
  <c r="M52" i="83"/>
  <c r="P52" i="83" s="1"/>
  <c r="S52" i="83" s="1"/>
  <c r="K52" i="83"/>
  <c r="H52" i="83"/>
  <c r="G52" i="83"/>
  <c r="AJ51" i="83"/>
  <c r="AG51" i="83"/>
  <c r="AE51" i="83"/>
  <c r="AI51" i="83" s="1"/>
  <c r="Z51" i="83"/>
  <c r="W51" i="83"/>
  <c r="U51" i="83"/>
  <c r="Y51" i="83" s="1"/>
  <c r="O51" i="83"/>
  <c r="R51" i="83" s="1"/>
  <c r="M51" i="83"/>
  <c r="P51" i="83" s="1"/>
  <c r="S51" i="83" s="1"/>
  <c r="K51" i="83"/>
  <c r="H51" i="83"/>
  <c r="G51" i="83"/>
  <c r="AJ50" i="83"/>
  <c r="AG50" i="83"/>
  <c r="AE50" i="83"/>
  <c r="AI50" i="83" s="1"/>
  <c r="Z50" i="83"/>
  <c r="W50" i="83"/>
  <c r="U50" i="83"/>
  <c r="Y50" i="83" s="1"/>
  <c r="O50" i="83"/>
  <c r="R50" i="83" s="1"/>
  <c r="M50" i="83"/>
  <c r="P50" i="83" s="1"/>
  <c r="S50" i="83" s="1"/>
  <c r="K50" i="83"/>
  <c r="H50" i="83"/>
  <c r="G50" i="83"/>
  <c r="AJ49" i="83"/>
  <c r="AG49" i="83"/>
  <c r="AE49" i="83"/>
  <c r="AI49" i="83" s="1"/>
  <c r="Z49" i="83"/>
  <c r="Y49" i="83"/>
  <c r="W49" i="83"/>
  <c r="U49" i="83"/>
  <c r="O49" i="83"/>
  <c r="R49" i="83" s="1"/>
  <c r="M49" i="83"/>
  <c r="P49" i="83" s="1"/>
  <c r="S49" i="83" s="1"/>
  <c r="K49" i="83"/>
  <c r="H49" i="83"/>
  <c r="G49" i="83"/>
  <c r="AJ48" i="83"/>
  <c r="AG48" i="83"/>
  <c r="AE48" i="83"/>
  <c r="AI48" i="83" s="1"/>
  <c r="Z48" i="83"/>
  <c r="Y48" i="83"/>
  <c r="W48" i="83"/>
  <c r="U48" i="83"/>
  <c r="O48" i="83"/>
  <c r="R48" i="83" s="1"/>
  <c r="M48" i="83"/>
  <c r="P48" i="83" s="1"/>
  <c r="S48" i="83" s="1"/>
  <c r="K48" i="83"/>
  <c r="H48" i="83"/>
  <c r="G48" i="83"/>
  <c r="AJ47" i="83"/>
  <c r="AG47" i="83"/>
  <c r="AE47" i="83"/>
  <c r="AI47" i="83" s="1"/>
  <c r="Z47" i="83"/>
  <c r="W47" i="83"/>
  <c r="U47" i="83"/>
  <c r="Y47" i="83" s="1"/>
  <c r="O47" i="83"/>
  <c r="R47" i="83" s="1"/>
  <c r="M47" i="83"/>
  <c r="P47" i="83" s="1"/>
  <c r="K47" i="83"/>
  <c r="H47" i="83"/>
  <c r="G47" i="83"/>
  <c r="AJ45" i="83"/>
  <c r="AG45" i="83"/>
  <c r="AE45" i="83"/>
  <c r="AI45" i="83" s="1"/>
  <c r="Z45" i="83"/>
  <c r="W45" i="83"/>
  <c r="U45" i="83"/>
  <c r="Y45" i="83" s="1"/>
  <c r="O45" i="83"/>
  <c r="R45" i="83" s="1"/>
  <c r="M45" i="83"/>
  <c r="P45" i="83" s="1"/>
  <c r="S45" i="83" s="1"/>
  <c r="K45" i="83"/>
  <c r="H45" i="83"/>
  <c r="G45" i="83"/>
  <c r="AJ44" i="83"/>
  <c r="AG44" i="83"/>
  <c r="AE44" i="83"/>
  <c r="AI44" i="83" s="1"/>
  <c r="Z44" i="83"/>
  <c r="W44" i="83"/>
  <c r="U44" i="83"/>
  <c r="Y44" i="83" s="1"/>
  <c r="O44" i="83"/>
  <c r="R44" i="83" s="1"/>
  <c r="M44" i="83"/>
  <c r="P44" i="83" s="1"/>
  <c r="S44" i="83" s="1"/>
  <c r="K44" i="83"/>
  <c r="H44" i="83"/>
  <c r="G44" i="83"/>
  <c r="AJ43" i="83"/>
  <c r="AG43" i="83"/>
  <c r="AE43" i="83"/>
  <c r="AI43" i="83" s="1"/>
  <c r="Z43" i="83"/>
  <c r="W43" i="83"/>
  <c r="U43" i="83"/>
  <c r="Y43" i="83" s="1"/>
  <c r="O43" i="83"/>
  <c r="R43" i="83" s="1"/>
  <c r="M43" i="83"/>
  <c r="P43" i="83" s="1"/>
  <c r="S43" i="83" s="1"/>
  <c r="K43" i="83"/>
  <c r="H43" i="83"/>
  <c r="G43" i="83"/>
  <c r="AJ42" i="83"/>
  <c r="AG42" i="83"/>
  <c r="AE42" i="83"/>
  <c r="AI42" i="83" s="1"/>
  <c r="Z42" i="83"/>
  <c r="W42" i="83"/>
  <c r="U42" i="83"/>
  <c r="Y42" i="83" s="1"/>
  <c r="O42" i="83"/>
  <c r="R42" i="83" s="1"/>
  <c r="M42" i="83"/>
  <c r="P42" i="83" s="1"/>
  <c r="S42" i="83" s="1"/>
  <c r="K42" i="83"/>
  <c r="H42" i="83"/>
  <c r="G42" i="83"/>
  <c r="AJ40" i="83"/>
  <c r="AG40" i="83"/>
  <c r="AE40" i="83"/>
  <c r="AI40" i="83" s="1"/>
  <c r="Z40" i="83"/>
  <c r="W40" i="83"/>
  <c r="U40" i="83"/>
  <c r="Y40" i="83" s="1"/>
  <c r="O40" i="83"/>
  <c r="R40" i="83" s="1"/>
  <c r="M40" i="83"/>
  <c r="P40" i="83" s="1"/>
  <c r="S40" i="83" s="1"/>
  <c r="K40" i="83"/>
  <c r="H40" i="83"/>
  <c r="G40" i="83"/>
  <c r="AJ39" i="83"/>
  <c r="AG39" i="83"/>
  <c r="AE39" i="83"/>
  <c r="AI39" i="83" s="1"/>
  <c r="Z39" i="83"/>
  <c r="W39" i="83"/>
  <c r="U39" i="83"/>
  <c r="Y39" i="83" s="1"/>
  <c r="O39" i="83"/>
  <c r="R39" i="83" s="1"/>
  <c r="M39" i="83"/>
  <c r="P39" i="83" s="1"/>
  <c r="S39" i="83" s="1"/>
  <c r="K39" i="83"/>
  <c r="H39" i="83"/>
  <c r="G39" i="83"/>
  <c r="AJ38" i="83"/>
  <c r="AG38" i="83"/>
  <c r="AE38" i="83"/>
  <c r="AI38" i="83" s="1"/>
  <c r="Z38" i="83"/>
  <c r="W38" i="83"/>
  <c r="U38" i="83"/>
  <c r="Y38" i="83" s="1"/>
  <c r="O38" i="83"/>
  <c r="R38" i="83" s="1"/>
  <c r="M38" i="83"/>
  <c r="P38" i="83" s="1"/>
  <c r="S38" i="83" s="1"/>
  <c r="K38" i="83"/>
  <c r="H38" i="83"/>
  <c r="G38" i="83"/>
  <c r="AJ37" i="83"/>
  <c r="AG37" i="83"/>
  <c r="AE37" i="83"/>
  <c r="AI37" i="83" s="1"/>
  <c r="Z37" i="83"/>
  <c r="W37" i="83"/>
  <c r="U37" i="83"/>
  <c r="Y37" i="83" s="1"/>
  <c r="O37" i="83"/>
  <c r="R37" i="83" s="1"/>
  <c r="M37" i="83"/>
  <c r="P37" i="83" s="1"/>
  <c r="S37" i="83" s="1"/>
  <c r="K37" i="83"/>
  <c r="H37" i="83"/>
  <c r="G37" i="83"/>
  <c r="AJ36" i="83"/>
  <c r="AG36" i="83"/>
  <c r="AE36" i="83"/>
  <c r="AI36" i="83" s="1"/>
  <c r="Z36" i="83"/>
  <c r="W36" i="83"/>
  <c r="U36" i="83"/>
  <c r="Y36" i="83" s="1"/>
  <c r="O36" i="83"/>
  <c r="R36" i="83" s="1"/>
  <c r="M36" i="83"/>
  <c r="P36" i="83" s="1"/>
  <c r="S36" i="83" s="1"/>
  <c r="K36" i="83"/>
  <c r="H36" i="83"/>
  <c r="G36" i="83"/>
  <c r="AJ35" i="83"/>
  <c r="AG35" i="83"/>
  <c r="AE35" i="83"/>
  <c r="AI35" i="83" s="1"/>
  <c r="Z35" i="83"/>
  <c r="W35" i="83"/>
  <c r="U35" i="83"/>
  <c r="Y35" i="83" s="1"/>
  <c r="O35" i="83"/>
  <c r="R35" i="83" s="1"/>
  <c r="M35" i="83"/>
  <c r="P35" i="83" s="1"/>
  <c r="S35" i="83" s="1"/>
  <c r="K35" i="83"/>
  <c r="H35" i="83"/>
  <c r="G35" i="83"/>
  <c r="AJ34" i="83"/>
  <c r="AG34" i="83"/>
  <c r="AE34" i="83"/>
  <c r="AI34" i="83" s="1"/>
  <c r="Z34" i="83"/>
  <c r="W34" i="83"/>
  <c r="U34" i="83"/>
  <c r="Y34" i="83" s="1"/>
  <c r="O34" i="83"/>
  <c r="R34" i="83" s="1"/>
  <c r="M34" i="83"/>
  <c r="P34" i="83" s="1"/>
  <c r="K34" i="83"/>
  <c r="H34" i="83"/>
  <c r="G34" i="83"/>
  <c r="AJ33" i="83"/>
  <c r="AG33" i="83"/>
  <c r="AE33" i="83"/>
  <c r="AI33" i="83" s="1"/>
  <c r="Z33" i="83"/>
  <c r="W33" i="83"/>
  <c r="U33" i="83"/>
  <c r="Y33" i="83" s="1"/>
  <c r="O33" i="83"/>
  <c r="R33" i="83" s="1"/>
  <c r="M33" i="83"/>
  <c r="P33" i="83" s="1"/>
  <c r="S33" i="83" s="1"/>
  <c r="K33" i="83"/>
  <c r="H33" i="83"/>
  <c r="G33" i="83"/>
  <c r="AJ32" i="83"/>
  <c r="AG32" i="83"/>
  <c r="AE32" i="83"/>
  <c r="AI32" i="83" s="1"/>
  <c r="Z32" i="83"/>
  <c r="W32" i="83"/>
  <c r="U32" i="83"/>
  <c r="Y32" i="83" s="1"/>
  <c r="O32" i="83"/>
  <c r="R32" i="83" s="1"/>
  <c r="M32" i="83"/>
  <c r="P32" i="83" s="1"/>
  <c r="S32" i="83" s="1"/>
  <c r="K32" i="83"/>
  <c r="H32" i="83"/>
  <c r="G32" i="83"/>
  <c r="AJ31" i="83"/>
  <c r="AG31" i="83"/>
  <c r="AE31" i="83"/>
  <c r="AI31" i="83" s="1"/>
  <c r="Z31" i="83"/>
  <c r="W31" i="83"/>
  <c r="U31" i="83"/>
  <c r="Y31" i="83" s="1"/>
  <c r="O31" i="83"/>
  <c r="R31" i="83" s="1"/>
  <c r="M31" i="83"/>
  <c r="P31" i="83" s="1"/>
  <c r="S31" i="83" s="1"/>
  <c r="K31" i="83"/>
  <c r="H31" i="83"/>
  <c r="I31" i="83" s="1"/>
  <c r="G31" i="83"/>
  <c r="AJ30" i="83"/>
  <c r="AG30" i="83"/>
  <c r="AE30" i="83"/>
  <c r="AI30" i="83" s="1"/>
  <c r="Z30" i="83"/>
  <c r="W30" i="83"/>
  <c r="U30" i="83"/>
  <c r="Y30" i="83" s="1"/>
  <c r="O30" i="83"/>
  <c r="R30" i="83" s="1"/>
  <c r="M30" i="83"/>
  <c r="P30" i="83" s="1"/>
  <c r="S30" i="83" s="1"/>
  <c r="K30" i="83"/>
  <c r="H30" i="83"/>
  <c r="G30" i="83"/>
  <c r="AJ29" i="83"/>
  <c r="AG29" i="83"/>
  <c r="AE29" i="83"/>
  <c r="AI29" i="83" s="1"/>
  <c r="Z29" i="83"/>
  <c r="W29" i="83"/>
  <c r="U29" i="83"/>
  <c r="Y29" i="83" s="1"/>
  <c r="O29" i="83"/>
  <c r="R29" i="83" s="1"/>
  <c r="M29" i="83"/>
  <c r="P29" i="83" s="1"/>
  <c r="S29" i="83" s="1"/>
  <c r="K29" i="83"/>
  <c r="H29" i="83"/>
  <c r="G29" i="83"/>
  <c r="AJ27" i="83"/>
  <c r="AG27" i="83"/>
  <c r="AE27" i="83"/>
  <c r="AI27" i="83" s="1"/>
  <c r="Z27" i="83"/>
  <c r="W27" i="83"/>
  <c r="U27" i="83"/>
  <c r="Y27" i="83" s="1"/>
  <c r="O27" i="83"/>
  <c r="R27" i="83" s="1"/>
  <c r="M27" i="83"/>
  <c r="P27" i="83" s="1"/>
  <c r="K27" i="83"/>
  <c r="H27" i="83"/>
  <c r="G27" i="83"/>
  <c r="AJ26" i="83"/>
  <c r="AG26" i="83"/>
  <c r="AE26" i="83"/>
  <c r="AI26" i="83" s="1"/>
  <c r="Z26" i="83"/>
  <c r="W26" i="83"/>
  <c r="U26" i="83"/>
  <c r="Y26" i="83" s="1"/>
  <c r="O26" i="83"/>
  <c r="R26" i="83" s="1"/>
  <c r="M26" i="83"/>
  <c r="P26" i="83" s="1"/>
  <c r="S26" i="83" s="1"/>
  <c r="K26" i="83"/>
  <c r="H26" i="83"/>
  <c r="G26" i="83"/>
  <c r="AJ25" i="83"/>
  <c r="AG25" i="83"/>
  <c r="AE25" i="83"/>
  <c r="AI25" i="83" s="1"/>
  <c r="Z25" i="83"/>
  <c r="W25" i="83"/>
  <c r="U25" i="83"/>
  <c r="Y25" i="83" s="1"/>
  <c r="O25" i="83"/>
  <c r="R25" i="83" s="1"/>
  <c r="M25" i="83"/>
  <c r="P25" i="83" s="1"/>
  <c r="K25" i="83"/>
  <c r="H25" i="83"/>
  <c r="I25" i="83" s="1"/>
  <c r="G25" i="83"/>
  <c r="AJ24" i="83"/>
  <c r="AG24" i="83"/>
  <c r="AE24" i="83"/>
  <c r="AI24" i="83" s="1"/>
  <c r="Z24" i="83"/>
  <c r="W24" i="83"/>
  <c r="U24" i="83"/>
  <c r="Y24" i="83" s="1"/>
  <c r="O24" i="83"/>
  <c r="R24" i="83" s="1"/>
  <c r="M24" i="83"/>
  <c r="P24" i="83" s="1"/>
  <c r="S24" i="83" s="1"/>
  <c r="K24" i="83"/>
  <c r="H24" i="83"/>
  <c r="G24" i="83"/>
  <c r="AJ23" i="83"/>
  <c r="AG23" i="83"/>
  <c r="AE23" i="83"/>
  <c r="AI23" i="83" s="1"/>
  <c r="Z23" i="83"/>
  <c r="W23" i="83"/>
  <c r="U23" i="83"/>
  <c r="Y23" i="83" s="1"/>
  <c r="O23" i="83"/>
  <c r="R23" i="83" s="1"/>
  <c r="M23" i="83"/>
  <c r="P23" i="83" s="1"/>
  <c r="S23" i="83" s="1"/>
  <c r="K23" i="83"/>
  <c r="H23" i="83"/>
  <c r="G23" i="83"/>
  <c r="AJ22" i="83"/>
  <c r="AG22" i="83"/>
  <c r="AE22" i="83"/>
  <c r="AI22" i="83" s="1"/>
  <c r="Z22" i="83"/>
  <c r="W22" i="83"/>
  <c r="U22" i="83"/>
  <c r="Y22" i="83" s="1"/>
  <c r="O22" i="83"/>
  <c r="R22" i="83" s="1"/>
  <c r="M22" i="83"/>
  <c r="P22" i="83" s="1"/>
  <c r="S22" i="83" s="1"/>
  <c r="K22" i="83"/>
  <c r="H22" i="83"/>
  <c r="G22" i="83"/>
  <c r="AJ21" i="83"/>
  <c r="AI21" i="83"/>
  <c r="AG21" i="83"/>
  <c r="AE21" i="83"/>
  <c r="W21" i="83"/>
  <c r="Z21" i="83" s="1"/>
  <c r="U21" i="83"/>
  <c r="Y21" i="83" s="1"/>
  <c r="O21" i="83"/>
  <c r="M21" i="83"/>
  <c r="P21" i="83" s="1"/>
  <c r="S21" i="83" s="1"/>
  <c r="K21" i="83"/>
  <c r="H21" i="83"/>
  <c r="G21" i="83"/>
  <c r="AJ20" i="83"/>
  <c r="AK20" i="83" s="1"/>
  <c r="AG20" i="83"/>
  <c r="AE20" i="83"/>
  <c r="AI20" i="83" s="1"/>
  <c r="Y20" i="83"/>
  <c r="W20" i="83"/>
  <c r="Z20" i="83" s="1"/>
  <c r="U20" i="83"/>
  <c r="M20" i="83"/>
  <c r="P20" i="83" s="1"/>
  <c r="S20" i="83" s="1"/>
  <c r="K20" i="83"/>
  <c r="O20" i="83" s="1"/>
  <c r="H20" i="83"/>
  <c r="I20" i="83" s="1"/>
  <c r="G20" i="83"/>
  <c r="AE16" i="83"/>
  <c r="AK16" i="83" s="1"/>
  <c r="AM16" i="83" s="1"/>
  <c r="U16" i="83"/>
  <c r="AA16" i="83" s="1"/>
  <c r="AC16" i="83" s="1"/>
  <c r="Q16" i="83"/>
  <c r="S16" i="83" s="1"/>
  <c r="K16" i="83"/>
  <c r="I16" i="83"/>
  <c r="AK15" i="83"/>
  <c r="AM15" i="83" s="1"/>
  <c r="AE15" i="83"/>
  <c r="U15" i="83"/>
  <c r="AA15" i="83" s="1"/>
  <c r="AC15" i="83" s="1"/>
  <c r="K15" i="83"/>
  <c r="Q15" i="83" s="1"/>
  <c r="S15" i="83" s="1"/>
  <c r="I15" i="83"/>
  <c r="AE14" i="83"/>
  <c r="AK14" i="83" s="1"/>
  <c r="AM14" i="83" s="1"/>
  <c r="AA14" i="83"/>
  <c r="AC14" i="83" s="1"/>
  <c r="U14" i="83"/>
  <c r="Q14" i="83"/>
  <c r="S14" i="83" s="1"/>
  <c r="K14" i="83"/>
  <c r="I14" i="83"/>
  <c r="AE13" i="83"/>
  <c r="AK13" i="83" s="1"/>
  <c r="AM13" i="83" s="1"/>
  <c r="U13" i="83"/>
  <c r="AA13" i="83" s="1"/>
  <c r="AC13" i="83" s="1"/>
  <c r="Q13" i="83"/>
  <c r="S13" i="83" s="1"/>
  <c r="K13" i="83"/>
  <c r="I13" i="83"/>
  <c r="AE12" i="83"/>
  <c r="AK12" i="83" s="1"/>
  <c r="AM12" i="83" s="1"/>
  <c r="AA12" i="83"/>
  <c r="AC12" i="83" s="1"/>
  <c r="U12" i="83"/>
  <c r="K12" i="83"/>
  <c r="Q12" i="83" s="1"/>
  <c r="S12" i="83" s="1"/>
  <c r="I12" i="83"/>
  <c r="AE9" i="83"/>
  <c r="AK9" i="83" s="1"/>
  <c r="AA9" i="83"/>
  <c r="AC9" i="83" s="1"/>
  <c r="U9" i="83"/>
  <c r="K9" i="83"/>
  <c r="Q9" i="83" s="1"/>
  <c r="S9" i="83" s="1"/>
  <c r="I9" i="83"/>
  <c r="AK8" i="83"/>
  <c r="AE8" i="83"/>
  <c r="AA8" i="83"/>
  <c r="AC8" i="83" s="1"/>
  <c r="U8" i="83"/>
  <c r="Q8" i="83"/>
  <c r="S8" i="83" s="1"/>
  <c r="K8" i="83"/>
  <c r="I8" i="83"/>
  <c r="AK7" i="83"/>
  <c r="AE7" i="83"/>
  <c r="AA7" i="83"/>
  <c r="AC7" i="83" s="1"/>
  <c r="U7" i="83"/>
  <c r="K7" i="83"/>
  <c r="Q7" i="83" s="1"/>
  <c r="S7" i="83" s="1"/>
  <c r="I7" i="83"/>
  <c r="AL6" i="83"/>
  <c r="AB6" i="83"/>
  <c r="R6" i="83"/>
  <c r="AI1" i="83"/>
  <c r="Y1" i="83"/>
  <c r="O1" i="83"/>
  <c r="D1" i="83" a="1"/>
  <c r="D1" i="83" s="1"/>
  <c r="W4" i="118" s="1"/>
  <c r="H110" i="84"/>
  <c r="H109" i="84"/>
  <c r="H108" i="84"/>
  <c r="H107" i="84"/>
  <c r="H106" i="84"/>
  <c r="H105" i="84"/>
  <c r="H104" i="84"/>
  <c r="H103" i="84"/>
  <c r="H102" i="84"/>
  <c r="H101" i="84"/>
  <c r="H99" i="84"/>
  <c r="H98" i="84"/>
  <c r="H97" i="84"/>
  <c r="H96" i="84"/>
  <c r="H95" i="84"/>
  <c r="H94" i="84"/>
  <c r="H93" i="84"/>
  <c r="H92" i="84"/>
  <c r="H91" i="84"/>
  <c r="H90" i="84"/>
  <c r="H89" i="84"/>
  <c r="H88" i="84"/>
  <c r="H87" i="84"/>
  <c r="H86" i="84"/>
  <c r="H85" i="84"/>
  <c r="H84" i="84"/>
  <c r="H83" i="84"/>
  <c r="H82" i="84"/>
  <c r="H81" i="84"/>
  <c r="AG78" i="84"/>
  <c r="AJ78" i="84" s="1"/>
  <c r="AE78" i="84"/>
  <c r="AI78" i="84" s="1"/>
  <c r="Z78" i="84"/>
  <c r="W78" i="84"/>
  <c r="U78" i="84"/>
  <c r="Y78" i="84" s="1"/>
  <c r="O78" i="84"/>
  <c r="R78" i="84" s="1"/>
  <c r="M78" i="84"/>
  <c r="P78" i="84" s="1"/>
  <c r="K78" i="84"/>
  <c r="H78" i="84"/>
  <c r="G78" i="84"/>
  <c r="AJ77" i="84"/>
  <c r="AI77" i="84"/>
  <c r="AG77" i="84"/>
  <c r="AE77" i="84"/>
  <c r="Z77" i="84"/>
  <c r="W77" i="84"/>
  <c r="U77" i="84"/>
  <c r="Y77" i="84" s="1"/>
  <c r="O77" i="84"/>
  <c r="R77" i="84" s="1"/>
  <c r="M77" i="84"/>
  <c r="P77" i="84" s="1"/>
  <c r="S77" i="84" s="1"/>
  <c r="K77" i="84"/>
  <c r="H77" i="84"/>
  <c r="G77" i="84"/>
  <c r="AJ76" i="84"/>
  <c r="AG76" i="84"/>
  <c r="AE76" i="84"/>
  <c r="AI76" i="84" s="1"/>
  <c r="W76" i="84"/>
  <c r="Z76" i="84" s="1"/>
  <c r="U76" i="84"/>
  <c r="Y76" i="84" s="1"/>
  <c r="M76" i="84"/>
  <c r="P76" i="84" s="1"/>
  <c r="S76" i="84" s="1"/>
  <c r="K76" i="84"/>
  <c r="O76" i="84" s="1"/>
  <c r="R76" i="84" s="1"/>
  <c r="H76" i="84"/>
  <c r="G76" i="84"/>
  <c r="AG75" i="84"/>
  <c r="AJ75" i="84" s="1"/>
  <c r="AK75" i="84" s="1"/>
  <c r="AE75" i="84"/>
  <c r="AI75" i="84" s="1"/>
  <c r="Z75" i="84"/>
  <c r="AA75" i="84" s="1"/>
  <c r="Y75" i="84"/>
  <c r="W75" i="84"/>
  <c r="U75" i="84"/>
  <c r="S75" i="84"/>
  <c r="M75" i="84"/>
  <c r="P75" i="84" s="1"/>
  <c r="K75" i="84"/>
  <c r="O75" i="84" s="1"/>
  <c r="R75" i="84" s="1"/>
  <c r="H75" i="84"/>
  <c r="G75" i="84"/>
  <c r="AI73" i="84"/>
  <c r="AG73" i="84"/>
  <c r="AJ73" i="84" s="1"/>
  <c r="AE73" i="84"/>
  <c r="Z73" i="84"/>
  <c r="Y73" i="84"/>
  <c r="W73" i="84"/>
  <c r="U73" i="84"/>
  <c r="S73" i="84"/>
  <c r="O73" i="84"/>
  <c r="R73" i="84" s="1"/>
  <c r="M73" i="84"/>
  <c r="P73" i="84" s="1"/>
  <c r="K73" i="84"/>
  <c r="H73" i="84"/>
  <c r="G73" i="84"/>
  <c r="AJ72" i="84"/>
  <c r="AI72" i="84"/>
  <c r="AG72" i="84"/>
  <c r="AE72" i="84"/>
  <c r="W72" i="84"/>
  <c r="Z72" i="84" s="1"/>
  <c r="U72" i="84"/>
  <c r="Y72" i="84" s="1"/>
  <c r="O72" i="84"/>
  <c r="R72" i="84" s="1"/>
  <c r="M72" i="84"/>
  <c r="P72" i="84" s="1"/>
  <c r="K72" i="84"/>
  <c r="H72" i="84"/>
  <c r="G72" i="84"/>
  <c r="I72" i="84" s="1"/>
  <c r="AJ71" i="84"/>
  <c r="AG71" i="84"/>
  <c r="AE71" i="84"/>
  <c r="AI71" i="84" s="1"/>
  <c r="Y71" i="84"/>
  <c r="W71" i="84"/>
  <c r="Z71" i="84" s="1"/>
  <c r="U71" i="84"/>
  <c r="M71" i="84"/>
  <c r="P71" i="84" s="1"/>
  <c r="S71" i="84" s="1"/>
  <c r="K71" i="84"/>
  <c r="O71" i="84" s="1"/>
  <c r="H71" i="84"/>
  <c r="G71" i="84"/>
  <c r="AJ70" i="84"/>
  <c r="AG70" i="84"/>
  <c r="AE70" i="84"/>
  <c r="AI70" i="84" s="1"/>
  <c r="Z70" i="84"/>
  <c r="Y70" i="84"/>
  <c r="W70" i="84"/>
  <c r="U70" i="84"/>
  <c r="M70" i="84"/>
  <c r="P70" i="84" s="1"/>
  <c r="S70" i="84" s="1"/>
  <c r="K70" i="84"/>
  <c r="O70" i="84" s="1"/>
  <c r="R70" i="84" s="1"/>
  <c r="H70" i="84"/>
  <c r="G70" i="84"/>
  <c r="AI68" i="84"/>
  <c r="AG68" i="84"/>
  <c r="AJ68" i="84" s="1"/>
  <c r="AE68" i="84"/>
  <c r="Z68" i="84"/>
  <c r="W68" i="84"/>
  <c r="U68" i="84"/>
  <c r="Y68" i="84" s="1"/>
  <c r="O68" i="84"/>
  <c r="R68" i="84" s="1"/>
  <c r="M68" i="84"/>
  <c r="P68" i="84" s="1"/>
  <c r="K68" i="84"/>
  <c r="H68" i="84"/>
  <c r="G68" i="84"/>
  <c r="AJ67" i="84"/>
  <c r="AI67" i="84"/>
  <c r="AG67" i="84"/>
  <c r="AE67" i="84"/>
  <c r="Z67" i="84"/>
  <c r="W67" i="84"/>
  <c r="U67" i="84"/>
  <c r="Y67" i="84" s="1"/>
  <c r="O67" i="84"/>
  <c r="R67" i="84" s="1"/>
  <c r="M67" i="84"/>
  <c r="P67" i="84" s="1"/>
  <c r="S67" i="84" s="1"/>
  <c r="K67" i="84"/>
  <c r="H67" i="84"/>
  <c r="G67" i="84"/>
  <c r="AJ66" i="84"/>
  <c r="AI66" i="84"/>
  <c r="AG66" i="84"/>
  <c r="AE66" i="84"/>
  <c r="Y66" i="84"/>
  <c r="W66" i="84"/>
  <c r="Z66" i="84" s="1"/>
  <c r="U66" i="84"/>
  <c r="M66" i="84"/>
  <c r="P66" i="84" s="1"/>
  <c r="S66" i="84" s="1"/>
  <c r="K66" i="84"/>
  <c r="O66" i="84" s="1"/>
  <c r="R66" i="84" s="1"/>
  <c r="H66" i="84"/>
  <c r="I66" i="84" s="1"/>
  <c r="G66" i="84"/>
  <c r="AG65" i="84"/>
  <c r="AJ65" i="84" s="1"/>
  <c r="AE65" i="84"/>
  <c r="AI65" i="84" s="1"/>
  <c r="Z65" i="84"/>
  <c r="AA65" i="84" s="1"/>
  <c r="Y65" i="84"/>
  <c r="W65" i="84"/>
  <c r="U65" i="84"/>
  <c r="M65" i="84"/>
  <c r="P65" i="84" s="1"/>
  <c r="S65" i="84" s="1"/>
  <c r="K65" i="84"/>
  <c r="O65" i="84" s="1"/>
  <c r="R65" i="84" s="1"/>
  <c r="H65" i="84"/>
  <c r="G65" i="84"/>
  <c r="AI64" i="84"/>
  <c r="AG64" i="84"/>
  <c r="AJ64" i="84" s="1"/>
  <c r="AE64" i="84"/>
  <c r="Z64" i="84"/>
  <c r="W64" i="84"/>
  <c r="U64" i="84"/>
  <c r="Y64" i="84" s="1"/>
  <c r="M64" i="84"/>
  <c r="P64" i="84" s="1"/>
  <c r="S64" i="84" s="1"/>
  <c r="K64" i="84"/>
  <c r="O64" i="84" s="1"/>
  <c r="R64" i="84" s="1"/>
  <c r="H64" i="84"/>
  <c r="G64" i="84"/>
  <c r="AI62" i="84"/>
  <c r="AG62" i="84"/>
  <c r="AJ62" i="84" s="1"/>
  <c r="AE62" i="84"/>
  <c r="W62" i="84"/>
  <c r="Z62" i="84" s="1"/>
  <c r="U62" i="84"/>
  <c r="Y62" i="84" s="1"/>
  <c r="O62" i="84"/>
  <c r="M62" i="84"/>
  <c r="P62" i="84" s="1"/>
  <c r="S62" i="84" s="1"/>
  <c r="K62" i="84"/>
  <c r="H62" i="84"/>
  <c r="G62" i="84"/>
  <c r="AJ61" i="84"/>
  <c r="AG61" i="84"/>
  <c r="AE61" i="84"/>
  <c r="AI61" i="84" s="1"/>
  <c r="Y61" i="84"/>
  <c r="W61" i="84"/>
  <c r="Z61" i="84" s="1"/>
  <c r="U61" i="84"/>
  <c r="O61" i="84"/>
  <c r="M61" i="84"/>
  <c r="P61" i="84" s="1"/>
  <c r="S61" i="84" s="1"/>
  <c r="K61" i="84"/>
  <c r="H61" i="84"/>
  <c r="G61" i="84"/>
  <c r="AJ60" i="84"/>
  <c r="AG60" i="84"/>
  <c r="AE60" i="84"/>
  <c r="AI60" i="84" s="1"/>
  <c r="Y60" i="84"/>
  <c r="W60" i="84"/>
  <c r="Z60" i="84" s="1"/>
  <c r="U60" i="84"/>
  <c r="O60" i="84"/>
  <c r="R60" i="84" s="1"/>
  <c r="M60" i="84"/>
  <c r="P60" i="84" s="1"/>
  <c r="S60" i="84" s="1"/>
  <c r="K60" i="84"/>
  <c r="H60" i="84"/>
  <c r="G60" i="84"/>
  <c r="AJ58" i="84"/>
  <c r="AI58" i="84"/>
  <c r="AG58" i="84"/>
  <c r="AE58" i="84"/>
  <c r="Z58" i="84"/>
  <c r="Y58" i="84"/>
  <c r="W58" i="84"/>
  <c r="U58" i="84"/>
  <c r="M58" i="84"/>
  <c r="P58" i="84" s="1"/>
  <c r="S58" i="84" s="1"/>
  <c r="K58" i="84"/>
  <c r="O58" i="84" s="1"/>
  <c r="R58" i="84" s="1"/>
  <c r="H58" i="84"/>
  <c r="G58" i="84"/>
  <c r="AJ57" i="84"/>
  <c r="AI57" i="84"/>
  <c r="AG57" i="84"/>
  <c r="AE57" i="84"/>
  <c r="Z57" i="84"/>
  <c r="AA57" i="84" s="1"/>
  <c r="Y57" i="84"/>
  <c r="W57" i="84"/>
  <c r="U57" i="84"/>
  <c r="M57" i="84"/>
  <c r="P57" i="84" s="1"/>
  <c r="S57" i="84" s="1"/>
  <c r="K57" i="84"/>
  <c r="O57" i="84" s="1"/>
  <c r="R57" i="84" s="1"/>
  <c r="H57" i="84"/>
  <c r="G57" i="84"/>
  <c r="AJ56" i="84"/>
  <c r="AG56" i="84"/>
  <c r="AE56" i="84"/>
  <c r="AI56" i="84" s="1"/>
  <c r="Y56" i="84"/>
  <c r="W56" i="84"/>
  <c r="Z56" i="84" s="1"/>
  <c r="U56" i="84"/>
  <c r="O56" i="84"/>
  <c r="R56" i="84" s="1"/>
  <c r="M56" i="84"/>
  <c r="P56" i="84" s="1"/>
  <c r="K56" i="84"/>
  <c r="H56" i="84"/>
  <c r="G56" i="84"/>
  <c r="AJ55" i="84"/>
  <c r="AG55" i="84"/>
  <c r="AE55" i="84"/>
  <c r="AI55" i="84" s="1"/>
  <c r="Y55" i="84"/>
  <c r="W55" i="84"/>
  <c r="Z55" i="84" s="1"/>
  <c r="U55" i="84"/>
  <c r="O55" i="84"/>
  <c r="R55" i="84" s="1"/>
  <c r="M55" i="84"/>
  <c r="P55" i="84" s="1"/>
  <c r="K55" i="84"/>
  <c r="H55" i="84"/>
  <c r="G55" i="84"/>
  <c r="AJ54" i="84"/>
  <c r="AI54" i="84"/>
  <c r="AG54" i="84"/>
  <c r="AE54" i="84"/>
  <c r="Z54" i="84"/>
  <c r="Y54" i="84"/>
  <c r="W54" i="84"/>
  <c r="U54" i="84"/>
  <c r="M54" i="84"/>
  <c r="P54" i="84" s="1"/>
  <c r="S54" i="84" s="1"/>
  <c r="K54" i="84"/>
  <c r="O54" i="84" s="1"/>
  <c r="R54" i="84" s="1"/>
  <c r="H54" i="84"/>
  <c r="G54" i="84"/>
  <c r="AJ53" i="84"/>
  <c r="AI53" i="84"/>
  <c r="AG53" i="84"/>
  <c r="AE53" i="84"/>
  <c r="Z53" i="84"/>
  <c r="Y53" i="84"/>
  <c r="W53" i="84"/>
  <c r="U53" i="84"/>
  <c r="M53" i="84"/>
  <c r="P53" i="84" s="1"/>
  <c r="K53" i="84"/>
  <c r="O53" i="84" s="1"/>
  <c r="R53" i="84" s="1"/>
  <c r="H53" i="84"/>
  <c r="G53" i="84"/>
  <c r="AJ52" i="84"/>
  <c r="AG52" i="84"/>
  <c r="AE52" i="84"/>
  <c r="AI52" i="84" s="1"/>
  <c r="Y52" i="84"/>
  <c r="W52" i="84"/>
  <c r="Z52" i="84" s="1"/>
  <c r="U52" i="84"/>
  <c r="O52" i="84"/>
  <c r="R52" i="84" s="1"/>
  <c r="M52" i="84"/>
  <c r="P52" i="84" s="1"/>
  <c r="K52" i="84"/>
  <c r="H52" i="84"/>
  <c r="G52" i="84"/>
  <c r="AJ51" i="84"/>
  <c r="AG51" i="84"/>
  <c r="AE51" i="84"/>
  <c r="AI51" i="84" s="1"/>
  <c r="Y51" i="84"/>
  <c r="W51" i="84"/>
  <c r="Z51" i="84" s="1"/>
  <c r="U51" i="84"/>
  <c r="O51" i="84"/>
  <c r="R51" i="84" s="1"/>
  <c r="M51" i="84"/>
  <c r="P51" i="84" s="1"/>
  <c r="S51" i="84" s="1"/>
  <c r="K51" i="84"/>
  <c r="H51" i="84"/>
  <c r="G51" i="84"/>
  <c r="AJ50" i="84"/>
  <c r="AI50" i="84"/>
  <c r="AG50" i="84"/>
  <c r="AE50" i="84"/>
  <c r="Z50" i="84"/>
  <c r="AA50" i="84" s="1"/>
  <c r="Y50" i="84"/>
  <c r="W50" i="84"/>
  <c r="U50" i="84"/>
  <c r="M50" i="84"/>
  <c r="P50" i="84" s="1"/>
  <c r="S50" i="84" s="1"/>
  <c r="K50" i="84"/>
  <c r="O50" i="84" s="1"/>
  <c r="R50" i="84" s="1"/>
  <c r="H50" i="84"/>
  <c r="G50" i="84"/>
  <c r="AJ49" i="84"/>
  <c r="AI49" i="84"/>
  <c r="AG49" i="84"/>
  <c r="AE49" i="84"/>
  <c r="Z49" i="84"/>
  <c r="Y49" i="84"/>
  <c r="W49" i="84"/>
  <c r="U49" i="84"/>
  <c r="M49" i="84"/>
  <c r="P49" i="84" s="1"/>
  <c r="S49" i="84" s="1"/>
  <c r="K49" i="84"/>
  <c r="O49" i="84" s="1"/>
  <c r="R49" i="84" s="1"/>
  <c r="H49" i="84"/>
  <c r="G49" i="84"/>
  <c r="AJ48" i="84"/>
  <c r="AG48" i="84"/>
  <c r="AE48" i="84"/>
  <c r="AI48" i="84" s="1"/>
  <c r="Y48" i="84"/>
  <c r="W48" i="84"/>
  <c r="Z48" i="84" s="1"/>
  <c r="U48" i="84"/>
  <c r="O48" i="84"/>
  <c r="R48" i="84" s="1"/>
  <c r="M48" i="84"/>
  <c r="P48" i="84" s="1"/>
  <c r="K48" i="84"/>
  <c r="H48" i="84"/>
  <c r="G48" i="84"/>
  <c r="AJ47" i="84"/>
  <c r="AG47" i="84"/>
  <c r="AE47" i="84"/>
  <c r="AI47" i="84" s="1"/>
  <c r="Y47" i="84"/>
  <c r="W47" i="84"/>
  <c r="Z47" i="84" s="1"/>
  <c r="U47" i="84"/>
  <c r="O47" i="84"/>
  <c r="R47" i="84" s="1"/>
  <c r="M47" i="84"/>
  <c r="P47" i="84" s="1"/>
  <c r="K47" i="84"/>
  <c r="H47" i="84"/>
  <c r="G47" i="84"/>
  <c r="AJ45" i="84"/>
  <c r="AI45" i="84"/>
  <c r="AG45" i="84"/>
  <c r="AE45" i="84"/>
  <c r="Z45" i="84"/>
  <c r="Y45" i="84"/>
  <c r="W45" i="84"/>
  <c r="U45" i="84"/>
  <c r="M45" i="84"/>
  <c r="P45" i="84" s="1"/>
  <c r="S45" i="84" s="1"/>
  <c r="K45" i="84"/>
  <c r="O45" i="84" s="1"/>
  <c r="R45" i="84" s="1"/>
  <c r="H45" i="84"/>
  <c r="G45" i="84"/>
  <c r="AJ44" i="84"/>
  <c r="AI44" i="84"/>
  <c r="AG44" i="84"/>
  <c r="AE44" i="84"/>
  <c r="Z44" i="84"/>
  <c r="Y44" i="84"/>
  <c r="W44" i="84"/>
  <c r="U44" i="84"/>
  <c r="M44" i="84"/>
  <c r="P44" i="84" s="1"/>
  <c r="K44" i="84"/>
  <c r="O44" i="84" s="1"/>
  <c r="R44" i="84" s="1"/>
  <c r="H44" i="84"/>
  <c r="G44" i="84"/>
  <c r="AJ43" i="84"/>
  <c r="AG43" i="84"/>
  <c r="AE43" i="84"/>
  <c r="AI43" i="84" s="1"/>
  <c r="Y43" i="84"/>
  <c r="W43" i="84"/>
  <c r="Z43" i="84" s="1"/>
  <c r="U43" i="84"/>
  <c r="O43" i="84"/>
  <c r="R43" i="84" s="1"/>
  <c r="M43" i="84"/>
  <c r="P43" i="84" s="1"/>
  <c r="K43" i="84"/>
  <c r="H43" i="84"/>
  <c r="G43" i="84"/>
  <c r="AJ42" i="84"/>
  <c r="AG42" i="84"/>
  <c r="AE42" i="84"/>
  <c r="AI42" i="84" s="1"/>
  <c r="Y42" i="84"/>
  <c r="W42" i="84"/>
  <c r="Z42" i="84" s="1"/>
  <c r="U42" i="84"/>
  <c r="O42" i="84"/>
  <c r="R42" i="84" s="1"/>
  <c r="M42" i="84"/>
  <c r="P42" i="84" s="1"/>
  <c r="S42" i="84" s="1"/>
  <c r="K42" i="84"/>
  <c r="H42" i="84"/>
  <c r="G42" i="84"/>
  <c r="AJ40" i="84"/>
  <c r="AI40" i="84"/>
  <c r="AG40" i="84"/>
  <c r="AE40" i="84"/>
  <c r="Z40" i="84"/>
  <c r="Y40" i="84"/>
  <c r="W40" i="84"/>
  <c r="U40" i="84"/>
  <c r="M40" i="84"/>
  <c r="P40" i="84" s="1"/>
  <c r="S40" i="84" s="1"/>
  <c r="K40" i="84"/>
  <c r="O40" i="84" s="1"/>
  <c r="R40" i="84" s="1"/>
  <c r="H40" i="84"/>
  <c r="G40" i="84"/>
  <c r="AJ39" i="84"/>
  <c r="AI39" i="84"/>
  <c r="AG39" i="84"/>
  <c r="AE39" i="84"/>
  <c r="Z39" i="84"/>
  <c r="Y39" i="84"/>
  <c r="W39" i="84"/>
  <c r="U39" i="84"/>
  <c r="M39" i="84"/>
  <c r="P39" i="84" s="1"/>
  <c r="S39" i="84" s="1"/>
  <c r="K39" i="84"/>
  <c r="O39" i="84" s="1"/>
  <c r="R39" i="84" s="1"/>
  <c r="H39" i="84"/>
  <c r="G39" i="84"/>
  <c r="AJ38" i="84"/>
  <c r="AG38" i="84"/>
  <c r="AE38" i="84"/>
  <c r="AI38" i="84" s="1"/>
  <c r="Z38" i="84"/>
  <c r="Y38" i="84"/>
  <c r="W38" i="84"/>
  <c r="U38" i="84"/>
  <c r="M38" i="84"/>
  <c r="P38" i="84" s="1"/>
  <c r="K38" i="84"/>
  <c r="O38" i="84" s="1"/>
  <c r="R38" i="84" s="1"/>
  <c r="H38" i="84"/>
  <c r="G38" i="84"/>
  <c r="AJ37" i="84"/>
  <c r="AG37" i="84"/>
  <c r="AE37" i="84"/>
  <c r="AI37" i="84" s="1"/>
  <c r="Y37" i="84"/>
  <c r="W37" i="84"/>
  <c r="Z37" i="84" s="1"/>
  <c r="U37" i="84"/>
  <c r="O37" i="84"/>
  <c r="R37" i="84" s="1"/>
  <c r="M37" i="84"/>
  <c r="P37" i="84" s="1"/>
  <c r="K37" i="84"/>
  <c r="H37" i="84"/>
  <c r="G37" i="84"/>
  <c r="AJ36" i="84"/>
  <c r="AG36" i="84"/>
  <c r="AE36" i="84"/>
  <c r="AI36" i="84" s="1"/>
  <c r="Z36" i="84"/>
  <c r="Y36" i="84"/>
  <c r="W36" i="84"/>
  <c r="U36" i="84"/>
  <c r="O36" i="84"/>
  <c r="R36" i="84" s="1"/>
  <c r="M36" i="84"/>
  <c r="P36" i="84" s="1"/>
  <c r="S36" i="84" s="1"/>
  <c r="K36" i="84"/>
  <c r="H36" i="84"/>
  <c r="G36" i="84"/>
  <c r="AJ35" i="84"/>
  <c r="AI35" i="84"/>
  <c r="AG35" i="84"/>
  <c r="AE35" i="84"/>
  <c r="Z35" i="84"/>
  <c r="Y35" i="84"/>
  <c r="W35" i="84"/>
  <c r="U35" i="84"/>
  <c r="M35" i="84"/>
  <c r="P35" i="84" s="1"/>
  <c r="K35" i="84"/>
  <c r="O35" i="84" s="1"/>
  <c r="R35" i="84" s="1"/>
  <c r="H35" i="84"/>
  <c r="G35" i="84"/>
  <c r="AJ34" i="84"/>
  <c r="AI34" i="84"/>
  <c r="AG34" i="84"/>
  <c r="AE34" i="84"/>
  <c r="Y34" i="84"/>
  <c r="W34" i="84"/>
  <c r="Z34" i="84" s="1"/>
  <c r="U34" i="84"/>
  <c r="O34" i="84"/>
  <c r="R34" i="84" s="1"/>
  <c r="M34" i="84"/>
  <c r="P34" i="84" s="1"/>
  <c r="S34" i="84" s="1"/>
  <c r="K34" i="84"/>
  <c r="H34" i="84"/>
  <c r="G34" i="84"/>
  <c r="AJ33" i="84"/>
  <c r="AG33" i="84"/>
  <c r="AE33" i="84"/>
  <c r="AI33" i="84" s="1"/>
  <c r="Y33" i="84"/>
  <c r="W33" i="84"/>
  <c r="Z33" i="84" s="1"/>
  <c r="U33" i="84"/>
  <c r="R33" i="84"/>
  <c r="O33" i="84"/>
  <c r="M33" i="84"/>
  <c r="P33" i="84" s="1"/>
  <c r="S33" i="84" s="1"/>
  <c r="K33" i="84"/>
  <c r="H33" i="84"/>
  <c r="I33" i="84" s="1"/>
  <c r="G33" i="84"/>
  <c r="AJ32" i="84"/>
  <c r="AI32" i="84"/>
  <c r="AG32" i="84"/>
  <c r="AE32" i="84"/>
  <c r="Y32" i="84"/>
  <c r="W32" i="84"/>
  <c r="Z32" i="84" s="1"/>
  <c r="U32" i="84"/>
  <c r="M32" i="84"/>
  <c r="P32" i="84" s="1"/>
  <c r="S32" i="84" s="1"/>
  <c r="K32" i="84"/>
  <c r="O32" i="84" s="1"/>
  <c r="R32" i="84" s="1"/>
  <c r="H32" i="84"/>
  <c r="G32" i="84"/>
  <c r="AJ31" i="84"/>
  <c r="AI31" i="84"/>
  <c r="AG31" i="84"/>
  <c r="AE31" i="84"/>
  <c r="Z31" i="84"/>
  <c r="Y31" i="84"/>
  <c r="W31" i="84"/>
  <c r="U31" i="84"/>
  <c r="M31" i="84"/>
  <c r="P31" i="84" s="1"/>
  <c r="S31" i="84" s="1"/>
  <c r="K31" i="84"/>
  <c r="O31" i="84" s="1"/>
  <c r="R31" i="84" s="1"/>
  <c r="H31" i="84"/>
  <c r="G31" i="84"/>
  <c r="AJ30" i="84"/>
  <c r="AG30" i="84"/>
  <c r="AE30" i="84"/>
  <c r="AI30" i="84" s="1"/>
  <c r="Z30" i="84"/>
  <c r="Y30" i="84"/>
  <c r="W30" i="84"/>
  <c r="U30" i="84"/>
  <c r="M30" i="84"/>
  <c r="P30" i="84" s="1"/>
  <c r="K30" i="84"/>
  <c r="O30" i="84" s="1"/>
  <c r="R30" i="84" s="1"/>
  <c r="H30" i="84"/>
  <c r="G30" i="84"/>
  <c r="AJ29" i="84"/>
  <c r="AG29" i="84"/>
  <c r="AE29" i="84"/>
  <c r="AI29" i="84" s="1"/>
  <c r="Y29" i="84"/>
  <c r="W29" i="84"/>
  <c r="Z29" i="84" s="1"/>
  <c r="U29" i="84"/>
  <c r="O29" i="84"/>
  <c r="R29" i="84" s="1"/>
  <c r="M29" i="84"/>
  <c r="P29" i="84" s="1"/>
  <c r="K29" i="84"/>
  <c r="H29" i="84"/>
  <c r="G29" i="84"/>
  <c r="AJ27" i="84"/>
  <c r="AG27" i="84"/>
  <c r="AE27" i="84"/>
  <c r="AI27" i="84" s="1"/>
  <c r="Z27" i="84"/>
  <c r="Y27" i="84"/>
  <c r="W27" i="84"/>
  <c r="U27" i="84"/>
  <c r="O27" i="84"/>
  <c r="R27" i="84" s="1"/>
  <c r="M27" i="84"/>
  <c r="P27" i="84" s="1"/>
  <c r="S27" i="84" s="1"/>
  <c r="K27" i="84"/>
  <c r="H27" i="84"/>
  <c r="G27" i="84"/>
  <c r="AJ26" i="84"/>
  <c r="AI26" i="84"/>
  <c r="AG26" i="84"/>
  <c r="AE26" i="84"/>
  <c r="Z26" i="84"/>
  <c r="Y26" i="84"/>
  <c r="W26" i="84"/>
  <c r="U26" i="84"/>
  <c r="M26" i="84"/>
  <c r="P26" i="84" s="1"/>
  <c r="K26" i="84"/>
  <c r="O26" i="84" s="1"/>
  <c r="R26" i="84" s="1"/>
  <c r="H26" i="84"/>
  <c r="G26" i="84"/>
  <c r="AJ25" i="84"/>
  <c r="AI25" i="84"/>
  <c r="AG25" i="84"/>
  <c r="AE25" i="84"/>
  <c r="Y25" i="84"/>
  <c r="W25" i="84"/>
  <c r="Z25" i="84" s="1"/>
  <c r="U25" i="84"/>
  <c r="O25" i="84"/>
  <c r="R25" i="84" s="1"/>
  <c r="M25" i="84"/>
  <c r="P25" i="84" s="1"/>
  <c r="S25" i="84" s="1"/>
  <c r="K25" i="84"/>
  <c r="H25" i="84"/>
  <c r="G25" i="84"/>
  <c r="AJ24" i="84"/>
  <c r="AG24" i="84"/>
  <c r="AE24" i="84"/>
  <c r="AI24" i="84" s="1"/>
  <c r="Y24" i="84"/>
  <c r="W24" i="84"/>
  <c r="Z24" i="84" s="1"/>
  <c r="U24" i="84"/>
  <c r="O24" i="84"/>
  <c r="R24" i="84" s="1"/>
  <c r="M24" i="84"/>
  <c r="P24" i="84" s="1"/>
  <c r="S24" i="84" s="1"/>
  <c r="K24" i="84"/>
  <c r="H24" i="84"/>
  <c r="G24" i="84"/>
  <c r="AJ23" i="84"/>
  <c r="AI23" i="84"/>
  <c r="AG23" i="84"/>
  <c r="AE23" i="84"/>
  <c r="Y23" i="84"/>
  <c r="W23" i="84"/>
  <c r="Z23" i="84" s="1"/>
  <c r="U23" i="84"/>
  <c r="M23" i="84"/>
  <c r="P23" i="84" s="1"/>
  <c r="S23" i="84" s="1"/>
  <c r="K23" i="84"/>
  <c r="O23" i="84" s="1"/>
  <c r="R23" i="84" s="1"/>
  <c r="H23" i="84"/>
  <c r="G23" i="84"/>
  <c r="AJ22" i="84"/>
  <c r="AI22" i="84"/>
  <c r="AG22" i="84"/>
  <c r="AE22" i="84"/>
  <c r="Z22" i="84"/>
  <c r="Y22" i="84"/>
  <c r="W22" i="84"/>
  <c r="U22" i="84"/>
  <c r="M22" i="84"/>
  <c r="P22" i="84" s="1"/>
  <c r="S22" i="84" s="1"/>
  <c r="K22" i="84"/>
  <c r="O22" i="84" s="1"/>
  <c r="R22" i="84" s="1"/>
  <c r="H22" i="84"/>
  <c r="G22" i="84"/>
  <c r="AJ21" i="84"/>
  <c r="AG21" i="84"/>
  <c r="AE21" i="84"/>
  <c r="AI21" i="84" s="1"/>
  <c r="Z21" i="84"/>
  <c r="Y21" i="84"/>
  <c r="W21" i="84"/>
  <c r="U21" i="84"/>
  <c r="M21" i="84"/>
  <c r="P21" i="84" s="1"/>
  <c r="K21" i="84"/>
  <c r="O21" i="84" s="1"/>
  <c r="R21" i="84" s="1"/>
  <c r="H21" i="84"/>
  <c r="G21" i="84"/>
  <c r="AJ20" i="84"/>
  <c r="AG20" i="84"/>
  <c r="AE20" i="84"/>
  <c r="AI20" i="84" s="1"/>
  <c r="Y20" i="84"/>
  <c r="W20" i="84"/>
  <c r="Z20" i="84" s="1"/>
  <c r="U20" i="84"/>
  <c r="O20" i="84"/>
  <c r="R20" i="84" s="1"/>
  <c r="M20" i="84"/>
  <c r="P20" i="84" s="1"/>
  <c r="K20" i="84"/>
  <c r="H20" i="84"/>
  <c r="G20" i="84"/>
  <c r="AE16" i="84"/>
  <c r="AK16" i="84" s="1"/>
  <c r="AM16" i="84" s="1"/>
  <c r="AA16" i="84"/>
  <c r="AC16" i="84" s="1"/>
  <c r="U16" i="84"/>
  <c r="S16" i="84"/>
  <c r="Q16" i="84"/>
  <c r="K16" i="84"/>
  <c r="I16" i="84"/>
  <c r="AE15" i="84"/>
  <c r="AK15" i="84" s="1"/>
  <c r="AM15" i="84" s="1"/>
  <c r="U15" i="84"/>
  <c r="AA15" i="84" s="1"/>
  <c r="AC15" i="84" s="1"/>
  <c r="K15" i="84"/>
  <c r="Q15" i="84" s="1"/>
  <c r="S15" i="84" s="1"/>
  <c r="I15" i="84"/>
  <c r="AM14" i="84"/>
  <c r="AE14" i="84"/>
  <c r="AK14" i="84" s="1"/>
  <c r="AA14" i="84"/>
  <c r="AC14" i="84" s="1"/>
  <c r="U14" i="84"/>
  <c r="K14" i="84"/>
  <c r="Q14" i="84" s="1"/>
  <c r="S14" i="84" s="1"/>
  <c r="I14" i="84"/>
  <c r="AK13" i="84"/>
  <c r="AM13" i="84" s="1"/>
  <c r="AE13" i="84"/>
  <c r="U13" i="84"/>
  <c r="AA13" i="84" s="1"/>
  <c r="AC13" i="84" s="1"/>
  <c r="K13" i="84"/>
  <c r="Q13" i="84" s="1"/>
  <c r="S13" i="84" s="1"/>
  <c r="I13" i="84"/>
  <c r="AE12" i="84"/>
  <c r="AK12" i="84" s="1"/>
  <c r="AM12" i="84" s="1"/>
  <c r="AA12" i="84"/>
  <c r="AC12" i="84" s="1"/>
  <c r="U12" i="84"/>
  <c r="Q12" i="84"/>
  <c r="S12" i="84" s="1"/>
  <c r="K12" i="84"/>
  <c r="I12" i="84"/>
  <c r="AE9" i="84"/>
  <c r="AK9" i="84" s="1"/>
  <c r="U9" i="84"/>
  <c r="AA9" i="84" s="1"/>
  <c r="AC9" i="84" s="1"/>
  <c r="K9" i="84"/>
  <c r="Q9" i="84" s="1"/>
  <c r="S9" i="84" s="1"/>
  <c r="I9" i="84"/>
  <c r="AE8" i="84"/>
  <c r="AK8" i="84" s="1"/>
  <c r="AA8" i="84"/>
  <c r="AC8" i="84" s="1"/>
  <c r="U8" i="84"/>
  <c r="K8" i="84"/>
  <c r="Q8" i="84" s="1"/>
  <c r="S8" i="84" s="1"/>
  <c r="I8" i="84"/>
  <c r="AM7" i="84"/>
  <c r="AK7" i="84"/>
  <c r="AE7" i="84"/>
  <c r="U7" i="84"/>
  <c r="AA7" i="84" s="1"/>
  <c r="AC7" i="84" s="1"/>
  <c r="K7" i="84"/>
  <c r="Q7" i="84" s="1"/>
  <c r="S7" i="84" s="1"/>
  <c r="I7" i="84"/>
  <c r="AL6" i="84"/>
  <c r="AB6" i="84"/>
  <c r="R6" i="84"/>
  <c r="AI1" i="84"/>
  <c r="Y1" i="84"/>
  <c r="O1" i="84"/>
  <c r="D1" i="84" a="1"/>
  <c r="D1" i="84" s="1"/>
  <c r="X4" i="118" s="1"/>
  <c r="H110" i="85"/>
  <c r="H109" i="85"/>
  <c r="H108" i="85"/>
  <c r="H107" i="85"/>
  <c r="H106" i="85"/>
  <c r="H105" i="85"/>
  <c r="H104" i="85"/>
  <c r="H103" i="85"/>
  <c r="H102" i="85"/>
  <c r="H101" i="85"/>
  <c r="H99" i="85"/>
  <c r="H98" i="85"/>
  <c r="H97" i="85"/>
  <c r="H96" i="85"/>
  <c r="H95" i="85"/>
  <c r="H94" i="85"/>
  <c r="H93" i="85"/>
  <c r="H92" i="85"/>
  <c r="H91" i="85"/>
  <c r="H90" i="85"/>
  <c r="H89" i="85"/>
  <c r="H88" i="85"/>
  <c r="H87" i="85"/>
  <c r="H86" i="85"/>
  <c r="H85" i="85"/>
  <c r="H84" i="85"/>
  <c r="H83" i="85"/>
  <c r="H82" i="85"/>
  <c r="H81" i="85"/>
  <c r="AG78" i="85"/>
  <c r="AJ78" i="85" s="1"/>
  <c r="AE78" i="85"/>
  <c r="AI78" i="85" s="1"/>
  <c r="Z78" i="85"/>
  <c r="AA78" i="85" s="1"/>
  <c r="Y78" i="85"/>
  <c r="W78" i="85"/>
  <c r="U78" i="85"/>
  <c r="M78" i="85"/>
  <c r="P78" i="85" s="1"/>
  <c r="S78" i="85" s="1"/>
  <c r="K78" i="85"/>
  <c r="O78" i="85" s="1"/>
  <c r="R78" i="85" s="1"/>
  <c r="H78" i="85"/>
  <c r="G78" i="85"/>
  <c r="AI77" i="85"/>
  <c r="AG77" i="85"/>
  <c r="AJ77" i="85" s="1"/>
  <c r="AE77" i="85"/>
  <c r="Z77" i="85"/>
  <c r="Y77" i="85"/>
  <c r="W77" i="85"/>
  <c r="U77" i="85"/>
  <c r="M77" i="85"/>
  <c r="P77" i="85" s="1"/>
  <c r="S77" i="85" s="1"/>
  <c r="K77" i="85"/>
  <c r="O77" i="85" s="1"/>
  <c r="R77" i="85" s="1"/>
  <c r="H77" i="85"/>
  <c r="G77" i="85"/>
  <c r="AI76" i="85"/>
  <c r="AG76" i="85"/>
  <c r="AJ76" i="85" s="1"/>
  <c r="AE76" i="85"/>
  <c r="W76" i="85"/>
  <c r="Z76" i="85" s="1"/>
  <c r="U76" i="85"/>
  <c r="Y76" i="85" s="1"/>
  <c r="O76" i="85"/>
  <c r="R76" i="85" s="1"/>
  <c r="M76" i="85"/>
  <c r="P76" i="85" s="1"/>
  <c r="K76" i="85"/>
  <c r="H76" i="85"/>
  <c r="G76" i="85"/>
  <c r="I76" i="85" s="1"/>
  <c r="AJ75" i="85"/>
  <c r="AG75" i="85"/>
  <c r="AE75" i="85"/>
  <c r="AI75" i="85" s="1"/>
  <c r="Y75" i="85"/>
  <c r="W75" i="85"/>
  <c r="Z75" i="85" s="1"/>
  <c r="U75" i="85"/>
  <c r="O75" i="85"/>
  <c r="M75" i="85"/>
  <c r="P75" i="85" s="1"/>
  <c r="S75" i="85" s="1"/>
  <c r="K75" i="85"/>
  <c r="H75" i="85"/>
  <c r="G75" i="85"/>
  <c r="AJ73" i="85"/>
  <c r="AG73" i="85"/>
  <c r="AE73" i="85"/>
  <c r="AI73" i="85" s="1"/>
  <c r="Y73" i="85"/>
  <c r="W73" i="85"/>
  <c r="Z73" i="85" s="1"/>
  <c r="U73" i="85"/>
  <c r="M73" i="85"/>
  <c r="P73" i="85" s="1"/>
  <c r="S73" i="85" s="1"/>
  <c r="K73" i="85"/>
  <c r="O73" i="85" s="1"/>
  <c r="R73" i="85" s="1"/>
  <c r="H73" i="85"/>
  <c r="G73" i="85"/>
  <c r="AG72" i="85"/>
  <c r="AJ72" i="85" s="1"/>
  <c r="AE72" i="85"/>
  <c r="AI72" i="85" s="1"/>
  <c r="Z72" i="85"/>
  <c r="W72" i="85"/>
  <c r="U72" i="85"/>
  <c r="Y72" i="85" s="1"/>
  <c r="O72" i="85"/>
  <c r="R72" i="85" s="1"/>
  <c r="M72" i="85"/>
  <c r="P72" i="85" s="1"/>
  <c r="S72" i="85" s="1"/>
  <c r="K72" i="85"/>
  <c r="H72" i="85"/>
  <c r="G72" i="85"/>
  <c r="AJ71" i="85"/>
  <c r="AI71" i="85"/>
  <c r="AG71" i="85"/>
  <c r="AE71" i="85"/>
  <c r="Z71" i="85"/>
  <c r="W71" i="85"/>
  <c r="U71" i="85"/>
  <c r="Y71" i="85" s="1"/>
  <c r="O71" i="85"/>
  <c r="R71" i="85" s="1"/>
  <c r="M71" i="85"/>
  <c r="P71" i="85" s="1"/>
  <c r="K71" i="85"/>
  <c r="H71" i="85"/>
  <c r="G71" i="85"/>
  <c r="I71" i="85" s="1"/>
  <c r="AJ70" i="85"/>
  <c r="AI70" i="85"/>
  <c r="AG70" i="85"/>
  <c r="AE70" i="85"/>
  <c r="W70" i="85"/>
  <c r="Z70" i="85" s="1"/>
  <c r="U70" i="85"/>
  <c r="Y70" i="85" s="1"/>
  <c r="M70" i="85"/>
  <c r="P70" i="85" s="1"/>
  <c r="S70" i="85" s="1"/>
  <c r="K70" i="85"/>
  <c r="O70" i="85" s="1"/>
  <c r="H70" i="85"/>
  <c r="G70" i="85"/>
  <c r="AG68" i="85"/>
  <c r="AJ68" i="85" s="1"/>
  <c r="AE68" i="85"/>
  <c r="AI68" i="85" s="1"/>
  <c r="Z68" i="85"/>
  <c r="Y68" i="85"/>
  <c r="W68" i="85"/>
  <c r="U68" i="85"/>
  <c r="M68" i="85"/>
  <c r="P68" i="85" s="1"/>
  <c r="S68" i="85" s="1"/>
  <c r="K68" i="85"/>
  <c r="O68" i="85" s="1"/>
  <c r="R68" i="85" s="1"/>
  <c r="H68" i="85"/>
  <c r="G68" i="85"/>
  <c r="AI67" i="85"/>
  <c r="AG67" i="85"/>
  <c r="AJ67" i="85" s="1"/>
  <c r="AE67" i="85"/>
  <c r="Z67" i="85"/>
  <c r="Y67" i="85"/>
  <c r="W67" i="85"/>
  <c r="U67" i="85"/>
  <c r="M67" i="85"/>
  <c r="P67" i="85" s="1"/>
  <c r="S67" i="85" s="1"/>
  <c r="K67" i="85"/>
  <c r="O67" i="85" s="1"/>
  <c r="R67" i="85" s="1"/>
  <c r="H67" i="85"/>
  <c r="G67" i="85"/>
  <c r="AI66" i="85"/>
  <c r="AG66" i="85"/>
  <c r="AJ66" i="85" s="1"/>
  <c r="AE66" i="85"/>
  <c r="W66" i="85"/>
  <c r="Z66" i="85" s="1"/>
  <c r="U66" i="85"/>
  <c r="Y66" i="85" s="1"/>
  <c r="O66" i="85"/>
  <c r="R66" i="85" s="1"/>
  <c r="M66" i="85"/>
  <c r="P66" i="85" s="1"/>
  <c r="Q66" i="85" s="1"/>
  <c r="K66" i="85"/>
  <c r="H66" i="85"/>
  <c r="G66" i="85"/>
  <c r="AJ65" i="85"/>
  <c r="AG65" i="85"/>
  <c r="AE65" i="85"/>
  <c r="AI65" i="85" s="1"/>
  <c r="Y65" i="85"/>
  <c r="W65" i="85"/>
  <c r="Z65" i="85" s="1"/>
  <c r="U65" i="85"/>
  <c r="O65" i="85"/>
  <c r="M65" i="85"/>
  <c r="P65" i="85" s="1"/>
  <c r="S65" i="85" s="1"/>
  <c r="K65" i="85"/>
  <c r="H65" i="85"/>
  <c r="G65" i="85"/>
  <c r="AJ64" i="85"/>
  <c r="AG64" i="85"/>
  <c r="AE64" i="85"/>
  <c r="AI64" i="85" s="1"/>
  <c r="Y64" i="85"/>
  <c r="W64" i="85"/>
  <c r="Z64" i="85" s="1"/>
  <c r="U64" i="85"/>
  <c r="M64" i="85"/>
  <c r="P64" i="85" s="1"/>
  <c r="S64" i="85" s="1"/>
  <c r="K64" i="85"/>
  <c r="O64" i="85" s="1"/>
  <c r="R64" i="85" s="1"/>
  <c r="H64" i="85"/>
  <c r="G64" i="85"/>
  <c r="AG62" i="85"/>
  <c r="AJ62" i="85" s="1"/>
  <c r="AE62" i="85"/>
  <c r="AI62" i="85" s="1"/>
  <c r="Z62" i="85"/>
  <c r="Y62" i="85"/>
  <c r="W62" i="85"/>
  <c r="U62" i="85"/>
  <c r="M62" i="85"/>
  <c r="P62" i="85" s="1"/>
  <c r="S62" i="85" s="1"/>
  <c r="K62" i="85"/>
  <c r="O62" i="85" s="1"/>
  <c r="R62" i="85" s="1"/>
  <c r="H62" i="85"/>
  <c r="G62" i="85"/>
  <c r="AI61" i="85"/>
  <c r="AG61" i="85"/>
  <c r="AJ61" i="85" s="1"/>
  <c r="AE61" i="85"/>
  <c r="Z61" i="85"/>
  <c r="W61" i="85"/>
  <c r="U61" i="85"/>
  <c r="Y61" i="85" s="1"/>
  <c r="O61" i="85"/>
  <c r="R61" i="85" s="1"/>
  <c r="M61" i="85"/>
  <c r="P61" i="85" s="1"/>
  <c r="S61" i="85" s="1"/>
  <c r="K61" i="85"/>
  <c r="H61" i="85"/>
  <c r="G61" i="85"/>
  <c r="AJ60" i="85"/>
  <c r="AI60" i="85"/>
  <c r="AG60" i="85"/>
  <c r="AE60" i="85"/>
  <c r="W60" i="85"/>
  <c r="Z60" i="85" s="1"/>
  <c r="U60" i="85"/>
  <c r="Y60" i="85" s="1"/>
  <c r="O60" i="85"/>
  <c r="M60" i="85"/>
  <c r="P60" i="85" s="1"/>
  <c r="S60" i="85" s="1"/>
  <c r="K60" i="85"/>
  <c r="H60" i="85"/>
  <c r="G60" i="85"/>
  <c r="AJ58" i="85"/>
  <c r="AG58" i="85"/>
  <c r="AE58" i="85"/>
  <c r="AI58" i="85" s="1"/>
  <c r="Y58" i="85"/>
  <c r="W58" i="85"/>
  <c r="Z58" i="85" s="1"/>
  <c r="U58" i="85"/>
  <c r="M58" i="85"/>
  <c r="P58" i="85" s="1"/>
  <c r="S58" i="85" s="1"/>
  <c r="K58" i="85"/>
  <c r="O58" i="85" s="1"/>
  <c r="R58" i="85" s="1"/>
  <c r="H58" i="85"/>
  <c r="G58" i="85"/>
  <c r="AG57" i="85"/>
  <c r="AJ57" i="85" s="1"/>
  <c r="AE57" i="85"/>
  <c r="AI57" i="85" s="1"/>
  <c r="Z57" i="85"/>
  <c r="Y57" i="85"/>
  <c r="W57" i="85"/>
  <c r="U57" i="85"/>
  <c r="M57" i="85"/>
  <c r="P57" i="85" s="1"/>
  <c r="S57" i="85" s="1"/>
  <c r="K57" i="85"/>
  <c r="O57" i="85" s="1"/>
  <c r="R57" i="85" s="1"/>
  <c r="H57" i="85"/>
  <c r="G57" i="85"/>
  <c r="AI56" i="85"/>
  <c r="AG56" i="85"/>
  <c r="AJ56" i="85" s="1"/>
  <c r="AE56" i="85"/>
  <c r="Z56" i="85"/>
  <c r="W56" i="85"/>
  <c r="U56" i="85"/>
  <c r="Y56" i="85" s="1"/>
  <c r="O56" i="85"/>
  <c r="R56" i="85" s="1"/>
  <c r="M56" i="85"/>
  <c r="P56" i="85" s="1"/>
  <c r="S56" i="85" s="1"/>
  <c r="K56" i="85"/>
  <c r="H56" i="85"/>
  <c r="G56" i="85"/>
  <c r="AJ55" i="85"/>
  <c r="AI55" i="85"/>
  <c r="AG55" i="85"/>
  <c r="AE55" i="85"/>
  <c r="W55" i="85"/>
  <c r="Z55" i="85" s="1"/>
  <c r="U55" i="85"/>
  <c r="Y55" i="85" s="1"/>
  <c r="O55" i="85"/>
  <c r="M55" i="85"/>
  <c r="P55" i="85" s="1"/>
  <c r="S55" i="85" s="1"/>
  <c r="K55" i="85"/>
  <c r="H55" i="85"/>
  <c r="G55" i="85"/>
  <c r="AJ54" i="85"/>
  <c r="AG54" i="85"/>
  <c r="AE54" i="85"/>
  <c r="AI54" i="85" s="1"/>
  <c r="Y54" i="85"/>
  <c r="W54" i="85"/>
  <c r="Z54" i="85" s="1"/>
  <c r="U54" i="85"/>
  <c r="M54" i="85"/>
  <c r="P54" i="85" s="1"/>
  <c r="S54" i="85" s="1"/>
  <c r="K54" i="85"/>
  <c r="O54" i="85" s="1"/>
  <c r="R54" i="85" s="1"/>
  <c r="H54" i="85"/>
  <c r="G54" i="85"/>
  <c r="AG53" i="85"/>
  <c r="AJ53" i="85" s="1"/>
  <c r="AE53" i="85"/>
  <c r="AI53" i="85" s="1"/>
  <c r="Z53" i="85"/>
  <c r="Y53" i="85"/>
  <c r="W53" i="85"/>
  <c r="U53" i="85"/>
  <c r="M53" i="85"/>
  <c r="P53" i="85" s="1"/>
  <c r="S53" i="85" s="1"/>
  <c r="K53" i="85"/>
  <c r="O53" i="85" s="1"/>
  <c r="R53" i="85" s="1"/>
  <c r="H53" i="85"/>
  <c r="G53" i="85"/>
  <c r="AI52" i="85"/>
  <c r="AG52" i="85"/>
  <c r="AJ52" i="85" s="1"/>
  <c r="AE52" i="85"/>
  <c r="Z52" i="85"/>
  <c r="W52" i="85"/>
  <c r="U52" i="85"/>
  <c r="Y52" i="85" s="1"/>
  <c r="O52" i="85"/>
  <c r="R52" i="85" s="1"/>
  <c r="M52" i="85"/>
  <c r="P52" i="85" s="1"/>
  <c r="K52" i="85"/>
  <c r="H52" i="85"/>
  <c r="G52" i="85"/>
  <c r="AJ51" i="85"/>
  <c r="AI51" i="85"/>
  <c r="AG51" i="85"/>
  <c r="AE51" i="85"/>
  <c r="W51" i="85"/>
  <c r="Z51" i="85" s="1"/>
  <c r="U51" i="85"/>
  <c r="Y51" i="85" s="1"/>
  <c r="O51" i="85"/>
  <c r="M51" i="85"/>
  <c r="P51" i="85" s="1"/>
  <c r="S51" i="85" s="1"/>
  <c r="K51" i="85"/>
  <c r="H51" i="85"/>
  <c r="G51" i="85"/>
  <c r="AJ50" i="85"/>
  <c r="AG50" i="85"/>
  <c r="AE50" i="85"/>
  <c r="AI50" i="85" s="1"/>
  <c r="Y50" i="85"/>
  <c r="W50" i="85"/>
  <c r="Z50" i="85" s="1"/>
  <c r="U50" i="85"/>
  <c r="M50" i="85"/>
  <c r="P50" i="85" s="1"/>
  <c r="S50" i="85" s="1"/>
  <c r="K50" i="85"/>
  <c r="O50" i="85" s="1"/>
  <c r="R50" i="85" s="1"/>
  <c r="H50" i="85"/>
  <c r="G50" i="85"/>
  <c r="AI49" i="85"/>
  <c r="AG49" i="85"/>
  <c r="AJ49" i="85" s="1"/>
  <c r="AE49" i="85"/>
  <c r="Z49" i="85"/>
  <c r="Y49" i="85"/>
  <c r="W49" i="85"/>
  <c r="U49" i="85"/>
  <c r="M49" i="85"/>
  <c r="P49" i="85" s="1"/>
  <c r="K49" i="85"/>
  <c r="O49" i="85" s="1"/>
  <c r="R49" i="85" s="1"/>
  <c r="H49" i="85"/>
  <c r="G49" i="85"/>
  <c r="AI48" i="85"/>
  <c r="AG48" i="85"/>
  <c r="AJ48" i="85" s="1"/>
  <c r="AE48" i="85"/>
  <c r="Z48" i="85"/>
  <c r="W48" i="85"/>
  <c r="U48" i="85"/>
  <c r="Y48" i="85" s="1"/>
  <c r="O48" i="85"/>
  <c r="R48" i="85" s="1"/>
  <c r="M48" i="85"/>
  <c r="P48" i="85" s="1"/>
  <c r="K48" i="85"/>
  <c r="H48" i="85"/>
  <c r="G48" i="85"/>
  <c r="AJ47" i="85"/>
  <c r="AK47" i="85" s="1"/>
  <c r="AI47" i="85"/>
  <c r="AG47" i="85"/>
  <c r="AE47" i="85"/>
  <c r="W47" i="85"/>
  <c r="Z47" i="85" s="1"/>
  <c r="U47" i="85"/>
  <c r="Y47" i="85" s="1"/>
  <c r="M47" i="85"/>
  <c r="P47" i="85" s="1"/>
  <c r="S47" i="85" s="1"/>
  <c r="K47" i="85"/>
  <c r="O47" i="85" s="1"/>
  <c r="H47" i="85"/>
  <c r="G47" i="85"/>
  <c r="AG45" i="85"/>
  <c r="AJ45" i="85" s="1"/>
  <c r="AE45" i="85"/>
  <c r="AI45" i="85" s="1"/>
  <c r="Y45" i="85"/>
  <c r="W45" i="85"/>
  <c r="Z45" i="85" s="1"/>
  <c r="U45" i="85"/>
  <c r="M45" i="85"/>
  <c r="P45" i="85" s="1"/>
  <c r="S45" i="85" s="1"/>
  <c r="K45" i="85"/>
  <c r="O45" i="85" s="1"/>
  <c r="R45" i="85" s="1"/>
  <c r="H45" i="85"/>
  <c r="G45" i="85"/>
  <c r="AG44" i="85"/>
  <c r="AJ44" i="85" s="1"/>
  <c r="AK44" i="85" s="1"/>
  <c r="AE44" i="85"/>
  <c r="AI44" i="85" s="1"/>
  <c r="Z44" i="85"/>
  <c r="Y44" i="85"/>
  <c r="W44" i="85"/>
  <c r="U44" i="85"/>
  <c r="M44" i="85"/>
  <c r="P44" i="85" s="1"/>
  <c r="S44" i="85" s="1"/>
  <c r="K44" i="85"/>
  <c r="O44" i="85" s="1"/>
  <c r="H44" i="85"/>
  <c r="G44" i="85"/>
  <c r="AJ43" i="85"/>
  <c r="AI43" i="85"/>
  <c r="AG43" i="85"/>
  <c r="AE43" i="85"/>
  <c r="Z43" i="85"/>
  <c r="W43" i="85"/>
  <c r="U43" i="85"/>
  <c r="Y43" i="85" s="1"/>
  <c r="O43" i="85"/>
  <c r="R43" i="85" s="1"/>
  <c r="M43" i="85"/>
  <c r="P43" i="85" s="1"/>
  <c r="K43" i="85"/>
  <c r="H43" i="85"/>
  <c r="G43" i="85"/>
  <c r="AJ42" i="85"/>
  <c r="AG42" i="85"/>
  <c r="AE42" i="85"/>
  <c r="AI42" i="85" s="1"/>
  <c r="W42" i="85"/>
  <c r="Z42" i="85" s="1"/>
  <c r="U42" i="85"/>
  <c r="Y42" i="85" s="1"/>
  <c r="O42" i="85"/>
  <c r="M42" i="85"/>
  <c r="P42" i="85" s="1"/>
  <c r="S42" i="85" s="1"/>
  <c r="K42" i="85"/>
  <c r="H42" i="85"/>
  <c r="G42" i="85"/>
  <c r="AJ40" i="85"/>
  <c r="AG40" i="85"/>
  <c r="AE40" i="85"/>
  <c r="AI40" i="85" s="1"/>
  <c r="Z40" i="85"/>
  <c r="Y40" i="85"/>
  <c r="W40" i="85"/>
  <c r="U40" i="85"/>
  <c r="M40" i="85"/>
  <c r="P40" i="85" s="1"/>
  <c r="K40" i="85"/>
  <c r="O40" i="85" s="1"/>
  <c r="R40" i="85" s="1"/>
  <c r="H40" i="85"/>
  <c r="G40" i="85"/>
  <c r="AG39" i="85"/>
  <c r="AJ39" i="85" s="1"/>
  <c r="AE39" i="85"/>
  <c r="AI39" i="85" s="1"/>
  <c r="Z39" i="85"/>
  <c r="W39" i="85"/>
  <c r="U39" i="85"/>
  <c r="Y39" i="85" s="1"/>
  <c r="M39" i="85"/>
  <c r="P39" i="85" s="1"/>
  <c r="S39" i="85" s="1"/>
  <c r="K39" i="85"/>
  <c r="O39" i="85" s="1"/>
  <c r="R39" i="85" s="1"/>
  <c r="H39" i="85"/>
  <c r="G39" i="85"/>
  <c r="AI38" i="85"/>
  <c r="AG38" i="85"/>
  <c r="AJ38" i="85" s="1"/>
  <c r="AE38" i="85"/>
  <c r="Z38" i="85"/>
  <c r="W38" i="85"/>
  <c r="U38" i="85"/>
  <c r="Y38" i="85" s="1"/>
  <c r="O38" i="85"/>
  <c r="R38" i="85" s="1"/>
  <c r="M38" i="85"/>
  <c r="P38" i="85" s="1"/>
  <c r="S38" i="85" s="1"/>
  <c r="K38" i="85"/>
  <c r="H38" i="85"/>
  <c r="G38" i="85"/>
  <c r="AJ37" i="85"/>
  <c r="AI37" i="85"/>
  <c r="AG37" i="85"/>
  <c r="AE37" i="85"/>
  <c r="Y37" i="85"/>
  <c r="W37" i="85"/>
  <c r="Z37" i="85" s="1"/>
  <c r="U37" i="85"/>
  <c r="O37" i="85"/>
  <c r="M37" i="85"/>
  <c r="P37" i="85" s="1"/>
  <c r="S37" i="85" s="1"/>
  <c r="K37" i="85"/>
  <c r="H37" i="85"/>
  <c r="G37" i="85"/>
  <c r="AJ36" i="85"/>
  <c r="AG36" i="85"/>
  <c r="AE36" i="85"/>
  <c r="AI36" i="85" s="1"/>
  <c r="Y36" i="85"/>
  <c r="W36" i="85"/>
  <c r="Z36" i="85" s="1"/>
  <c r="U36" i="85"/>
  <c r="M36" i="85"/>
  <c r="P36" i="85" s="1"/>
  <c r="S36" i="85" s="1"/>
  <c r="K36" i="85"/>
  <c r="O36" i="85" s="1"/>
  <c r="R36" i="85" s="1"/>
  <c r="H36" i="85"/>
  <c r="G36" i="85"/>
  <c r="AG35" i="85"/>
  <c r="AJ35" i="85" s="1"/>
  <c r="AE35" i="85"/>
  <c r="AI35" i="85" s="1"/>
  <c r="Z35" i="85"/>
  <c r="Y35" i="85"/>
  <c r="W35" i="85"/>
  <c r="U35" i="85"/>
  <c r="O35" i="85"/>
  <c r="R35" i="85" s="1"/>
  <c r="M35" i="85"/>
  <c r="P35" i="85" s="1"/>
  <c r="S35" i="85" s="1"/>
  <c r="K35" i="85"/>
  <c r="H35" i="85"/>
  <c r="G35" i="85"/>
  <c r="AI34" i="85"/>
  <c r="AG34" i="85"/>
  <c r="AJ34" i="85" s="1"/>
  <c r="AE34" i="85"/>
  <c r="W34" i="85"/>
  <c r="Z34" i="85" s="1"/>
  <c r="U34" i="85"/>
  <c r="Y34" i="85" s="1"/>
  <c r="S34" i="85"/>
  <c r="O34" i="85"/>
  <c r="R34" i="85" s="1"/>
  <c r="M34" i="85"/>
  <c r="P34" i="85" s="1"/>
  <c r="K34" i="85"/>
  <c r="H34" i="85"/>
  <c r="G34" i="85"/>
  <c r="AJ33" i="85"/>
  <c r="AI33" i="85"/>
  <c r="AG33" i="85"/>
  <c r="AE33" i="85"/>
  <c r="W33" i="85"/>
  <c r="Z33" i="85" s="1"/>
  <c r="U33" i="85"/>
  <c r="Y33" i="85" s="1"/>
  <c r="O33" i="85"/>
  <c r="M33" i="85"/>
  <c r="P33" i="85" s="1"/>
  <c r="S33" i="85" s="1"/>
  <c r="K33" i="85"/>
  <c r="H33" i="85"/>
  <c r="G33" i="85"/>
  <c r="AJ32" i="85"/>
  <c r="AG32" i="85"/>
  <c r="AE32" i="85"/>
  <c r="AI32" i="85" s="1"/>
  <c r="Y32" i="85"/>
  <c r="W32" i="85"/>
  <c r="Z32" i="85" s="1"/>
  <c r="U32" i="85"/>
  <c r="O32" i="85"/>
  <c r="R32" i="85" s="1"/>
  <c r="M32" i="85"/>
  <c r="P32" i="85" s="1"/>
  <c r="K32" i="85"/>
  <c r="H32" i="85"/>
  <c r="G32" i="85"/>
  <c r="AJ31" i="85"/>
  <c r="AI31" i="85"/>
  <c r="AG31" i="85"/>
  <c r="AE31" i="85"/>
  <c r="Z31" i="85"/>
  <c r="Y31" i="85"/>
  <c r="W31" i="85"/>
  <c r="U31" i="85"/>
  <c r="M31" i="85"/>
  <c r="P31" i="85" s="1"/>
  <c r="S31" i="85" s="1"/>
  <c r="K31" i="85"/>
  <c r="O31" i="85" s="1"/>
  <c r="H31" i="85"/>
  <c r="G31" i="85"/>
  <c r="AJ30" i="85"/>
  <c r="AG30" i="85"/>
  <c r="AE30" i="85"/>
  <c r="AI30" i="85" s="1"/>
  <c r="Y30" i="85"/>
  <c r="W30" i="85"/>
  <c r="Z30" i="85" s="1"/>
  <c r="U30" i="85"/>
  <c r="O30" i="85"/>
  <c r="R30" i="85" s="1"/>
  <c r="M30" i="85"/>
  <c r="P30" i="85" s="1"/>
  <c r="S30" i="85" s="1"/>
  <c r="K30" i="85"/>
  <c r="H30" i="85"/>
  <c r="G30" i="85"/>
  <c r="AJ29" i="85"/>
  <c r="AI29" i="85"/>
  <c r="AG29" i="85"/>
  <c r="AE29" i="85"/>
  <c r="Z29" i="85"/>
  <c r="Y29" i="85"/>
  <c r="W29" i="85"/>
  <c r="U29" i="85"/>
  <c r="M29" i="85"/>
  <c r="P29" i="85" s="1"/>
  <c r="S29" i="85" s="1"/>
  <c r="K29" i="85"/>
  <c r="O29" i="85" s="1"/>
  <c r="H29" i="85"/>
  <c r="G29" i="85"/>
  <c r="AJ27" i="85"/>
  <c r="AG27" i="85"/>
  <c r="AE27" i="85"/>
  <c r="AI27" i="85" s="1"/>
  <c r="Y27" i="85"/>
  <c r="W27" i="85"/>
  <c r="Z27" i="85" s="1"/>
  <c r="U27" i="85"/>
  <c r="O27" i="85"/>
  <c r="R27" i="85" s="1"/>
  <c r="M27" i="85"/>
  <c r="P27" i="85" s="1"/>
  <c r="S27" i="85" s="1"/>
  <c r="K27" i="85"/>
  <c r="H27" i="85"/>
  <c r="G27" i="85"/>
  <c r="AJ26" i="85"/>
  <c r="AI26" i="85"/>
  <c r="AG26" i="85"/>
  <c r="AE26" i="85"/>
  <c r="Z26" i="85"/>
  <c r="Y26" i="85"/>
  <c r="W26" i="85"/>
  <c r="U26" i="85"/>
  <c r="M26" i="85"/>
  <c r="P26" i="85" s="1"/>
  <c r="S26" i="85" s="1"/>
  <c r="K26" i="85"/>
  <c r="O26" i="85" s="1"/>
  <c r="H26" i="85"/>
  <c r="G26" i="85"/>
  <c r="AJ25" i="85"/>
  <c r="AG25" i="85"/>
  <c r="AE25" i="85"/>
  <c r="AI25" i="85" s="1"/>
  <c r="Y25" i="85"/>
  <c r="W25" i="85"/>
  <c r="Z25" i="85" s="1"/>
  <c r="U25" i="85"/>
  <c r="O25" i="85"/>
  <c r="R25" i="85" s="1"/>
  <c r="M25" i="85"/>
  <c r="P25" i="85" s="1"/>
  <c r="S25" i="85" s="1"/>
  <c r="K25" i="85"/>
  <c r="H25" i="85"/>
  <c r="G25" i="85"/>
  <c r="AJ24" i="85"/>
  <c r="AI24" i="85"/>
  <c r="AG24" i="85"/>
  <c r="AE24" i="85"/>
  <c r="Z24" i="85"/>
  <c r="Y24" i="85"/>
  <c r="W24" i="85"/>
  <c r="U24" i="85"/>
  <c r="M24" i="85"/>
  <c r="P24" i="85" s="1"/>
  <c r="S24" i="85" s="1"/>
  <c r="K24" i="85"/>
  <c r="O24" i="85" s="1"/>
  <c r="H24" i="85"/>
  <c r="G24" i="85"/>
  <c r="AJ23" i="85"/>
  <c r="AG23" i="85"/>
  <c r="AE23" i="85"/>
  <c r="AI23" i="85" s="1"/>
  <c r="Y23" i="85"/>
  <c r="W23" i="85"/>
  <c r="Z23" i="85" s="1"/>
  <c r="U23" i="85"/>
  <c r="O23" i="85"/>
  <c r="R23" i="85" s="1"/>
  <c r="M23" i="85"/>
  <c r="P23" i="85" s="1"/>
  <c r="S23" i="85" s="1"/>
  <c r="K23" i="85"/>
  <c r="H23" i="85"/>
  <c r="G23" i="85"/>
  <c r="AJ22" i="85"/>
  <c r="AI22" i="85"/>
  <c r="AG22" i="85"/>
  <c r="AE22" i="85"/>
  <c r="Z22" i="85"/>
  <c r="Y22" i="85"/>
  <c r="W22" i="85"/>
  <c r="U22" i="85"/>
  <c r="M22" i="85"/>
  <c r="P22" i="85" s="1"/>
  <c r="S22" i="85" s="1"/>
  <c r="K22" i="85"/>
  <c r="O22" i="85" s="1"/>
  <c r="H22" i="85"/>
  <c r="I22" i="85" s="1"/>
  <c r="G22" i="85"/>
  <c r="AJ21" i="85"/>
  <c r="AG21" i="85"/>
  <c r="AE21" i="85"/>
  <c r="AI21" i="85" s="1"/>
  <c r="Y21" i="85"/>
  <c r="W21" i="85"/>
  <c r="Z21" i="85" s="1"/>
  <c r="U21" i="85"/>
  <c r="S21" i="85"/>
  <c r="M21" i="85"/>
  <c r="P21" i="85" s="1"/>
  <c r="K21" i="85"/>
  <c r="O21" i="85" s="1"/>
  <c r="H21" i="85"/>
  <c r="G21" i="85"/>
  <c r="AJ20" i="85"/>
  <c r="AG20" i="85"/>
  <c r="AE20" i="85"/>
  <c r="AI20" i="85" s="1"/>
  <c r="Y20" i="85"/>
  <c r="W20" i="85"/>
  <c r="Z20" i="85" s="1"/>
  <c r="U20" i="85"/>
  <c r="M20" i="85"/>
  <c r="P20" i="85" s="1"/>
  <c r="S20" i="85" s="1"/>
  <c r="K20" i="85"/>
  <c r="O20" i="85" s="1"/>
  <c r="H20" i="85"/>
  <c r="G20" i="85"/>
  <c r="AE16" i="85"/>
  <c r="AK16" i="85" s="1"/>
  <c r="AM16" i="85" s="1"/>
  <c r="AC16" i="85"/>
  <c r="AA16" i="85"/>
  <c r="U16" i="85"/>
  <c r="Q16" i="85"/>
  <c r="S16" i="85" s="1"/>
  <c r="K16" i="85"/>
  <c r="I16" i="85"/>
  <c r="AK15" i="85"/>
  <c r="AM15" i="85" s="1"/>
  <c r="AE15" i="85"/>
  <c r="U15" i="85"/>
  <c r="AA15" i="85" s="1"/>
  <c r="AC15" i="85" s="1"/>
  <c r="K15" i="85"/>
  <c r="Q15" i="85" s="1"/>
  <c r="S15" i="85" s="1"/>
  <c r="I15" i="85"/>
  <c r="AE14" i="85"/>
  <c r="AK14" i="85" s="1"/>
  <c r="AM14" i="85" s="1"/>
  <c r="AA14" i="85"/>
  <c r="AC14" i="85" s="1"/>
  <c r="U14" i="85"/>
  <c r="K14" i="85"/>
  <c r="Q14" i="85" s="1"/>
  <c r="S14" i="85" s="1"/>
  <c r="I14" i="85"/>
  <c r="AE13" i="85"/>
  <c r="AK13" i="85" s="1"/>
  <c r="AM13" i="85" s="1"/>
  <c r="AA13" i="85"/>
  <c r="AC13" i="85" s="1"/>
  <c r="U13" i="85"/>
  <c r="K13" i="85"/>
  <c r="Q13" i="85" s="1"/>
  <c r="S13" i="85" s="1"/>
  <c r="I13" i="85"/>
  <c r="AE12" i="85"/>
  <c r="AK12" i="85" s="1"/>
  <c r="AM12" i="85" s="1"/>
  <c r="AA12" i="85"/>
  <c r="AC12" i="85" s="1"/>
  <c r="U12" i="85"/>
  <c r="K12" i="85"/>
  <c r="Q12" i="85" s="1"/>
  <c r="S12" i="85" s="1"/>
  <c r="I12" i="85"/>
  <c r="AE9" i="85"/>
  <c r="AK9" i="85" s="1"/>
  <c r="AA9" i="85"/>
  <c r="AC9" i="85" s="1"/>
  <c r="U9" i="85"/>
  <c r="K9" i="85"/>
  <c r="Q9" i="85" s="1"/>
  <c r="S9" i="85" s="1"/>
  <c r="I9" i="85"/>
  <c r="AE8" i="85"/>
  <c r="AK8" i="85" s="1"/>
  <c r="AA8" i="85"/>
  <c r="AC8" i="85" s="1"/>
  <c r="U8" i="85"/>
  <c r="Q8" i="85"/>
  <c r="S8" i="85" s="1"/>
  <c r="K8" i="85"/>
  <c r="I8" i="85"/>
  <c r="AK7" i="85"/>
  <c r="AE7" i="85"/>
  <c r="U7" i="85"/>
  <c r="AA7" i="85" s="1"/>
  <c r="AC7" i="85" s="1"/>
  <c r="K7" i="85"/>
  <c r="Q7" i="85" s="1"/>
  <c r="S7" i="85" s="1"/>
  <c r="I7" i="85"/>
  <c r="AL6" i="85"/>
  <c r="AB6" i="85"/>
  <c r="R6" i="85"/>
  <c r="AI1" i="85"/>
  <c r="Y1" i="85"/>
  <c r="O1" i="85"/>
  <c r="D1" i="85" a="1"/>
  <c r="D1" i="85" s="1"/>
  <c r="F1" i="85" s="1"/>
  <c r="H110" i="86"/>
  <c r="H109" i="86"/>
  <c r="H108" i="86"/>
  <c r="H107" i="86"/>
  <c r="H106" i="86"/>
  <c r="H105" i="86"/>
  <c r="H104" i="86"/>
  <c r="H103" i="86"/>
  <c r="H102" i="86"/>
  <c r="H101" i="86"/>
  <c r="H99" i="86"/>
  <c r="H98" i="86"/>
  <c r="H97" i="86"/>
  <c r="H96" i="86"/>
  <c r="H95" i="86"/>
  <c r="H94" i="86"/>
  <c r="H93" i="86"/>
  <c r="H92" i="86"/>
  <c r="H91" i="86"/>
  <c r="H90" i="86"/>
  <c r="H89" i="86"/>
  <c r="H88" i="86"/>
  <c r="H87" i="86"/>
  <c r="H86" i="86"/>
  <c r="H85" i="86"/>
  <c r="H84" i="86"/>
  <c r="H83" i="86"/>
  <c r="H82" i="86"/>
  <c r="H81" i="86"/>
  <c r="AI78" i="86"/>
  <c r="AG78" i="86"/>
  <c r="AJ78" i="86" s="1"/>
  <c r="AE78" i="86"/>
  <c r="Z78" i="86"/>
  <c r="W78" i="86"/>
  <c r="U78" i="86"/>
  <c r="Y78" i="86" s="1"/>
  <c r="O78" i="86"/>
  <c r="R78" i="86" s="1"/>
  <c r="M78" i="86"/>
  <c r="P78" i="86" s="1"/>
  <c r="S78" i="86" s="1"/>
  <c r="K78" i="86"/>
  <c r="H78" i="86"/>
  <c r="G78" i="86"/>
  <c r="AJ77" i="86"/>
  <c r="AI77" i="86"/>
  <c r="AG77" i="86"/>
  <c r="AE77" i="86"/>
  <c r="W77" i="86"/>
  <c r="Z77" i="86" s="1"/>
  <c r="U77" i="86"/>
  <c r="Y77" i="86" s="1"/>
  <c r="O77" i="86"/>
  <c r="R77" i="86" s="1"/>
  <c r="M77" i="86"/>
  <c r="P77" i="86" s="1"/>
  <c r="S77" i="86" s="1"/>
  <c r="K77" i="86"/>
  <c r="H77" i="86"/>
  <c r="G77" i="86"/>
  <c r="AJ76" i="86"/>
  <c r="AG76" i="86"/>
  <c r="AE76" i="86"/>
  <c r="AI76" i="86" s="1"/>
  <c r="Y76" i="86"/>
  <c r="W76" i="86"/>
  <c r="Z76" i="86" s="1"/>
  <c r="U76" i="86"/>
  <c r="M76" i="86"/>
  <c r="P76" i="86" s="1"/>
  <c r="S76" i="86" s="1"/>
  <c r="K76" i="86"/>
  <c r="O76" i="86" s="1"/>
  <c r="H76" i="86"/>
  <c r="G76" i="86"/>
  <c r="AG75" i="86"/>
  <c r="AJ75" i="86" s="1"/>
  <c r="AE75" i="86"/>
  <c r="AI75" i="86" s="1"/>
  <c r="Z75" i="86"/>
  <c r="Y75" i="86"/>
  <c r="W75" i="86"/>
  <c r="U75" i="86"/>
  <c r="M75" i="86"/>
  <c r="P75" i="86" s="1"/>
  <c r="S75" i="86" s="1"/>
  <c r="K75" i="86"/>
  <c r="O75" i="86" s="1"/>
  <c r="R75" i="86" s="1"/>
  <c r="H75" i="86"/>
  <c r="G75" i="86"/>
  <c r="AI73" i="86"/>
  <c r="AG73" i="86"/>
  <c r="AJ73" i="86" s="1"/>
  <c r="AE73" i="86"/>
  <c r="Z73" i="86"/>
  <c r="W73" i="86"/>
  <c r="U73" i="86"/>
  <c r="Y73" i="86" s="1"/>
  <c r="O73" i="86"/>
  <c r="R73" i="86" s="1"/>
  <c r="M73" i="86"/>
  <c r="P73" i="86" s="1"/>
  <c r="K73" i="86"/>
  <c r="H73" i="86"/>
  <c r="G73" i="86"/>
  <c r="AJ72" i="86"/>
  <c r="AI72" i="86"/>
  <c r="AG72" i="86"/>
  <c r="AE72" i="86"/>
  <c r="W72" i="86"/>
  <c r="Z72" i="86" s="1"/>
  <c r="U72" i="86"/>
  <c r="Y72" i="86" s="1"/>
  <c r="O72" i="86"/>
  <c r="R72" i="86" s="1"/>
  <c r="M72" i="86"/>
  <c r="P72" i="86" s="1"/>
  <c r="K72" i="86"/>
  <c r="H72" i="86"/>
  <c r="I72" i="86" s="1"/>
  <c r="G72" i="86"/>
  <c r="AJ71" i="86"/>
  <c r="AG71" i="86"/>
  <c r="AE71" i="86"/>
  <c r="AI71" i="86" s="1"/>
  <c r="Y71" i="86"/>
  <c r="W71" i="86"/>
  <c r="Z71" i="86" s="1"/>
  <c r="U71" i="86"/>
  <c r="S71" i="86"/>
  <c r="M71" i="86"/>
  <c r="P71" i="86" s="1"/>
  <c r="K71" i="86"/>
  <c r="O71" i="86" s="1"/>
  <c r="H71" i="86"/>
  <c r="G71" i="86"/>
  <c r="AG70" i="86"/>
  <c r="AJ70" i="86" s="1"/>
  <c r="AE70" i="86"/>
  <c r="AI70" i="86" s="1"/>
  <c r="Z70" i="86"/>
  <c r="Y70" i="86"/>
  <c r="W70" i="86"/>
  <c r="U70" i="86"/>
  <c r="M70" i="86"/>
  <c r="P70" i="86" s="1"/>
  <c r="S70" i="86" s="1"/>
  <c r="K70" i="86"/>
  <c r="O70" i="86" s="1"/>
  <c r="R70" i="86" s="1"/>
  <c r="H70" i="86"/>
  <c r="G70" i="86"/>
  <c r="AI68" i="86"/>
  <c r="AG68" i="86"/>
  <c r="AJ68" i="86" s="1"/>
  <c r="AE68" i="86"/>
  <c r="Z68" i="86"/>
  <c r="W68" i="86"/>
  <c r="U68" i="86"/>
  <c r="Y68" i="86" s="1"/>
  <c r="O68" i="86"/>
  <c r="R68" i="86" s="1"/>
  <c r="M68" i="86"/>
  <c r="P68" i="86" s="1"/>
  <c r="S68" i="86" s="1"/>
  <c r="K68" i="86"/>
  <c r="H68" i="86"/>
  <c r="I68" i="86" s="1"/>
  <c r="G68" i="86"/>
  <c r="AJ67" i="86"/>
  <c r="AI67" i="86"/>
  <c r="AG67" i="86"/>
  <c r="AE67" i="86"/>
  <c r="W67" i="86"/>
  <c r="Z67" i="86" s="1"/>
  <c r="U67" i="86"/>
  <c r="Y67" i="86" s="1"/>
  <c r="S67" i="86"/>
  <c r="O67" i="86"/>
  <c r="R67" i="86" s="1"/>
  <c r="M67" i="86"/>
  <c r="P67" i="86" s="1"/>
  <c r="K67" i="86"/>
  <c r="H67" i="86"/>
  <c r="G67" i="86"/>
  <c r="AJ66" i="86"/>
  <c r="AG66" i="86"/>
  <c r="AE66" i="86"/>
  <c r="AI66" i="86" s="1"/>
  <c r="Y66" i="86"/>
  <c r="W66" i="86"/>
  <c r="Z66" i="86" s="1"/>
  <c r="U66" i="86"/>
  <c r="M66" i="86"/>
  <c r="P66" i="86" s="1"/>
  <c r="S66" i="86" s="1"/>
  <c r="K66" i="86"/>
  <c r="O66" i="86" s="1"/>
  <c r="H66" i="86"/>
  <c r="G66" i="86"/>
  <c r="AG65" i="86"/>
  <c r="AJ65" i="86" s="1"/>
  <c r="AE65" i="86"/>
  <c r="AI65" i="86" s="1"/>
  <c r="Z65" i="86"/>
  <c r="Y65" i="86"/>
  <c r="W65" i="86"/>
  <c r="U65" i="86"/>
  <c r="M65" i="86"/>
  <c r="P65" i="86" s="1"/>
  <c r="S65" i="86" s="1"/>
  <c r="K65" i="86"/>
  <c r="O65" i="86" s="1"/>
  <c r="R65" i="86" s="1"/>
  <c r="H65" i="86"/>
  <c r="G65" i="86"/>
  <c r="AI64" i="86"/>
  <c r="AG64" i="86"/>
  <c r="AJ64" i="86" s="1"/>
  <c r="AE64" i="86"/>
  <c r="Z64" i="86"/>
  <c r="W64" i="86"/>
  <c r="U64" i="86"/>
  <c r="Y64" i="86" s="1"/>
  <c r="O64" i="86"/>
  <c r="R64" i="86" s="1"/>
  <c r="M64" i="86"/>
  <c r="P64" i="86" s="1"/>
  <c r="S64" i="86" s="1"/>
  <c r="K64" i="86"/>
  <c r="H64" i="86"/>
  <c r="G64" i="86"/>
  <c r="AJ62" i="86"/>
  <c r="AI62" i="86"/>
  <c r="AG62" i="86"/>
  <c r="AE62" i="86"/>
  <c r="W62" i="86"/>
  <c r="Z62" i="86" s="1"/>
  <c r="U62" i="86"/>
  <c r="Y62" i="86" s="1"/>
  <c r="O62" i="86"/>
  <c r="M62" i="86"/>
  <c r="P62" i="86" s="1"/>
  <c r="S62" i="86" s="1"/>
  <c r="K62" i="86"/>
  <c r="H62" i="86"/>
  <c r="G62" i="86"/>
  <c r="AJ61" i="86"/>
  <c r="AG61" i="86"/>
  <c r="AE61" i="86"/>
  <c r="AI61" i="86" s="1"/>
  <c r="Y61" i="86"/>
  <c r="W61" i="86"/>
  <c r="Z61" i="86" s="1"/>
  <c r="U61" i="86"/>
  <c r="M61" i="86"/>
  <c r="P61" i="86" s="1"/>
  <c r="S61" i="86" s="1"/>
  <c r="K61" i="86"/>
  <c r="O61" i="86" s="1"/>
  <c r="H61" i="86"/>
  <c r="G61" i="86"/>
  <c r="AG60" i="86"/>
  <c r="AJ60" i="86" s="1"/>
  <c r="AE60" i="86"/>
  <c r="AI60" i="86" s="1"/>
  <c r="Z60" i="86"/>
  <c r="Y60" i="86"/>
  <c r="W60" i="86"/>
  <c r="U60" i="86"/>
  <c r="M60" i="86"/>
  <c r="P60" i="86" s="1"/>
  <c r="S60" i="86" s="1"/>
  <c r="K60" i="86"/>
  <c r="O60" i="86" s="1"/>
  <c r="R60" i="86" s="1"/>
  <c r="H60" i="86"/>
  <c r="G60" i="86"/>
  <c r="AI58" i="86"/>
  <c r="AG58" i="86"/>
  <c r="AJ58" i="86" s="1"/>
  <c r="AE58" i="86"/>
  <c r="Z58" i="86"/>
  <c r="W58" i="86"/>
  <c r="U58" i="86"/>
  <c r="Y58" i="86" s="1"/>
  <c r="O58" i="86"/>
  <c r="R58" i="86" s="1"/>
  <c r="M58" i="86"/>
  <c r="P58" i="86" s="1"/>
  <c r="S58" i="86" s="1"/>
  <c r="K58" i="86"/>
  <c r="H58" i="86"/>
  <c r="G58" i="86"/>
  <c r="AJ57" i="86"/>
  <c r="AI57" i="86"/>
  <c r="AG57" i="86"/>
  <c r="AE57" i="86"/>
  <c r="W57" i="86"/>
  <c r="Z57" i="86" s="1"/>
  <c r="U57" i="86"/>
  <c r="Y57" i="86" s="1"/>
  <c r="O57" i="86"/>
  <c r="R57" i="86" s="1"/>
  <c r="M57" i="86"/>
  <c r="P57" i="86" s="1"/>
  <c r="S57" i="86" s="1"/>
  <c r="K57" i="86"/>
  <c r="H57" i="86"/>
  <c r="G57" i="86"/>
  <c r="AJ56" i="86"/>
  <c r="AG56" i="86"/>
  <c r="AE56" i="86"/>
  <c r="AI56" i="86" s="1"/>
  <c r="Y56" i="86"/>
  <c r="W56" i="86"/>
  <c r="Z56" i="86" s="1"/>
  <c r="U56" i="86"/>
  <c r="M56" i="86"/>
  <c r="P56" i="86" s="1"/>
  <c r="S56" i="86" s="1"/>
  <c r="K56" i="86"/>
  <c r="O56" i="86" s="1"/>
  <c r="H56" i="86"/>
  <c r="G56" i="86"/>
  <c r="AG55" i="86"/>
  <c r="AJ55" i="86" s="1"/>
  <c r="AE55" i="86"/>
  <c r="AI55" i="86" s="1"/>
  <c r="Z55" i="86"/>
  <c r="Y55" i="86"/>
  <c r="W55" i="86"/>
  <c r="U55" i="86"/>
  <c r="M55" i="86"/>
  <c r="P55" i="86" s="1"/>
  <c r="S55" i="86" s="1"/>
  <c r="K55" i="86"/>
  <c r="O55" i="86" s="1"/>
  <c r="R55" i="86" s="1"/>
  <c r="H55" i="86"/>
  <c r="G55" i="86"/>
  <c r="AI54" i="86"/>
  <c r="AG54" i="86"/>
  <c r="AJ54" i="86" s="1"/>
  <c r="AE54" i="86"/>
  <c r="Z54" i="86"/>
  <c r="W54" i="86"/>
  <c r="U54" i="86"/>
  <c r="Y54" i="86" s="1"/>
  <c r="O54" i="86"/>
  <c r="R54" i="86" s="1"/>
  <c r="M54" i="86"/>
  <c r="P54" i="86" s="1"/>
  <c r="K54" i="86"/>
  <c r="H54" i="86"/>
  <c r="G54" i="86"/>
  <c r="AJ53" i="86"/>
  <c r="AI53" i="86"/>
  <c r="AG53" i="86"/>
  <c r="AE53" i="86"/>
  <c r="W53" i="86"/>
  <c r="Z53" i="86" s="1"/>
  <c r="U53" i="86"/>
  <c r="Y53" i="86" s="1"/>
  <c r="O53" i="86"/>
  <c r="R53" i="86" s="1"/>
  <c r="M53" i="86"/>
  <c r="P53" i="86" s="1"/>
  <c r="K53" i="86"/>
  <c r="H53" i="86"/>
  <c r="G53" i="86"/>
  <c r="AJ52" i="86"/>
  <c r="AG52" i="86"/>
  <c r="AE52" i="86"/>
  <c r="AI52" i="86" s="1"/>
  <c r="Y52" i="86"/>
  <c r="W52" i="86"/>
  <c r="Z52" i="86" s="1"/>
  <c r="U52" i="86"/>
  <c r="M52" i="86"/>
  <c r="P52" i="86" s="1"/>
  <c r="S52" i="86" s="1"/>
  <c r="K52" i="86"/>
  <c r="O52" i="86" s="1"/>
  <c r="H52" i="86"/>
  <c r="G52" i="86"/>
  <c r="AG51" i="86"/>
  <c r="AJ51" i="86" s="1"/>
  <c r="AE51" i="86"/>
  <c r="AI51" i="86" s="1"/>
  <c r="Z51" i="86"/>
  <c r="Y51" i="86"/>
  <c r="W51" i="86"/>
  <c r="U51" i="86"/>
  <c r="M51" i="86"/>
  <c r="P51" i="86" s="1"/>
  <c r="S51" i="86" s="1"/>
  <c r="K51" i="86"/>
  <c r="O51" i="86" s="1"/>
  <c r="R51" i="86" s="1"/>
  <c r="H51" i="86"/>
  <c r="G51" i="86"/>
  <c r="AI50" i="86"/>
  <c r="AG50" i="86"/>
  <c r="AJ50" i="86" s="1"/>
  <c r="AE50" i="86"/>
  <c r="Z50" i="86"/>
  <c r="W50" i="86"/>
  <c r="U50" i="86"/>
  <c r="Y50" i="86" s="1"/>
  <c r="O50" i="86"/>
  <c r="R50" i="86" s="1"/>
  <c r="M50" i="86"/>
  <c r="P50" i="86" s="1"/>
  <c r="S50" i="86" s="1"/>
  <c r="K50" i="86"/>
  <c r="H50" i="86"/>
  <c r="G50" i="86"/>
  <c r="AJ49" i="86"/>
  <c r="AI49" i="86"/>
  <c r="AG49" i="86"/>
  <c r="AE49" i="86"/>
  <c r="W49" i="86"/>
  <c r="Z49" i="86" s="1"/>
  <c r="U49" i="86"/>
  <c r="Y49" i="86" s="1"/>
  <c r="O49" i="86"/>
  <c r="R49" i="86" s="1"/>
  <c r="M49" i="86"/>
  <c r="P49" i="86" s="1"/>
  <c r="K49" i="86"/>
  <c r="H49" i="86"/>
  <c r="G49" i="86"/>
  <c r="AJ48" i="86"/>
  <c r="AG48" i="86"/>
  <c r="AE48" i="86"/>
  <c r="AI48" i="86" s="1"/>
  <c r="Y48" i="86"/>
  <c r="W48" i="86"/>
  <c r="Z48" i="86" s="1"/>
  <c r="U48" i="86"/>
  <c r="M48" i="86"/>
  <c r="P48" i="86" s="1"/>
  <c r="S48" i="86" s="1"/>
  <c r="K48" i="86"/>
  <c r="O48" i="86" s="1"/>
  <c r="H48" i="86"/>
  <c r="G48" i="86"/>
  <c r="AG47" i="86"/>
  <c r="AJ47" i="86" s="1"/>
  <c r="AE47" i="86"/>
  <c r="AI47" i="86" s="1"/>
  <c r="Z47" i="86"/>
  <c r="Y47" i="86"/>
  <c r="W47" i="86"/>
  <c r="U47" i="86"/>
  <c r="M47" i="86"/>
  <c r="P47" i="86" s="1"/>
  <c r="S47" i="86" s="1"/>
  <c r="K47" i="86"/>
  <c r="O47" i="86" s="1"/>
  <c r="R47" i="86" s="1"/>
  <c r="H47" i="86"/>
  <c r="G47" i="86"/>
  <c r="AI45" i="86"/>
  <c r="AG45" i="86"/>
  <c r="AJ45" i="86" s="1"/>
  <c r="AE45" i="86"/>
  <c r="Z45" i="86"/>
  <c r="W45" i="86"/>
  <c r="U45" i="86"/>
  <c r="Y45" i="86" s="1"/>
  <c r="O45" i="86"/>
  <c r="R45" i="86" s="1"/>
  <c r="M45" i="86"/>
  <c r="P45" i="86" s="1"/>
  <c r="S45" i="86" s="1"/>
  <c r="K45" i="86"/>
  <c r="H45" i="86"/>
  <c r="G45" i="86"/>
  <c r="AJ44" i="86"/>
  <c r="AI44" i="86"/>
  <c r="AG44" i="86"/>
  <c r="AE44" i="86"/>
  <c r="W44" i="86"/>
  <c r="Z44" i="86" s="1"/>
  <c r="U44" i="86"/>
  <c r="Y44" i="86" s="1"/>
  <c r="O44" i="86"/>
  <c r="R44" i="86" s="1"/>
  <c r="M44" i="86"/>
  <c r="P44" i="86" s="1"/>
  <c r="K44" i="86"/>
  <c r="H44" i="86"/>
  <c r="G44" i="86"/>
  <c r="AJ43" i="86"/>
  <c r="AG43" i="86"/>
  <c r="AE43" i="86"/>
  <c r="AI43" i="86" s="1"/>
  <c r="Y43" i="86"/>
  <c r="W43" i="86"/>
  <c r="Z43" i="86" s="1"/>
  <c r="U43" i="86"/>
  <c r="M43" i="86"/>
  <c r="P43" i="86" s="1"/>
  <c r="S43" i="86" s="1"/>
  <c r="K43" i="86"/>
  <c r="O43" i="86" s="1"/>
  <c r="H43" i="86"/>
  <c r="G43" i="86"/>
  <c r="I43" i="86" s="1"/>
  <c r="AG42" i="86"/>
  <c r="AJ42" i="86" s="1"/>
  <c r="AE42" i="86"/>
  <c r="AI42" i="86" s="1"/>
  <c r="Z42" i="86"/>
  <c r="Y42" i="86"/>
  <c r="W42" i="86"/>
  <c r="U42" i="86"/>
  <c r="M42" i="86"/>
  <c r="P42" i="86" s="1"/>
  <c r="S42" i="86" s="1"/>
  <c r="K42" i="86"/>
  <c r="O42" i="86" s="1"/>
  <c r="R42" i="86" s="1"/>
  <c r="H42" i="86"/>
  <c r="G42" i="86"/>
  <c r="AI40" i="86"/>
  <c r="AG40" i="86"/>
  <c r="AJ40" i="86" s="1"/>
  <c r="AE40" i="86"/>
  <c r="Z40" i="86"/>
  <c r="W40" i="86"/>
  <c r="U40" i="86"/>
  <c r="Y40" i="86" s="1"/>
  <c r="O40" i="86"/>
  <c r="R40" i="86" s="1"/>
  <c r="M40" i="86"/>
  <c r="P40" i="86" s="1"/>
  <c r="S40" i="86" s="1"/>
  <c r="K40" i="86"/>
  <c r="H40" i="86"/>
  <c r="G40" i="86"/>
  <c r="AJ39" i="86"/>
  <c r="AI39" i="86"/>
  <c r="AG39" i="86"/>
  <c r="AE39" i="86"/>
  <c r="W39" i="86"/>
  <c r="Z39" i="86" s="1"/>
  <c r="U39" i="86"/>
  <c r="Y39" i="86" s="1"/>
  <c r="O39" i="86"/>
  <c r="R39" i="86" s="1"/>
  <c r="M39" i="86"/>
  <c r="P39" i="86" s="1"/>
  <c r="S39" i="86" s="1"/>
  <c r="K39" i="86"/>
  <c r="H39" i="86"/>
  <c r="G39" i="86"/>
  <c r="AJ38" i="86"/>
  <c r="AG38" i="86"/>
  <c r="AE38" i="86"/>
  <c r="AI38" i="86" s="1"/>
  <c r="Y38" i="86"/>
  <c r="W38" i="86"/>
  <c r="Z38" i="86" s="1"/>
  <c r="U38" i="86"/>
  <c r="M38" i="86"/>
  <c r="P38" i="86" s="1"/>
  <c r="S38" i="86" s="1"/>
  <c r="K38" i="86"/>
  <c r="O38" i="86" s="1"/>
  <c r="H38" i="86"/>
  <c r="G38" i="86"/>
  <c r="AG37" i="86"/>
  <c r="AJ37" i="86" s="1"/>
  <c r="AE37" i="86"/>
  <c r="AI37" i="86" s="1"/>
  <c r="Z37" i="86"/>
  <c r="Y37" i="86"/>
  <c r="W37" i="86"/>
  <c r="U37" i="86"/>
  <c r="M37" i="86"/>
  <c r="P37" i="86" s="1"/>
  <c r="S37" i="86" s="1"/>
  <c r="K37" i="86"/>
  <c r="O37" i="86" s="1"/>
  <c r="R37" i="86" s="1"/>
  <c r="H37" i="86"/>
  <c r="G37" i="86"/>
  <c r="AI36" i="86"/>
  <c r="AG36" i="86"/>
  <c r="AJ36" i="86" s="1"/>
  <c r="AE36" i="86"/>
  <c r="Z36" i="86"/>
  <c r="W36" i="86"/>
  <c r="U36" i="86"/>
  <c r="Y36" i="86" s="1"/>
  <c r="O36" i="86"/>
  <c r="R36" i="86" s="1"/>
  <c r="M36" i="86"/>
  <c r="P36" i="86" s="1"/>
  <c r="K36" i="86"/>
  <c r="H36" i="86"/>
  <c r="G36" i="86"/>
  <c r="AJ35" i="86"/>
  <c r="AI35" i="86"/>
  <c r="AG35" i="86"/>
  <c r="AE35" i="86"/>
  <c r="W35" i="86"/>
  <c r="Z35" i="86" s="1"/>
  <c r="U35" i="86"/>
  <c r="Y35" i="86" s="1"/>
  <c r="O35" i="86"/>
  <c r="R35" i="86" s="1"/>
  <c r="M35" i="86"/>
  <c r="P35" i="86" s="1"/>
  <c r="K35" i="86"/>
  <c r="H35" i="86"/>
  <c r="G35" i="86"/>
  <c r="AJ34" i="86"/>
  <c r="AG34" i="86"/>
  <c r="AE34" i="86"/>
  <c r="AI34" i="86" s="1"/>
  <c r="Y34" i="86"/>
  <c r="W34" i="86"/>
  <c r="Z34" i="86" s="1"/>
  <c r="U34" i="86"/>
  <c r="M34" i="86"/>
  <c r="P34" i="86" s="1"/>
  <c r="S34" i="86" s="1"/>
  <c r="K34" i="86"/>
  <c r="O34" i="86" s="1"/>
  <c r="H34" i="86"/>
  <c r="G34" i="86"/>
  <c r="AG33" i="86"/>
  <c r="AJ33" i="86" s="1"/>
  <c r="AE33" i="86"/>
  <c r="AI33" i="86" s="1"/>
  <c r="Z33" i="86"/>
  <c r="Y33" i="86"/>
  <c r="W33" i="86"/>
  <c r="U33" i="86"/>
  <c r="M33" i="86"/>
  <c r="P33" i="86" s="1"/>
  <c r="S33" i="86" s="1"/>
  <c r="K33" i="86"/>
  <c r="O33" i="86" s="1"/>
  <c r="R33" i="86" s="1"/>
  <c r="H33" i="86"/>
  <c r="I33" i="86" s="1"/>
  <c r="G33" i="86"/>
  <c r="AI32" i="86"/>
  <c r="AG32" i="86"/>
  <c r="AJ32" i="86" s="1"/>
  <c r="AE32" i="86"/>
  <c r="Z32" i="86"/>
  <c r="W32" i="86"/>
  <c r="U32" i="86"/>
  <c r="Y32" i="86" s="1"/>
  <c r="O32" i="86"/>
  <c r="R32" i="86" s="1"/>
  <c r="M32" i="86"/>
  <c r="P32" i="86" s="1"/>
  <c r="S32" i="86" s="1"/>
  <c r="K32" i="86"/>
  <c r="H32" i="86"/>
  <c r="G32" i="86"/>
  <c r="AJ31" i="86"/>
  <c r="AI31" i="86"/>
  <c r="AG31" i="86"/>
  <c r="AE31" i="86"/>
  <c r="W31" i="86"/>
  <c r="Z31" i="86" s="1"/>
  <c r="U31" i="86"/>
  <c r="Y31" i="86" s="1"/>
  <c r="O31" i="86"/>
  <c r="R31" i="86" s="1"/>
  <c r="M31" i="86"/>
  <c r="P31" i="86" s="1"/>
  <c r="K31" i="86"/>
  <c r="H31" i="86"/>
  <c r="G31" i="86"/>
  <c r="AJ30" i="86"/>
  <c r="AG30" i="86"/>
  <c r="AE30" i="86"/>
  <c r="AI30" i="86" s="1"/>
  <c r="Y30" i="86"/>
  <c r="W30" i="86"/>
  <c r="Z30" i="86" s="1"/>
  <c r="U30" i="86"/>
  <c r="M30" i="86"/>
  <c r="P30" i="86" s="1"/>
  <c r="S30" i="86" s="1"/>
  <c r="K30" i="86"/>
  <c r="O30" i="86" s="1"/>
  <c r="H30" i="86"/>
  <c r="G30" i="86"/>
  <c r="AG29" i="86"/>
  <c r="AJ29" i="86" s="1"/>
  <c r="AE29" i="86"/>
  <c r="AI29" i="86" s="1"/>
  <c r="Z29" i="86"/>
  <c r="Y29" i="86"/>
  <c r="W29" i="86"/>
  <c r="U29" i="86"/>
  <c r="M29" i="86"/>
  <c r="P29" i="86" s="1"/>
  <c r="S29" i="86" s="1"/>
  <c r="K29" i="86"/>
  <c r="O29" i="86" s="1"/>
  <c r="R29" i="86" s="1"/>
  <c r="H29" i="86"/>
  <c r="G29" i="86"/>
  <c r="AI27" i="86"/>
  <c r="AG27" i="86"/>
  <c r="AJ27" i="86" s="1"/>
  <c r="AE27" i="86"/>
  <c r="Z27" i="86"/>
  <c r="W27" i="86"/>
  <c r="U27" i="86"/>
  <c r="Y27" i="86" s="1"/>
  <c r="O27" i="86"/>
  <c r="R27" i="86" s="1"/>
  <c r="M27" i="86"/>
  <c r="P27" i="86" s="1"/>
  <c r="S27" i="86" s="1"/>
  <c r="K27" i="86"/>
  <c r="H27" i="86"/>
  <c r="G27" i="86"/>
  <c r="AJ26" i="86"/>
  <c r="AI26" i="86"/>
  <c r="AG26" i="86"/>
  <c r="AE26" i="86"/>
  <c r="W26" i="86"/>
  <c r="Z26" i="86" s="1"/>
  <c r="U26" i="86"/>
  <c r="Y26" i="86" s="1"/>
  <c r="O26" i="86"/>
  <c r="R26" i="86" s="1"/>
  <c r="M26" i="86"/>
  <c r="P26" i="86" s="1"/>
  <c r="K26" i="86"/>
  <c r="H26" i="86"/>
  <c r="I26" i="86" s="1"/>
  <c r="G26" i="86"/>
  <c r="AJ25" i="86"/>
  <c r="AG25" i="86"/>
  <c r="AE25" i="86"/>
  <c r="AI25" i="86" s="1"/>
  <c r="Y25" i="86"/>
  <c r="W25" i="86"/>
  <c r="Z25" i="86" s="1"/>
  <c r="U25" i="86"/>
  <c r="S25" i="86"/>
  <c r="M25" i="86"/>
  <c r="P25" i="86" s="1"/>
  <c r="K25" i="86"/>
  <c r="O25" i="86" s="1"/>
  <c r="H25" i="86"/>
  <c r="G25" i="86"/>
  <c r="AG24" i="86"/>
  <c r="AJ24" i="86" s="1"/>
  <c r="AE24" i="86"/>
  <c r="AI24" i="86" s="1"/>
  <c r="Z24" i="86"/>
  <c r="Y24" i="86"/>
  <c r="W24" i="86"/>
  <c r="U24" i="86"/>
  <c r="M24" i="86"/>
  <c r="P24" i="86" s="1"/>
  <c r="S24" i="86" s="1"/>
  <c r="K24" i="86"/>
  <c r="O24" i="86" s="1"/>
  <c r="R24" i="86" s="1"/>
  <c r="H24" i="86"/>
  <c r="G24" i="86"/>
  <c r="AI23" i="86"/>
  <c r="AG23" i="86"/>
  <c r="AJ23" i="86" s="1"/>
  <c r="AE23" i="86"/>
  <c r="Z23" i="86"/>
  <c r="W23" i="86"/>
  <c r="U23" i="86"/>
  <c r="Y23" i="86" s="1"/>
  <c r="O23" i="86"/>
  <c r="R23" i="86" s="1"/>
  <c r="M23" i="86"/>
  <c r="P23" i="86" s="1"/>
  <c r="S23" i="86" s="1"/>
  <c r="K23" i="86"/>
  <c r="H23" i="86"/>
  <c r="G23" i="86"/>
  <c r="AJ22" i="86"/>
  <c r="AI22" i="86"/>
  <c r="AG22" i="86"/>
  <c r="AE22" i="86"/>
  <c r="W22" i="86"/>
  <c r="Z22" i="86" s="1"/>
  <c r="U22" i="86"/>
  <c r="Y22" i="86" s="1"/>
  <c r="O22" i="86"/>
  <c r="R22" i="86" s="1"/>
  <c r="M22" i="86"/>
  <c r="P22" i="86" s="1"/>
  <c r="S22" i="86" s="1"/>
  <c r="K22" i="86"/>
  <c r="H22" i="86"/>
  <c r="G22" i="86"/>
  <c r="AJ21" i="86"/>
  <c r="AG21" i="86"/>
  <c r="AE21" i="86"/>
  <c r="AI21" i="86" s="1"/>
  <c r="Y21" i="86"/>
  <c r="W21" i="86"/>
  <c r="Z21" i="86" s="1"/>
  <c r="U21" i="86"/>
  <c r="M21" i="86"/>
  <c r="P21" i="86" s="1"/>
  <c r="S21" i="86" s="1"/>
  <c r="K21" i="86"/>
  <c r="O21" i="86" s="1"/>
  <c r="H21" i="86"/>
  <c r="G21" i="86"/>
  <c r="AG20" i="86"/>
  <c r="AJ20" i="86" s="1"/>
  <c r="AE20" i="86"/>
  <c r="AI20" i="86" s="1"/>
  <c r="Z20" i="86"/>
  <c r="Y20" i="86"/>
  <c r="W20" i="86"/>
  <c r="U20" i="86"/>
  <c r="M20" i="86"/>
  <c r="P20" i="86" s="1"/>
  <c r="S20" i="86" s="1"/>
  <c r="K20" i="86"/>
  <c r="O20" i="86" s="1"/>
  <c r="R20" i="86" s="1"/>
  <c r="H20" i="86"/>
  <c r="G20" i="86"/>
  <c r="AE16" i="86"/>
  <c r="AK16" i="86" s="1"/>
  <c r="AM16" i="86" s="1"/>
  <c r="AA16" i="86"/>
  <c r="AC16" i="86" s="1"/>
  <c r="U16" i="86"/>
  <c r="K16" i="86"/>
  <c r="Q16" i="86" s="1"/>
  <c r="S16" i="86" s="1"/>
  <c r="I16" i="86"/>
  <c r="AE15" i="86"/>
  <c r="AK15" i="86" s="1"/>
  <c r="AM15" i="86" s="1"/>
  <c r="U15" i="86"/>
  <c r="AA15" i="86" s="1"/>
  <c r="AC15" i="86" s="1"/>
  <c r="K15" i="86"/>
  <c r="Q15" i="86" s="1"/>
  <c r="S15" i="86" s="1"/>
  <c r="I15" i="86"/>
  <c r="AK14" i="86"/>
  <c r="AM14" i="86" s="1"/>
  <c r="AE14" i="86"/>
  <c r="AA14" i="86"/>
  <c r="AC14" i="86" s="1"/>
  <c r="U14" i="86"/>
  <c r="Q14" i="86"/>
  <c r="S14" i="86" s="1"/>
  <c r="K14" i="86"/>
  <c r="I14" i="86"/>
  <c r="AE13" i="86"/>
  <c r="AK13" i="86" s="1"/>
  <c r="AM13" i="86" s="1"/>
  <c r="AA13" i="86"/>
  <c r="AC13" i="86" s="1"/>
  <c r="U13" i="86"/>
  <c r="K13" i="86"/>
  <c r="Q13" i="86" s="1"/>
  <c r="S13" i="86" s="1"/>
  <c r="I13" i="86"/>
  <c r="AE12" i="86"/>
  <c r="AK12" i="86" s="1"/>
  <c r="AM12" i="86" s="1"/>
  <c r="AA12" i="86"/>
  <c r="AC12" i="86" s="1"/>
  <c r="U12" i="86"/>
  <c r="Q12" i="86"/>
  <c r="S12" i="86" s="1"/>
  <c r="K12" i="86"/>
  <c r="I12" i="86"/>
  <c r="AK9" i="86"/>
  <c r="AM9" i="86" s="1"/>
  <c r="AE9" i="86"/>
  <c r="AA9" i="86"/>
  <c r="AC9" i="86" s="1"/>
  <c r="U9" i="86"/>
  <c r="K9" i="86"/>
  <c r="Q9" i="86" s="1"/>
  <c r="S9" i="86" s="1"/>
  <c r="I9" i="86"/>
  <c r="AE8" i="86"/>
  <c r="AK8" i="86" s="1"/>
  <c r="U8" i="86"/>
  <c r="AA8" i="86" s="1"/>
  <c r="AC8" i="86" s="1"/>
  <c r="Q8" i="86"/>
  <c r="S8" i="86" s="1"/>
  <c r="K8" i="86"/>
  <c r="I8" i="86"/>
  <c r="AK7" i="86"/>
  <c r="AM7" i="86" s="1"/>
  <c r="AE7" i="86"/>
  <c r="AA7" i="86"/>
  <c r="AC7" i="86" s="1"/>
  <c r="U7" i="86"/>
  <c r="K7" i="86"/>
  <c r="Q7" i="86" s="1"/>
  <c r="S7" i="86" s="1"/>
  <c r="I7" i="86"/>
  <c r="AL6" i="86"/>
  <c r="AB6" i="86"/>
  <c r="R6" i="86"/>
  <c r="AI1" i="86"/>
  <c r="Y1" i="86"/>
  <c r="O1" i="86"/>
  <c r="D1" i="86" a="1"/>
  <c r="D1" i="86" s="1"/>
  <c r="A23" i="38" s="1"/>
  <c r="H110" i="87"/>
  <c r="H109" i="87"/>
  <c r="H108" i="87"/>
  <c r="H107" i="87"/>
  <c r="H106" i="87"/>
  <c r="H105" i="87"/>
  <c r="H104" i="87"/>
  <c r="H103" i="87"/>
  <c r="H102" i="87"/>
  <c r="H101" i="87"/>
  <c r="H99" i="87"/>
  <c r="H98" i="87"/>
  <c r="H97" i="87"/>
  <c r="H96" i="87"/>
  <c r="H95" i="87"/>
  <c r="H94" i="87"/>
  <c r="H93" i="87"/>
  <c r="H92" i="87"/>
  <c r="H91" i="87"/>
  <c r="H90" i="87"/>
  <c r="H89" i="87"/>
  <c r="H88" i="87"/>
  <c r="H87" i="87"/>
  <c r="H86" i="87"/>
  <c r="H85" i="87"/>
  <c r="H84" i="87"/>
  <c r="H83" i="87"/>
  <c r="H82" i="87"/>
  <c r="H81" i="87"/>
  <c r="AG78" i="87"/>
  <c r="AJ78" i="87" s="1"/>
  <c r="AE78" i="87"/>
  <c r="AI78" i="87" s="1"/>
  <c r="Z78" i="87"/>
  <c r="W78" i="87"/>
  <c r="U78" i="87"/>
  <c r="Y78" i="87" s="1"/>
  <c r="O78" i="87"/>
  <c r="R78" i="87" s="1"/>
  <c r="M78" i="87"/>
  <c r="P78" i="87" s="1"/>
  <c r="K78" i="87"/>
  <c r="H78" i="87"/>
  <c r="G78" i="87"/>
  <c r="AG77" i="87"/>
  <c r="AJ77" i="87" s="1"/>
  <c r="AE77" i="87"/>
  <c r="AI77" i="87" s="1"/>
  <c r="Z77" i="87"/>
  <c r="W77" i="87"/>
  <c r="U77" i="87"/>
  <c r="Y77" i="87" s="1"/>
  <c r="O77" i="87"/>
  <c r="R77" i="87" s="1"/>
  <c r="M77" i="87"/>
  <c r="P77" i="87" s="1"/>
  <c r="K77" i="87"/>
  <c r="H77" i="87"/>
  <c r="I77" i="87" s="1"/>
  <c r="G77" i="87"/>
  <c r="AG76" i="87"/>
  <c r="AJ76" i="87" s="1"/>
  <c r="AE76" i="87"/>
  <c r="AI76" i="87" s="1"/>
  <c r="Z76" i="87"/>
  <c r="W76" i="87"/>
  <c r="U76" i="87"/>
  <c r="Y76" i="87" s="1"/>
  <c r="O76" i="87"/>
  <c r="R76" i="87" s="1"/>
  <c r="M76" i="87"/>
  <c r="P76" i="87" s="1"/>
  <c r="K76" i="87"/>
  <c r="H76" i="87"/>
  <c r="G76" i="87"/>
  <c r="AG75" i="87"/>
  <c r="AJ75" i="87" s="1"/>
  <c r="AE75" i="87"/>
  <c r="AI75" i="87" s="1"/>
  <c r="Z75" i="87"/>
  <c r="W75" i="87"/>
  <c r="U75" i="87"/>
  <c r="Y75" i="87" s="1"/>
  <c r="O75" i="87"/>
  <c r="R75" i="87" s="1"/>
  <c r="M75" i="87"/>
  <c r="P75" i="87" s="1"/>
  <c r="K75" i="87"/>
  <c r="I75" i="87"/>
  <c r="H75" i="87"/>
  <c r="G75" i="87"/>
  <c r="AG73" i="87"/>
  <c r="AJ73" i="87" s="1"/>
  <c r="AE73" i="87"/>
  <c r="AI73" i="87" s="1"/>
  <c r="Z73" i="87"/>
  <c r="W73" i="87"/>
  <c r="U73" i="87"/>
  <c r="Y73" i="87" s="1"/>
  <c r="O73" i="87"/>
  <c r="R73" i="87" s="1"/>
  <c r="M73" i="87"/>
  <c r="P73" i="87" s="1"/>
  <c r="K73" i="87"/>
  <c r="H73" i="87"/>
  <c r="I73" i="87" s="1"/>
  <c r="G73" i="87"/>
  <c r="AG72" i="87"/>
  <c r="AJ72" i="87" s="1"/>
  <c r="AE72" i="87"/>
  <c r="AI72" i="87" s="1"/>
  <c r="Z72" i="87"/>
  <c r="W72" i="87"/>
  <c r="U72" i="87"/>
  <c r="Y72" i="87" s="1"/>
  <c r="O72" i="87"/>
  <c r="R72" i="87" s="1"/>
  <c r="M72" i="87"/>
  <c r="P72" i="87" s="1"/>
  <c r="K72" i="87"/>
  <c r="H72" i="87"/>
  <c r="G72" i="87"/>
  <c r="AG71" i="87"/>
  <c r="AJ71" i="87" s="1"/>
  <c r="AE71" i="87"/>
  <c r="AI71" i="87" s="1"/>
  <c r="Z71" i="87"/>
  <c r="W71" i="87"/>
  <c r="U71" i="87"/>
  <c r="Y71" i="87" s="1"/>
  <c r="O71" i="87"/>
  <c r="R71" i="87" s="1"/>
  <c r="M71" i="87"/>
  <c r="P71" i="87" s="1"/>
  <c r="K71" i="87"/>
  <c r="H71" i="87"/>
  <c r="G71" i="87"/>
  <c r="AG70" i="87"/>
  <c r="AJ70" i="87" s="1"/>
  <c r="AE70" i="87"/>
  <c r="AI70" i="87" s="1"/>
  <c r="Z70" i="87"/>
  <c r="W70" i="87"/>
  <c r="U70" i="87"/>
  <c r="Y70" i="87" s="1"/>
  <c r="O70" i="87"/>
  <c r="R70" i="87" s="1"/>
  <c r="M70" i="87"/>
  <c r="P70" i="87" s="1"/>
  <c r="K70" i="87"/>
  <c r="H70" i="87"/>
  <c r="G70" i="87"/>
  <c r="AG68" i="87"/>
  <c r="AJ68" i="87" s="1"/>
  <c r="AE68" i="87"/>
  <c r="AI68" i="87" s="1"/>
  <c r="Z68" i="87"/>
  <c r="W68" i="87"/>
  <c r="U68" i="87"/>
  <c r="Y68" i="87" s="1"/>
  <c r="O68" i="87"/>
  <c r="R68" i="87" s="1"/>
  <c r="M68" i="87"/>
  <c r="P68" i="87" s="1"/>
  <c r="K68" i="87"/>
  <c r="H68" i="87"/>
  <c r="I68" i="87" s="1"/>
  <c r="G68" i="87"/>
  <c r="AG67" i="87"/>
  <c r="AJ67" i="87" s="1"/>
  <c r="AE67" i="87"/>
  <c r="AI67" i="87" s="1"/>
  <c r="Z67" i="87"/>
  <c r="W67" i="87"/>
  <c r="U67" i="87"/>
  <c r="Y67" i="87" s="1"/>
  <c r="O67" i="87"/>
  <c r="R67" i="87" s="1"/>
  <c r="M67" i="87"/>
  <c r="P67" i="87" s="1"/>
  <c r="K67" i="87"/>
  <c r="H67" i="87"/>
  <c r="G67" i="87"/>
  <c r="AG66" i="87"/>
  <c r="AJ66" i="87" s="1"/>
  <c r="AK66" i="87" s="1"/>
  <c r="AE66" i="87"/>
  <c r="AI66" i="87" s="1"/>
  <c r="Z66" i="87"/>
  <c r="W66" i="87"/>
  <c r="U66" i="87"/>
  <c r="Y66" i="87" s="1"/>
  <c r="O66" i="87"/>
  <c r="R66" i="87" s="1"/>
  <c r="M66" i="87"/>
  <c r="P66" i="87" s="1"/>
  <c r="K66" i="87"/>
  <c r="H66" i="87"/>
  <c r="I66" i="87" s="1"/>
  <c r="G66" i="87"/>
  <c r="AG65" i="87"/>
  <c r="AJ65" i="87" s="1"/>
  <c r="AE65" i="87"/>
  <c r="AI65" i="87" s="1"/>
  <c r="Z65" i="87"/>
  <c r="W65" i="87"/>
  <c r="U65" i="87"/>
  <c r="Y65" i="87" s="1"/>
  <c r="O65" i="87"/>
  <c r="R65" i="87" s="1"/>
  <c r="M65" i="87"/>
  <c r="P65" i="87" s="1"/>
  <c r="K65" i="87"/>
  <c r="H65" i="87"/>
  <c r="G65" i="87"/>
  <c r="AG64" i="87"/>
  <c r="AJ64" i="87" s="1"/>
  <c r="AK64" i="87" s="1"/>
  <c r="AE64" i="87"/>
  <c r="AI64" i="87" s="1"/>
  <c r="Z64" i="87"/>
  <c r="W64" i="87"/>
  <c r="U64" i="87"/>
  <c r="Y64" i="87" s="1"/>
  <c r="O64" i="87"/>
  <c r="R64" i="87" s="1"/>
  <c r="M64" i="87"/>
  <c r="P64" i="87" s="1"/>
  <c r="K64" i="87"/>
  <c r="H64" i="87"/>
  <c r="G64" i="87"/>
  <c r="AG62" i="87"/>
  <c r="AJ62" i="87" s="1"/>
  <c r="AE62" i="87"/>
  <c r="AI62" i="87" s="1"/>
  <c r="Z62" i="87"/>
  <c r="W62" i="87"/>
  <c r="U62" i="87"/>
  <c r="Y62" i="87" s="1"/>
  <c r="O62" i="87"/>
  <c r="R62" i="87" s="1"/>
  <c r="M62" i="87"/>
  <c r="P62" i="87" s="1"/>
  <c r="K62" i="87"/>
  <c r="H62" i="87"/>
  <c r="I62" i="87" s="1"/>
  <c r="G62" i="87"/>
  <c r="AG61" i="87"/>
  <c r="AJ61" i="87" s="1"/>
  <c r="AK61" i="87" s="1"/>
  <c r="AE61" i="87"/>
  <c r="AI61" i="87" s="1"/>
  <c r="Z61" i="87"/>
  <c r="W61" i="87"/>
  <c r="U61" i="87"/>
  <c r="Y61" i="87" s="1"/>
  <c r="O61" i="87"/>
  <c r="R61" i="87" s="1"/>
  <c r="M61" i="87"/>
  <c r="P61" i="87" s="1"/>
  <c r="K61" i="87"/>
  <c r="H61" i="87"/>
  <c r="I61" i="87" s="1"/>
  <c r="G61" i="87"/>
  <c r="AG60" i="87"/>
  <c r="AJ60" i="87" s="1"/>
  <c r="AE60" i="87"/>
  <c r="AI60" i="87" s="1"/>
  <c r="Z60" i="87"/>
  <c r="W60" i="87"/>
  <c r="U60" i="87"/>
  <c r="Y60" i="87" s="1"/>
  <c r="O60" i="87"/>
  <c r="R60" i="87" s="1"/>
  <c r="M60" i="87"/>
  <c r="P60" i="87" s="1"/>
  <c r="K60" i="87"/>
  <c r="H60" i="87"/>
  <c r="G60" i="87"/>
  <c r="AG58" i="87"/>
  <c r="AJ58" i="87" s="1"/>
  <c r="AE58" i="87"/>
  <c r="AI58" i="87" s="1"/>
  <c r="Z58" i="87"/>
  <c r="W58" i="87"/>
  <c r="U58" i="87"/>
  <c r="Y58" i="87" s="1"/>
  <c r="O58" i="87"/>
  <c r="R58" i="87" s="1"/>
  <c r="M58" i="87"/>
  <c r="P58" i="87" s="1"/>
  <c r="K58" i="87"/>
  <c r="H58" i="87"/>
  <c r="G58" i="87"/>
  <c r="AG57" i="87"/>
  <c r="AJ57" i="87" s="1"/>
  <c r="AE57" i="87"/>
  <c r="AI57" i="87" s="1"/>
  <c r="Z57" i="87"/>
  <c r="W57" i="87"/>
  <c r="U57" i="87"/>
  <c r="Y57" i="87" s="1"/>
  <c r="O57" i="87"/>
  <c r="R57" i="87" s="1"/>
  <c r="M57" i="87"/>
  <c r="P57" i="87" s="1"/>
  <c r="S57" i="87" s="1"/>
  <c r="K57" i="87"/>
  <c r="H57" i="87"/>
  <c r="G57" i="87"/>
  <c r="AG56" i="87"/>
  <c r="AJ56" i="87" s="1"/>
  <c r="AE56" i="87"/>
  <c r="AI56" i="87" s="1"/>
  <c r="Z56" i="87"/>
  <c r="W56" i="87"/>
  <c r="U56" i="87"/>
  <c r="Y56" i="87" s="1"/>
  <c r="O56" i="87"/>
  <c r="R56" i="87" s="1"/>
  <c r="M56" i="87"/>
  <c r="P56" i="87" s="1"/>
  <c r="S56" i="87" s="1"/>
  <c r="K56" i="87"/>
  <c r="I56" i="87"/>
  <c r="H56" i="87"/>
  <c r="G56" i="87"/>
  <c r="AG55" i="87"/>
  <c r="AJ55" i="87" s="1"/>
  <c r="AE55" i="87"/>
  <c r="AI55" i="87" s="1"/>
  <c r="Z55" i="87"/>
  <c r="W55" i="87"/>
  <c r="U55" i="87"/>
  <c r="Y55" i="87" s="1"/>
  <c r="S55" i="87"/>
  <c r="O55" i="87"/>
  <c r="R55" i="87" s="1"/>
  <c r="M55" i="87"/>
  <c r="P55" i="87" s="1"/>
  <c r="K55" i="87"/>
  <c r="H55" i="87"/>
  <c r="G55" i="87"/>
  <c r="AG54" i="87"/>
  <c r="AJ54" i="87" s="1"/>
  <c r="AK54" i="87" s="1"/>
  <c r="AE54" i="87"/>
  <c r="AI54" i="87" s="1"/>
  <c r="Z54" i="87"/>
  <c r="W54" i="87"/>
  <c r="U54" i="87"/>
  <c r="Y54" i="87" s="1"/>
  <c r="O54" i="87"/>
  <c r="R54" i="87" s="1"/>
  <c r="M54" i="87"/>
  <c r="P54" i="87" s="1"/>
  <c r="K54" i="87"/>
  <c r="H54" i="87"/>
  <c r="G54" i="87"/>
  <c r="AG53" i="87"/>
  <c r="AJ53" i="87" s="1"/>
  <c r="AE53" i="87"/>
  <c r="AI53" i="87" s="1"/>
  <c r="Z53" i="87"/>
  <c r="W53" i="87"/>
  <c r="U53" i="87"/>
  <c r="Y53" i="87" s="1"/>
  <c r="O53" i="87"/>
  <c r="R53" i="87" s="1"/>
  <c r="M53" i="87"/>
  <c r="P53" i="87" s="1"/>
  <c r="K53" i="87"/>
  <c r="H53" i="87"/>
  <c r="G53" i="87"/>
  <c r="AG52" i="87"/>
  <c r="AJ52" i="87" s="1"/>
  <c r="AE52" i="87"/>
  <c r="AI52" i="87" s="1"/>
  <c r="Z52" i="87"/>
  <c r="W52" i="87"/>
  <c r="U52" i="87"/>
  <c r="Y52" i="87" s="1"/>
  <c r="O52" i="87"/>
  <c r="R52" i="87" s="1"/>
  <c r="M52" i="87"/>
  <c r="P52" i="87" s="1"/>
  <c r="K52" i="87"/>
  <c r="H52" i="87"/>
  <c r="G52" i="87"/>
  <c r="AG51" i="87"/>
  <c r="AJ51" i="87" s="1"/>
  <c r="AE51" i="87"/>
  <c r="AI51" i="87" s="1"/>
  <c r="Z51" i="87"/>
  <c r="W51" i="87"/>
  <c r="U51" i="87"/>
  <c r="Y51" i="87" s="1"/>
  <c r="O51" i="87"/>
  <c r="R51" i="87" s="1"/>
  <c r="M51" i="87"/>
  <c r="P51" i="87" s="1"/>
  <c r="S51" i="87" s="1"/>
  <c r="K51" i="87"/>
  <c r="H51" i="87"/>
  <c r="G51" i="87"/>
  <c r="AG50" i="87"/>
  <c r="AJ50" i="87" s="1"/>
  <c r="AE50" i="87"/>
  <c r="AI50" i="87" s="1"/>
  <c r="Z50" i="87"/>
  <c r="W50" i="87"/>
  <c r="U50" i="87"/>
  <c r="Y50" i="87" s="1"/>
  <c r="O50" i="87"/>
  <c r="R50" i="87" s="1"/>
  <c r="M50" i="87"/>
  <c r="P50" i="87" s="1"/>
  <c r="S50" i="87" s="1"/>
  <c r="K50" i="87"/>
  <c r="H50" i="87"/>
  <c r="G50" i="87"/>
  <c r="AG49" i="87"/>
  <c r="AJ49" i="87" s="1"/>
  <c r="AE49" i="87"/>
  <c r="AI49" i="87" s="1"/>
  <c r="Z49" i="87"/>
  <c r="W49" i="87"/>
  <c r="U49" i="87"/>
  <c r="Y49" i="87" s="1"/>
  <c r="O49" i="87"/>
  <c r="R49" i="87" s="1"/>
  <c r="M49" i="87"/>
  <c r="P49" i="87" s="1"/>
  <c r="S49" i="87" s="1"/>
  <c r="K49" i="87"/>
  <c r="H49" i="87"/>
  <c r="G49" i="87"/>
  <c r="AG48" i="87"/>
  <c r="AJ48" i="87" s="1"/>
  <c r="AE48" i="87"/>
  <c r="AI48" i="87" s="1"/>
  <c r="Z48" i="87"/>
  <c r="W48" i="87"/>
  <c r="U48" i="87"/>
  <c r="Y48" i="87" s="1"/>
  <c r="O48" i="87"/>
  <c r="R48" i="87" s="1"/>
  <c r="M48" i="87"/>
  <c r="P48" i="87" s="1"/>
  <c r="S48" i="87" s="1"/>
  <c r="K48" i="87"/>
  <c r="H48" i="87"/>
  <c r="G48" i="87"/>
  <c r="AG47" i="87"/>
  <c r="AJ47" i="87" s="1"/>
  <c r="AE47" i="87"/>
  <c r="AI47" i="87" s="1"/>
  <c r="Z47" i="87"/>
  <c r="W47" i="87"/>
  <c r="U47" i="87"/>
  <c r="Y47" i="87" s="1"/>
  <c r="O47" i="87"/>
  <c r="R47" i="87" s="1"/>
  <c r="M47" i="87"/>
  <c r="P47" i="87" s="1"/>
  <c r="S47" i="87" s="1"/>
  <c r="K47" i="87"/>
  <c r="H47" i="87"/>
  <c r="G47" i="87"/>
  <c r="AG45" i="87"/>
  <c r="AJ45" i="87" s="1"/>
  <c r="AE45" i="87"/>
  <c r="AI45" i="87" s="1"/>
  <c r="Z45" i="87"/>
  <c r="W45" i="87"/>
  <c r="U45" i="87"/>
  <c r="Y45" i="87" s="1"/>
  <c r="O45" i="87"/>
  <c r="R45" i="87" s="1"/>
  <c r="M45" i="87"/>
  <c r="P45" i="87" s="1"/>
  <c r="K45" i="87"/>
  <c r="H45" i="87"/>
  <c r="G45" i="87"/>
  <c r="AG44" i="87"/>
  <c r="AJ44" i="87" s="1"/>
  <c r="AE44" i="87"/>
  <c r="AI44" i="87" s="1"/>
  <c r="Z44" i="87"/>
  <c r="W44" i="87"/>
  <c r="U44" i="87"/>
  <c r="Y44" i="87" s="1"/>
  <c r="O44" i="87"/>
  <c r="R44" i="87" s="1"/>
  <c r="M44" i="87"/>
  <c r="P44" i="87" s="1"/>
  <c r="K44" i="87"/>
  <c r="H44" i="87"/>
  <c r="G44" i="87"/>
  <c r="AG43" i="87"/>
  <c r="AJ43" i="87" s="1"/>
  <c r="AE43" i="87"/>
  <c r="AI43" i="87" s="1"/>
  <c r="AK43" i="87" s="1"/>
  <c r="Z43" i="87"/>
  <c r="W43" i="87"/>
  <c r="U43" i="87"/>
  <c r="Y43" i="87" s="1"/>
  <c r="O43" i="87"/>
  <c r="R43" i="87" s="1"/>
  <c r="M43" i="87"/>
  <c r="P43" i="87" s="1"/>
  <c r="S43" i="87" s="1"/>
  <c r="K43" i="87"/>
  <c r="H43" i="87"/>
  <c r="G43" i="87"/>
  <c r="AG42" i="87"/>
  <c r="AJ42" i="87" s="1"/>
  <c r="AE42" i="87"/>
  <c r="AI42" i="87" s="1"/>
  <c r="Z42" i="87"/>
  <c r="W42" i="87"/>
  <c r="U42" i="87"/>
  <c r="Y42" i="87" s="1"/>
  <c r="O42" i="87"/>
  <c r="R42" i="87" s="1"/>
  <c r="M42" i="87"/>
  <c r="P42" i="87" s="1"/>
  <c r="S42" i="87" s="1"/>
  <c r="K42" i="87"/>
  <c r="H42" i="87"/>
  <c r="G42" i="87"/>
  <c r="AG40" i="87"/>
  <c r="AJ40" i="87" s="1"/>
  <c r="AE40" i="87"/>
  <c r="AI40" i="87" s="1"/>
  <c r="Z40" i="87"/>
  <c r="W40" i="87"/>
  <c r="U40" i="87"/>
  <c r="Y40" i="87" s="1"/>
  <c r="O40" i="87"/>
  <c r="R40" i="87" s="1"/>
  <c r="M40" i="87"/>
  <c r="P40" i="87" s="1"/>
  <c r="S40" i="87" s="1"/>
  <c r="K40" i="87"/>
  <c r="H40" i="87"/>
  <c r="G40" i="87"/>
  <c r="AG39" i="87"/>
  <c r="AJ39" i="87" s="1"/>
  <c r="AE39" i="87"/>
  <c r="AI39" i="87" s="1"/>
  <c r="Z39" i="87"/>
  <c r="W39" i="87"/>
  <c r="U39" i="87"/>
  <c r="Y39" i="87" s="1"/>
  <c r="O39" i="87"/>
  <c r="R39" i="87" s="1"/>
  <c r="M39" i="87"/>
  <c r="P39" i="87" s="1"/>
  <c r="S39" i="87" s="1"/>
  <c r="K39" i="87"/>
  <c r="H39" i="87"/>
  <c r="G39" i="87"/>
  <c r="AG38" i="87"/>
  <c r="AJ38" i="87" s="1"/>
  <c r="AE38" i="87"/>
  <c r="AI38" i="87" s="1"/>
  <c r="Z38" i="87"/>
  <c r="W38" i="87"/>
  <c r="U38" i="87"/>
  <c r="Y38" i="87" s="1"/>
  <c r="O38" i="87"/>
  <c r="R38" i="87" s="1"/>
  <c r="M38" i="87"/>
  <c r="P38" i="87" s="1"/>
  <c r="S38" i="87" s="1"/>
  <c r="K38" i="87"/>
  <c r="H38" i="87"/>
  <c r="G38" i="87"/>
  <c r="AG37" i="87"/>
  <c r="AJ37" i="87" s="1"/>
  <c r="AE37" i="87"/>
  <c r="AI37" i="87" s="1"/>
  <c r="Z37" i="87"/>
  <c r="W37" i="87"/>
  <c r="U37" i="87"/>
  <c r="Y37" i="87" s="1"/>
  <c r="O37" i="87"/>
  <c r="R37" i="87" s="1"/>
  <c r="M37" i="87"/>
  <c r="P37" i="87" s="1"/>
  <c r="S37" i="87" s="1"/>
  <c r="K37" i="87"/>
  <c r="H37" i="87"/>
  <c r="G37" i="87"/>
  <c r="AG36" i="87"/>
  <c r="AJ36" i="87" s="1"/>
  <c r="AE36" i="87"/>
  <c r="AI36" i="87" s="1"/>
  <c r="Z36" i="87"/>
  <c r="W36" i="87"/>
  <c r="U36" i="87"/>
  <c r="Y36" i="87" s="1"/>
  <c r="O36" i="87"/>
  <c r="R36" i="87" s="1"/>
  <c r="M36" i="87"/>
  <c r="P36" i="87" s="1"/>
  <c r="K36" i="87"/>
  <c r="H36" i="87"/>
  <c r="G36" i="87"/>
  <c r="AG35" i="87"/>
  <c r="AJ35" i="87" s="1"/>
  <c r="AE35" i="87"/>
  <c r="AI35" i="87" s="1"/>
  <c r="Z35" i="87"/>
  <c r="W35" i="87"/>
  <c r="U35" i="87"/>
  <c r="Y35" i="87" s="1"/>
  <c r="O35" i="87"/>
  <c r="R35" i="87" s="1"/>
  <c r="M35" i="87"/>
  <c r="P35" i="87" s="1"/>
  <c r="K35" i="87"/>
  <c r="H35" i="87"/>
  <c r="G35" i="87"/>
  <c r="AG34" i="87"/>
  <c r="AJ34" i="87" s="1"/>
  <c r="AE34" i="87"/>
  <c r="AI34" i="87" s="1"/>
  <c r="Z34" i="87"/>
  <c r="W34" i="87"/>
  <c r="U34" i="87"/>
  <c r="Y34" i="87" s="1"/>
  <c r="O34" i="87"/>
  <c r="R34" i="87" s="1"/>
  <c r="M34" i="87"/>
  <c r="P34" i="87" s="1"/>
  <c r="S34" i="87" s="1"/>
  <c r="K34" i="87"/>
  <c r="H34" i="87"/>
  <c r="G34" i="87"/>
  <c r="AG33" i="87"/>
  <c r="AJ33" i="87" s="1"/>
  <c r="AE33" i="87"/>
  <c r="AI33" i="87" s="1"/>
  <c r="Z33" i="87"/>
  <c r="W33" i="87"/>
  <c r="U33" i="87"/>
  <c r="Y33" i="87" s="1"/>
  <c r="O33" i="87"/>
  <c r="R33" i="87" s="1"/>
  <c r="M33" i="87"/>
  <c r="P33" i="87" s="1"/>
  <c r="K33" i="87"/>
  <c r="H33" i="87"/>
  <c r="G33" i="87"/>
  <c r="AG32" i="87"/>
  <c r="AJ32" i="87" s="1"/>
  <c r="AE32" i="87"/>
  <c r="AI32" i="87" s="1"/>
  <c r="Z32" i="87"/>
  <c r="W32" i="87"/>
  <c r="U32" i="87"/>
  <c r="Y32" i="87" s="1"/>
  <c r="O32" i="87"/>
  <c r="R32" i="87" s="1"/>
  <c r="M32" i="87"/>
  <c r="P32" i="87" s="1"/>
  <c r="S32" i="87" s="1"/>
  <c r="K32" i="87"/>
  <c r="H32" i="87"/>
  <c r="G32" i="87"/>
  <c r="AG31" i="87"/>
  <c r="AJ31" i="87" s="1"/>
  <c r="AE31" i="87"/>
  <c r="AI31" i="87" s="1"/>
  <c r="Z31" i="87"/>
  <c r="W31" i="87"/>
  <c r="U31" i="87"/>
  <c r="Y31" i="87" s="1"/>
  <c r="O31" i="87"/>
  <c r="R31" i="87" s="1"/>
  <c r="M31" i="87"/>
  <c r="P31" i="87" s="1"/>
  <c r="S31" i="87" s="1"/>
  <c r="K31" i="87"/>
  <c r="H31" i="87"/>
  <c r="G31" i="87"/>
  <c r="AG30" i="87"/>
  <c r="AJ30" i="87" s="1"/>
  <c r="AE30" i="87"/>
  <c r="AI30" i="87" s="1"/>
  <c r="Z30" i="87"/>
  <c r="W30" i="87"/>
  <c r="U30" i="87"/>
  <c r="Y30" i="87" s="1"/>
  <c r="O30" i="87"/>
  <c r="R30" i="87" s="1"/>
  <c r="M30" i="87"/>
  <c r="P30" i="87" s="1"/>
  <c r="S30" i="87" s="1"/>
  <c r="K30" i="87"/>
  <c r="H30" i="87"/>
  <c r="G30" i="87"/>
  <c r="I30" i="87" s="1"/>
  <c r="AG29" i="87"/>
  <c r="AJ29" i="87" s="1"/>
  <c r="AE29" i="87"/>
  <c r="AI29" i="87" s="1"/>
  <c r="Z29" i="87"/>
  <c r="W29" i="87"/>
  <c r="U29" i="87"/>
  <c r="Y29" i="87" s="1"/>
  <c r="O29" i="87"/>
  <c r="R29" i="87" s="1"/>
  <c r="M29" i="87"/>
  <c r="P29" i="87" s="1"/>
  <c r="S29" i="87" s="1"/>
  <c r="K29" i="87"/>
  <c r="H29" i="87"/>
  <c r="G29" i="87"/>
  <c r="AG27" i="87"/>
  <c r="AJ27" i="87" s="1"/>
  <c r="AE27" i="87"/>
  <c r="AI27" i="87" s="1"/>
  <c r="Z27" i="87"/>
  <c r="W27" i="87"/>
  <c r="U27" i="87"/>
  <c r="Y27" i="87" s="1"/>
  <c r="O27" i="87"/>
  <c r="R27" i="87" s="1"/>
  <c r="M27" i="87"/>
  <c r="P27" i="87" s="1"/>
  <c r="S27" i="87" s="1"/>
  <c r="K27" i="87"/>
  <c r="H27" i="87"/>
  <c r="G27" i="87"/>
  <c r="AG26" i="87"/>
  <c r="AJ26" i="87" s="1"/>
  <c r="AE26" i="87"/>
  <c r="AI26" i="87" s="1"/>
  <c r="Z26" i="87"/>
  <c r="W26" i="87"/>
  <c r="U26" i="87"/>
  <c r="Y26" i="87" s="1"/>
  <c r="O26" i="87"/>
  <c r="R26" i="87" s="1"/>
  <c r="M26" i="87"/>
  <c r="P26" i="87" s="1"/>
  <c r="K26" i="87"/>
  <c r="H26" i="87"/>
  <c r="G26" i="87"/>
  <c r="AG25" i="87"/>
  <c r="AJ25" i="87" s="1"/>
  <c r="AE25" i="87"/>
  <c r="AI25" i="87" s="1"/>
  <c r="Z25" i="87"/>
  <c r="W25" i="87"/>
  <c r="U25" i="87"/>
  <c r="Y25" i="87" s="1"/>
  <c r="O25" i="87"/>
  <c r="R25" i="87" s="1"/>
  <c r="M25" i="87"/>
  <c r="P25" i="87" s="1"/>
  <c r="S25" i="87" s="1"/>
  <c r="K25" i="87"/>
  <c r="H25" i="87"/>
  <c r="G25" i="87"/>
  <c r="AG24" i="87"/>
  <c r="AJ24" i="87" s="1"/>
  <c r="AE24" i="87"/>
  <c r="AI24" i="87" s="1"/>
  <c r="Z24" i="87"/>
  <c r="W24" i="87"/>
  <c r="U24" i="87"/>
  <c r="Y24" i="87" s="1"/>
  <c r="O24" i="87"/>
  <c r="R24" i="87" s="1"/>
  <c r="M24" i="87"/>
  <c r="P24" i="87" s="1"/>
  <c r="S24" i="87" s="1"/>
  <c r="K24" i="87"/>
  <c r="H24" i="87"/>
  <c r="G24" i="87"/>
  <c r="AG23" i="87"/>
  <c r="AJ23" i="87" s="1"/>
  <c r="AE23" i="87"/>
  <c r="AI23" i="87" s="1"/>
  <c r="Z23" i="87"/>
  <c r="W23" i="87"/>
  <c r="U23" i="87"/>
  <c r="Y23" i="87" s="1"/>
  <c r="O23" i="87"/>
  <c r="R23" i="87" s="1"/>
  <c r="M23" i="87"/>
  <c r="P23" i="87" s="1"/>
  <c r="K23" i="87"/>
  <c r="H23" i="87"/>
  <c r="G23" i="87"/>
  <c r="AG22" i="87"/>
  <c r="AJ22" i="87" s="1"/>
  <c r="AE22" i="87"/>
  <c r="AI22" i="87" s="1"/>
  <c r="Z22" i="87"/>
  <c r="W22" i="87"/>
  <c r="U22" i="87"/>
  <c r="Y22" i="87" s="1"/>
  <c r="O22" i="87"/>
  <c r="R22" i="87" s="1"/>
  <c r="M22" i="87"/>
  <c r="P22" i="87" s="1"/>
  <c r="K22" i="87"/>
  <c r="H22" i="87"/>
  <c r="G22" i="87"/>
  <c r="AG21" i="87"/>
  <c r="AJ21" i="87" s="1"/>
  <c r="AE21" i="87"/>
  <c r="AI21" i="87" s="1"/>
  <c r="Z21" i="87"/>
  <c r="W21" i="87"/>
  <c r="U21" i="87"/>
  <c r="Y21" i="87" s="1"/>
  <c r="O21" i="87"/>
  <c r="R21" i="87" s="1"/>
  <c r="M21" i="87"/>
  <c r="P21" i="87" s="1"/>
  <c r="S21" i="87" s="1"/>
  <c r="K21" i="87"/>
  <c r="H21" i="87"/>
  <c r="G21" i="87"/>
  <c r="I21" i="87" s="1"/>
  <c r="AG20" i="87"/>
  <c r="AJ20" i="87" s="1"/>
  <c r="AE20" i="87"/>
  <c r="AI20" i="87" s="1"/>
  <c r="Z20" i="87"/>
  <c r="W20" i="87"/>
  <c r="U20" i="87"/>
  <c r="Y20" i="87" s="1"/>
  <c r="O20" i="87"/>
  <c r="R20" i="87" s="1"/>
  <c r="M20" i="87"/>
  <c r="P20" i="87" s="1"/>
  <c r="K20" i="87"/>
  <c r="H20" i="87"/>
  <c r="G20" i="87"/>
  <c r="AE16" i="87"/>
  <c r="AK16" i="87" s="1"/>
  <c r="AM16" i="87" s="1"/>
  <c r="U16" i="87"/>
  <c r="AA16" i="87" s="1"/>
  <c r="AC16" i="87" s="1"/>
  <c r="Q16" i="87"/>
  <c r="S16" i="87" s="1"/>
  <c r="K16" i="87"/>
  <c r="I16" i="87"/>
  <c r="AK15" i="87"/>
  <c r="AM15" i="87" s="1"/>
  <c r="AE15" i="87"/>
  <c r="U15" i="87"/>
  <c r="AA15" i="87" s="1"/>
  <c r="AC15" i="87" s="1"/>
  <c r="K15" i="87"/>
  <c r="Q15" i="87" s="1"/>
  <c r="S15" i="87" s="1"/>
  <c r="I15" i="87"/>
  <c r="AK14" i="87"/>
  <c r="AM14" i="87" s="1"/>
  <c r="AE14" i="87"/>
  <c r="U14" i="87"/>
  <c r="AA14" i="87" s="1"/>
  <c r="AC14" i="87" s="1"/>
  <c r="Q14" i="87"/>
  <c r="S14" i="87" s="1"/>
  <c r="K14" i="87"/>
  <c r="I14" i="87"/>
  <c r="AK13" i="87"/>
  <c r="AM13" i="87" s="1"/>
  <c r="AE13" i="87"/>
  <c r="AA13" i="87"/>
  <c r="AC13" i="87" s="1"/>
  <c r="U13" i="87"/>
  <c r="Q13" i="87"/>
  <c r="S13" i="87" s="1"/>
  <c r="K13" i="87"/>
  <c r="I13" i="87"/>
  <c r="AE12" i="87"/>
  <c r="AK12" i="87" s="1"/>
  <c r="AM12" i="87" s="1"/>
  <c r="U12" i="87"/>
  <c r="AA12" i="87" s="1"/>
  <c r="AC12" i="87" s="1"/>
  <c r="Q12" i="87"/>
  <c r="S12" i="87" s="1"/>
  <c r="K12" i="87"/>
  <c r="I12" i="87"/>
  <c r="AK9" i="87"/>
  <c r="AE9" i="87"/>
  <c r="U9" i="87"/>
  <c r="AA9" i="87" s="1"/>
  <c r="AC9" i="87" s="1"/>
  <c r="K9" i="87"/>
  <c r="Q9" i="87" s="1"/>
  <c r="S9" i="87" s="1"/>
  <c r="I9" i="87"/>
  <c r="AE8" i="87"/>
  <c r="AK8" i="87" s="1"/>
  <c r="U8" i="87"/>
  <c r="AA8" i="87" s="1"/>
  <c r="AC8" i="87" s="1"/>
  <c r="Q8" i="87"/>
  <c r="S8" i="87" s="1"/>
  <c r="K8" i="87"/>
  <c r="I8" i="87"/>
  <c r="AK7" i="87"/>
  <c r="AE7" i="87"/>
  <c r="AA7" i="87"/>
  <c r="AC7" i="87" s="1"/>
  <c r="U7" i="87"/>
  <c r="Q7" i="87"/>
  <c r="S7" i="87" s="1"/>
  <c r="K7" i="87"/>
  <c r="I7" i="87"/>
  <c r="AL6" i="87"/>
  <c r="AB6" i="87"/>
  <c r="R6" i="87"/>
  <c r="AI1" i="87"/>
  <c r="Y1" i="87"/>
  <c r="O1" i="87"/>
  <c r="D1" i="87" a="1"/>
  <c r="D1" i="87" s="1"/>
  <c r="AA4" i="118" s="1"/>
  <c r="H110" i="88"/>
  <c r="H109" i="88"/>
  <c r="H108" i="88"/>
  <c r="H107" i="88"/>
  <c r="H106" i="88"/>
  <c r="H105" i="88"/>
  <c r="H104" i="88"/>
  <c r="H103" i="88"/>
  <c r="H102" i="88"/>
  <c r="H101" i="88"/>
  <c r="H99" i="88"/>
  <c r="H98" i="88"/>
  <c r="H97" i="88"/>
  <c r="H96" i="88"/>
  <c r="H95" i="88"/>
  <c r="H94" i="88"/>
  <c r="H93" i="88"/>
  <c r="H92" i="88"/>
  <c r="H91" i="88"/>
  <c r="H90" i="88"/>
  <c r="H89" i="88"/>
  <c r="H88" i="88"/>
  <c r="H87" i="88"/>
  <c r="H86" i="88"/>
  <c r="H85" i="88"/>
  <c r="H84" i="88"/>
  <c r="H83" i="88"/>
  <c r="H82" i="88"/>
  <c r="H81" i="88"/>
  <c r="AG78" i="88"/>
  <c r="AJ78" i="88" s="1"/>
  <c r="AE78" i="88"/>
  <c r="AI78" i="88" s="1"/>
  <c r="Z78" i="88"/>
  <c r="W78" i="88"/>
  <c r="U78" i="88"/>
  <c r="Y78" i="88" s="1"/>
  <c r="O78" i="88"/>
  <c r="R78" i="88" s="1"/>
  <c r="M78" i="88"/>
  <c r="P78" i="88" s="1"/>
  <c r="S78" i="88" s="1"/>
  <c r="K78" i="88"/>
  <c r="H78" i="88"/>
  <c r="G78" i="88"/>
  <c r="AG77" i="88"/>
  <c r="AJ77" i="88" s="1"/>
  <c r="AE77" i="88"/>
  <c r="AI77" i="88" s="1"/>
  <c r="Z77" i="88"/>
  <c r="W77" i="88"/>
  <c r="U77" i="88"/>
  <c r="Y77" i="88" s="1"/>
  <c r="AB77" i="88" s="1"/>
  <c r="O77" i="88"/>
  <c r="R77" i="88" s="1"/>
  <c r="M77" i="88"/>
  <c r="P77" i="88" s="1"/>
  <c r="K77" i="88"/>
  <c r="H77" i="88"/>
  <c r="G77" i="88"/>
  <c r="AG76" i="88"/>
  <c r="AJ76" i="88" s="1"/>
  <c r="AE76" i="88"/>
  <c r="AI76" i="88" s="1"/>
  <c r="Z76" i="88"/>
  <c r="AA76" i="88" s="1"/>
  <c r="W76" i="88"/>
  <c r="U76" i="88"/>
  <c r="Y76" i="88" s="1"/>
  <c r="O76" i="88"/>
  <c r="R76" i="88" s="1"/>
  <c r="M76" i="88"/>
  <c r="P76" i="88" s="1"/>
  <c r="K76" i="88"/>
  <c r="H76" i="88"/>
  <c r="G76" i="88"/>
  <c r="AG75" i="88"/>
  <c r="AJ75" i="88" s="1"/>
  <c r="AK75" i="88" s="1"/>
  <c r="AE75" i="88"/>
  <c r="AI75" i="88" s="1"/>
  <c r="Z75" i="88"/>
  <c r="W75" i="88"/>
  <c r="U75" i="88"/>
  <c r="Y75" i="88" s="1"/>
  <c r="R75" i="88"/>
  <c r="O75" i="88"/>
  <c r="M75" i="88"/>
  <c r="P75" i="88" s="1"/>
  <c r="K75" i="88"/>
  <c r="H75" i="88"/>
  <c r="G75" i="88"/>
  <c r="AG73" i="88"/>
  <c r="AJ73" i="88" s="1"/>
  <c r="AE73" i="88"/>
  <c r="AI73" i="88" s="1"/>
  <c r="Z73" i="88"/>
  <c r="W73" i="88"/>
  <c r="U73" i="88"/>
  <c r="Y73" i="88" s="1"/>
  <c r="O73" i="88"/>
  <c r="R73" i="88" s="1"/>
  <c r="M73" i="88"/>
  <c r="P73" i="88" s="1"/>
  <c r="K73" i="88"/>
  <c r="H73" i="88"/>
  <c r="G73" i="88"/>
  <c r="AG72" i="88"/>
  <c r="AJ72" i="88" s="1"/>
  <c r="AE72" i="88"/>
  <c r="AI72" i="88" s="1"/>
  <c r="Z72" i="88"/>
  <c r="W72" i="88"/>
  <c r="U72" i="88"/>
  <c r="Y72" i="88" s="1"/>
  <c r="O72" i="88"/>
  <c r="R72" i="88" s="1"/>
  <c r="M72" i="88"/>
  <c r="P72" i="88" s="1"/>
  <c r="K72" i="88"/>
  <c r="H72" i="88"/>
  <c r="G72" i="88"/>
  <c r="AG71" i="88"/>
  <c r="AJ71" i="88" s="1"/>
  <c r="AE71" i="88"/>
  <c r="AI71" i="88" s="1"/>
  <c r="Z71" i="88"/>
  <c r="W71" i="88"/>
  <c r="U71" i="88"/>
  <c r="Y71" i="88" s="1"/>
  <c r="O71" i="88"/>
  <c r="R71" i="88" s="1"/>
  <c r="M71" i="88"/>
  <c r="P71" i="88" s="1"/>
  <c r="K71" i="88"/>
  <c r="H71" i="88"/>
  <c r="G71" i="88"/>
  <c r="AJ70" i="88"/>
  <c r="AG70" i="88"/>
  <c r="AE70" i="88"/>
  <c r="AI70" i="88" s="1"/>
  <c r="Z70" i="88"/>
  <c r="W70" i="88"/>
  <c r="U70" i="88"/>
  <c r="Y70" i="88" s="1"/>
  <c r="O70" i="88"/>
  <c r="R70" i="88" s="1"/>
  <c r="M70" i="88"/>
  <c r="P70" i="88" s="1"/>
  <c r="K70" i="88"/>
  <c r="H70" i="88"/>
  <c r="G70" i="88"/>
  <c r="AG68" i="88"/>
  <c r="AJ68" i="88" s="1"/>
  <c r="AE68" i="88"/>
  <c r="AI68" i="88" s="1"/>
  <c r="Z68" i="88"/>
  <c r="Y68" i="88"/>
  <c r="W68" i="88"/>
  <c r="U68" i="88"/>
  <c r="O68" i="88"/>
  <c r="R68" i="88" s="1"/>
  <c r="M68" i="88"/>
  <c r="P68" i="88" s="1"/>
  <c r="S68" i="88" s="1"/>
  <c r="K68" i="88"/>
  <c r="H68" i="88"/>
  <c r="G68" i="88"/>
  <c r="AJ67" i="88"/>
  <c r="AG67" i="88"/>
  <c r="AE67" i="88"/>
  <c r="AI67" i="88" s="1"/>
  <c r="Z67" i="88"/>
  <c r="Y67" i="88"/>
  <c r="W67" i="88"/>
  <c r="U67" i="88"/>
  <c r="O67" i="88"/>
  <c r="R67" i="88" s="1"/>
  <c r="M67" i="88"/>
  <c r="P67" i="88" s="1"/>
  <c r="S67" i="88" s="1"/>
  <c r="K67" i="88"/>
  <c r="H67" i="88"/>
  <c r="G67" i="88"/>
  <c r="AJ66" i="88"/>
  <c r="AG66" i="88"/>
  <c r="AE66" i="88"/>
  <c r="AI66" i="88" s="1"/>
  <c r="Z66" i="88"/>
  <c r="W66" i="88"/>
  <c r="U66" i="88"/>
  <c r="Y66" i="88" s="1"/>
  <c r="O66" i="88"/>
  <c r="R66" i="88" s="1"/>
  <c r="M66" i="88"/>
  <c r="P66" i="88" s="1"/>
  <c r="K66" i="88"/>
  <c r="H66" i="88"/>
  <c r="G66" i="88"/>
  <c r="AG65" i="88"/>
  <c r="AJ65" i="88" s="1"/>
  <c r="AE65" i="88"/>
  <c r="AI65" i="88" s="1"/>
  <c r="Z65" i="88"/>
  <c r="W65" i="88"/>
  <c r="U65" i="88"/>
  <c r="Y65" i="88" s="1"/>
  <c r="O65" i="88"/>
  <c r="R65" i="88" s="1"/>
  <c r="M65" i="88"/>
  <c r="P65" i="88" s="1"/>
  <c r="S65" i="88" s="1"/>
  <c r="K65" i="88"/>
  <c r="H65" i="88"/>
  <c r="G65" i="88"/>
  <c r="AG64" i="88"/>
  <c r="AJ64" i="88" s="1"/>
  <c r="AE64" i="88"/>
  <c r="AI64" i="88" s="1"/>
  <c r="Z64" i="88"/>
  <c r="Y64" i="88"/>
  <c r="W64" i="88"/>
  <c r="U64" i="88"/>
  <c r="O64" i="88"/>
  <c r="R64" i="88" s="1"/>
  <c r="M64" i="88"/>
  <c r="P64" i="88" s="1"/>
  <c r="K64" i="88"/>
  <c r="H64" i="88"/>
  <c r="G64" i="88"/>
  <c r="AJ62" i="88"/>
  <c r="AG62" i="88"/>
  <c r="AE62" i="88"/>
  <c r="AI62" i="88" s="1"/>
  <c r="Z62" i="88"/>
  <c r="Y62" i="88"/>
  <c r="W62" i="88"/>
  <c r="U62" i="88"/>
  <c r="O62" i="88"/>
  <c r="R62" i="88" s="1"/>
  <c r="M62" i="88"/>
  <c r="P62" i="88" s="1"/>
  <c r="S62" i="88" s="1"/>
  <c r="K62" i="88"/>
  <c r="H62" i="88"/>
  <c r="G62" i="88"/>
  <c r="AG61" i="88"/>
  <c r="AJ61" i="88" s="1"/>
  <c r="AE61" i="88"/>
  <c r="AI61" i="88" s="1"/>
  <c r="Z61" i="88"/>
  <c r="W61" i="88"/>
  <c r="U61" i="88"/>
  <c r="Y61" i="88" s="1"/>
  <c r="O61" i="88"/>
  <c r="R61" i="88" s="1"/>
  <c r="M61" i="88"/>
  <c r="P61" i="88" s="1"/>
  <c r="K61" i="88"/>
  <c r="H61" i="88"/>
  <c r="G61" i="88"/>
  <c r="AJ60" i="88"/>
  <c r="AG60" i="88"/>
  <c r="AE60" i="88"/>
  <c r="AI60" i="88" s="1"/>
  <c r="Z60" i="88"/>
  <c r="W60" i="88"/>
  <c r="U60" i="88"/>
  <c r="Y60" i="88" s="1"/>
  <c r="O60" i="88"/>
  <c r="R60" i="88" s="1"/>
  <c r="M60" i="88"/>
  <c r="P60" i="88" s="1"/>
  <c r="K60" i="88"/>
  <c r="H60" i="88"/>
  <c r="G60" i="88"/>
  <c r="AG58" i="88"/>
  <c r="AJ58" i="88" s="1"/>
  <c r="AE58" i="88"/>
  <c r="AI58" i="88" s="1"/>
  <c r="Z58" i="88"/>
  <c r="Y58" i="88"/>
  <c r="W58" i="88"/>
  <c r="U58" i="88"/>
  <c r="O58" i="88"/>
  <c r="R58" i="88" s="1"/>
  <c r="M58" i="88"/>
  <c r="P58" i="88" s="1"/>
  <c r="S58" i="88" s="1"/>
  <c r="K58" i="88"/>
  <c r="H58" i="88"/>
  <c r="G58" i="88"/>
  <c r="AJ57" i="88"/>
  <c r="AG57" i="88"/>
  <c r="AE57" i="88"/>
  <c r="AI57" i="88" s="1"/>
  <c r="Z57" i="88"/>
  <c r="Y57" i="88"/>
  <c r="W57" i="88"/>
  <c r="U57" i="88"/>
  <c r="O57" i="88"/>
  <c r="R57" i="88" s="1"/>
  <c r="M57" i="88"/>
  <c r="P57" i="88" s="1"/>
  <c r="K57" i="88"/>
  <c r="H57" i="88"/>
  <c r="G57" i="88"/>
  <c r="AJ56" i="88"/>
  <c r="AG56" i="88"/>
  <c r="AE56" i="88"/>
  <c r="AI56" i="88" s="1"/>
  <c r="Z56" i="88"/>
  <c r="W56" i="88"/>
  <c r="U56" i="88"/>
  <c r="Y56" i="88" s="1"/>
  <c r="O56" i="88"/>
  <c r="R56" i="88" s="1"/>
  <c r="M56" i="88"/>
  <c r="P56" i="88" s="1"/>
  <c r="K56" i="88"/>
  <c r="H56" i="88"/>
  <c r="G56" i="88"/>
  <c r="AG55" i="88"/>
  <c r="AJ55" i="88" s="1"/>
  <c r="AE55" i="88"/>
  <c r="AI55" i="88" s="1"/>
  <c r="Z55" i="88"/>
  <c r="W55" i="88"/>
  <c r="U55" i="88"/>
  <c r="Y55" i="88" s="1"/>
  <c r="O55" i="88"/>
  <c r="R55" i="88" s="1"/>
  <c r="M55" i="88"/>
  <c r="P55" i="88" s="1"/>
  <c r="S55" i="88" s="1"/>
  <c r="K55" i="88"/>
  <c r="H55" i="88"/>
  <c r="G55" i="88"/>
  <c r="AG54" i="88"/>
  <c r="AJ54" i="88" s="1"/>
  <c r="AE54" i="88"/>
  <c r="AI54" i="88" s="1"/>
  <c r="Z54" i="88"/>
  <c r="Y54" i="88"/>
  <c r="W54" i="88"/>
  <c r="U54" i="88"/>
  <c r="O54" i="88"/>
  <c r="R54" i="88" s="1"/>
  <c r="M54" i="88"/>
  <c r="P54" i="88" s="1"/>
  <c r="K54" i="88"/>
  <c r="H54" i="88"/>
  <c r="G54" i="88"/>
  <c r="AJ53" i="88"/>
  <c r="AG53" i="88"/>
  <c r="AE53" i="88"/>
  <c r="AI53" i="88" s="1"/>
  <c r="Z53" i="88"/>
  <c r="Y53" i="88"/>
  <c r="W53" i="88"/>
  <c r="U53" i="88"/>
  <c r="O53" i="88"/>
  <c r="R53" i="88" s="1"/>
  <c r="M53" i="88"/>
  <c r="P53" i="88" s="1"/>
  <c r="S53" i="88" s="1"/>
  <c r="K53" i="88"/>
  <c r="H53" i="88"/>
  <c r="G53" i="88"/>
  <c r="AG52" i="88"/>
  <c r="AJ52" i="88" s="1"/>
  <c r="AE52" i="88"/>
  <c r="AI52" i="88" s="1"/>
  <c r="Z52" i="88"/>
  <c r="W52" i="88"/>
  <c r="U52" i="88"/>
  <c r="Y52" i="88" s="1"/>
  <c r="O52" i="88"/>
  <c r="R52" i="88" s="1"/>
  <c r="M52" i="88"/>
  <c r="P52" i="88" s="1"/>
  <c r="K52" i="88"/>
  <c r="H52" i="88"/>
  <c r="G52" i="88"/>
  <c r="AJ51" i="88"/>
  <c r="AG51" i="88"/>
  <c r="AE51" i="88"/>
  <c r="AI51" i="88" s="1"/>
  <c r="Z51" i="88"/>
  <c r="W51" i="88"/>
  <c r="U51" i="88"/>
  <c r="Y51" i="88" s="1"/>
  <c r="O51" i="88"/>
  <c r="R51" i="88" s="1"/>
  <c r="M51" i="88"/>
  <c r="P51" i="88" s="1"/>
  <c r="K51" i="88"/>
  <c r="H51" i="88"/>
  <c r="G51" i="88"/>
  <c r="AG50" i="88"/>
  <c r="AJ50" i="88" s="1"/>
  <c r="AE50" i="88"/>
  <c r="AI50" i="88" s="1"/>
  <c r="Z50" i="88"/>
  <c r="Y50" i="88"/>
  <c r="W50" i="88"/>
  <c r="U50" i="88"/>
  <c r="O50" i="88"/>
  <c r="R50" i="88" s="1"/>
  <c r="M50" i="88"/>
  <c r="P50" i="88" s="1"/>
  <c r="S50" i="88" s="1"/>
  <c r="K50" i="88"/>
  <c r="H50" i="88"/>
  <c r="G50" i="88"/>
  <c r="I50" i="88" s="1"/>
  <c r="AJ49" i="88"/>
  <c r="AG49" i="88"/>
  <c r="AE49" i="88"/>
  <c r="AI49" i="88" s="1"/>
  <c r="Z49" i="88"/>
  <c r="Y49" i="88"/>
  <c r="W49" i="88"/>
  <c r="U49" i="88"/>
  <c r="O49" i="88"/>
  <c r="R49" i="88" s="1"/>
  <c r="M49" i="88"/>
  <c r="P49" i="88" s="1"/>
  <c r="S49" i="88" s="1"/>
  <c r="K49" i="88"/>
  <c r="H49" i="88"/>
  <c r="G49" i="88"/>
  <c r="AJ48" i="88"/>
  <c r="AG48" i="88"/>
  <c r="AE48" i="88"/>
  <c r="AI48" i="88" s="1"/>
  <c r="Z48" i="88"/>
  <c r="W48" i="88"/>
  <c r="U48" i="88"/>
  <c r="Y48" i="88" s="1"/>
  <c r="O48" i="88"/>
  <c r="R48" i="88" s="1"/>
  <c r="M48" i="88"/>
  <c r="P48" i="88" s="1"/>
  <c r="K48" i="88"/>
  <c r="H48" i="88"/>
  <c r="G48" i="88"/>
  <c r="AG47" i="88"/>
  <c r="AJ47" i="88" s="1"/>
  <c r="AE47" i="88"/>
  <c r="AI47" i="88" s="1"/>
  <c r="Z47" i="88"/>
  <c r="W47" i="88"/>
  <c r="U47" i="88"/>
  <c r="Y47" i="88" s="1"/>
  <c r="O47" i="88"/>
  <c r="R47" i="88" s="1"/>
  <c r="M47" i="88"/>
  <c r="P47" i="88" s="1"/>
  <c r="S47" i="88" s="1"/>
  <c r="K47" i="88"/>
  <c r="H47" i="88"/>
  <c r="G47" i="88"/>
  <c r="AG45" i="88"/>
  <c r="AJ45" i="88" s="1"/>
  <c r="AE45" i="88"/>
  <c r="AI45" i="88" s="1"/>
  <c r="Z45" i="88"/>
  <c r="Y45" i="88"/>
  <c r="W45" i="88"/>
  <c r="U45" i="88"/>
  <c r="O45" i="88"/>
  <c r="R45" i="88" s="1"/>
  <c r="M45" i="88"/>
  <c r="P45" i="88" s="1"/>
  <c r="K45" i="88"/>
  <c r="H45" i="88"/>
  <c r="G45" i="88"/>
  <c r="AJ44" i="88"/>
  <c r="AG44" i="88"/>
  <c r="AE44" i="88"/>
  <c r="AI44" i="88" s="1"/>
  <c r="Z44" i="88"/>
  <c r="Y44" i="88"/>
  <c r="W44" i="88"/>
  <c r="U44" i="88"/>
  <c r="O44" i="88"/>
  <c r="R44" i="88" s="1"/>
  <c r="M44" i="88"/>
  <c r="P44" i="88" s="1"/>
  <c r="S44" i="88" s="1"/>
  <c r="K44" i="88"/>
  <c r="H44" i="88"/>
  <c r="G44" i="88"/>
  <c r="AG43" i="88"/>
  <c r="AJ43" i="88" s="1"/>
  <c r="AE43" i="88"/>
  <c r="AI43" i="88" s="1"/>
  <c r="Z43" i="88"/>
  <c r="W43" i="88"/>
  <c r="U43" i="88"/>
  <c r="Y43" i="88" s="1"/>
  <c r="O43" i="88"/>
  <c r="R43" i="88" s="1"/>
  <c r="M43" i="88"/>
  <c r="P43" i="88" s="1"/>
  <c r="K43" i="88"/>
  <c r="H43" i="88"/>
  <c r="G43" i="88"/>
  <c r="AJ42" i="88"/>
  <c r="AG42" i="88"/>
  <c r="AE42" i="88"/>
  <c r="AI42" i="88" s="1"/>
  <c r="Z42" i="88"/>
  <c r="W42" i="88"/>
  <c r="U42" i="88"/>
  <c r="Y42" i="88" s="1"/>
  <c r="O42" i="88"/>
  <c r="R42" i="88" s="1"/>
  <c r="M42" i="88"/>
  <c r="P42" i="88" s="1"/>
  <c r="K42" i="88"/>
  <c r="H42" i="88"/>
  <c r="G42" i="88"/>
  <c r="AG40" i="88"/>
  <c r="AJ40" i="88" s="1"/>
  <c r="AE40" i="88"/>
  <c r="AI40" i="88" s="1"/>
  <c r="Z40" i="88"/>
  <c r="Y40" i="88"/>
  <c r="W40" i="88"/>
  <c r="U40" i="88"/>
  <c r="O40" i="88"/>
  <c r="R40" i="88" s="1"/>
  <c r="M40" i="88"/>
  <c r="P40" i="88" s="1"/>
  <c r="S40" i="88" s="1"/>
  <c r="K40" i="88"/>
  <c r="H40" i="88"/>
  <c r="G40" i="88"/>
  <c r="AJ39" i="88"/>
  <c r="AG39" i="88"/>
  <c r="AE39" i="88"/>
  <c r="AI39" i="88" s="1"/>
  <c r="Z39" i="88"/>
  <c r="Y39" i="88"/>
  <c r="W39" i="88"/>
  <c r="U39" i="88"/>
  <c r="O39" i="88"/>
  <c r="R39" i="88" s="1"/>
  <c r="M39" i="88"/>
  <c r="P39" i="88" s="1"/>
  <c r="S39" i="88" s="1"/>
  <c r="K39" i="88"/>
  <c r="H39" i="88"/>
  <c r="G39" i="88"/>
  <c r="AJ38" i="88"/>
  <c r="AG38" i="88"/>
  <c r="AE38" i="88"/>
  <c r="AI38" i="88" s="1"/>
  <c r="Z38" i="88"/>
  <c r="W38" i="88"/>
  <c r="U38" i="88"/>
  <c r="Y38" i="88" s="1"/>
  <c r="O38" i="88"/>
  <c r="R38" i="88" s="1"/>
  <c r="M38" i="88"/>
  <c r="P38" i="88" s="1"/>
  <c r="K38" i="88"/>
  <c r="H38" i="88"/>
  <c r="G38" i="88"/>
  <c r="AG37" i="88"/>
  <c r="AJ37" i="88" s="1"/>
  <c r="AE37" i="88"/>
  <c r="AI37" i="88" s="1"/>
  <c r="Z37" i="88"/>
  <c r="W37" i="88"/>
  <c r="U37" i="88"/>
  <c r="Y37" i="88" s="1"/>
  <c r="O37" i="88"/>
  <c r="R37" i="88" s="1"/>
  <c r="M37" i="88"/>
  <c r="P37" i="88" s="1"/>
  <c r="S37" i="88" s="1"/>
  <c r="K37" i="88"/>
  <c r="H37" i="88"/>
  <c r="G37" i="88"/>
  <c r="AG36" i="88"/>
  <c r="AJ36" i="88" s="1"/>
  <c r="AE36" i="88"/>
  <c r="AI36" i="88" s="1"/>
  <c r="Z36" i="88"/>
  <c r="Y36" i="88"/>
  <c r="W36" i="88"/>
  <c r="U36" i="88"/>
  <c r="O36" i="88"/>
  <c r="R36" i="88" s="1"/>
  <c r="M36" i="88"/>
  <c r="P36" i="88" s="1"/>
  <c r="K36" i="88"/>
  <c r="H36" i="88"/>
  <c r="G36" i="88"/>
  <c r="AJ35" i="88"/>
  <c r="AG35" i="88"/>
  <c r="AE35" i="88"/>
  <c r="AI35" i="88" s="1"/>
  <c r="Z35" i="88"/>
  <c r="Y35" i="88"/>
  <c r="W35" i="88"/>
  <c r="U35" i="88"/>
  <c r="O35" i="88"/>
  <c r="R35" i="88" s="1"/>
  <c r="M35" i="88"/>
  <c r="P35" i="88" s="1"/>
  <c r="S35" i="88" s="1"/>
  <c r="K35" i="88"/>
  <c r="H35" i="88"/>
  <c r="G35" i="88"/>
  <c r="AG34" i="88"/>
  <c r="AJ34" i="88" s="1"/>
  <c r="AE34" i="88"/>
  <c r="AI34" i="88" s="1"/>
  <c r="Z34" i="88"/>
  <c r="W34" i="88"/>
  <c r="U34" i="88"/>
  <c r="Y34" i="88" s="1"/>
  <c r="O34" i="88"/>
  <c r="R34" i="88" s="1"/>
  <c r="M34" i="88"/>
  <c r="P34" i="88" s="1"/>
  <c r="K34" i="88"/>
  <c r="H34" i="88"/>
  <c r="G34" i="88"/>
  <c r="AJ33" i="88"/>
  <c r="AG33" i="88"/>
  <c r="AE33" i="88"/>
  <c r="AI33" i="88" s="1"/>
  <c r="Z33" i="88"/>
  <c r="W33" i="88"/>
  <c r="U33" i="88"/>
  <c r="Y33" i="88" s="1"/>
  <c r="O33" i="88"/>
  <c r="R33" i="88" s="1"/>
  <c r="M33" i="88"/>
  <c r="P33" i="88" s="1"/>
  <c r="K33" i="88"/>
  <c r="H33" i="88"/>
  <c r="G33" i="88"/>
  <c r="AG32" i="88"/>
  <c r="AJ32" i="88" s="1"/>
  <c r="AE32" i="88"/>
  <c r="AI32" i="88" s="1"/>
  <c r="Z32" i="88"/>
  <c r="Y32" i="88"/>
  <c r="W32" i="88"/>
  <c r="U32" i="88"/>
  <c r="O32" i="88"/>
  <c r="R32" i="88" s="1"/>
  <c r="M32" i="88"/>
  <c r="P32" i="88" s="1"/>
  <c r="S32" i="88" s="1"/>
  <c r="K32" i="88"/>
  <c r="H32" i="88"/>
  <c r="G32" i="88"/>
  <c r="AJ31" i="88"/>
  <c r="AG31" i="88"/>
  <c r="AE31" i="88"/>
  <c r="AI31" i="88" s="1"/>
  <c r="Z31" i="88"/>
  <c r="Y31" i="88"/>
  <c r="W31" i="88"/>
  <c r="U31" i="88"/>
  <c r="O31" i="88"/>
  <c r="R31" i="88" s="1"/>
  <c r="M31" i="88"/>
  <c r="P31" i="88" s="1"/>
  <c r="S31" i="88" s="1"/>
  <c r="K31" i="88"/>
  <c r="H31" i="88"/>
  <c r="G31" i="88"/>
  <c r="AJ30" i="88"/>
  <c r="AG30" i="88"/>
  <c r="AE30" i="88"/>
  <c r="AI30" i="88" s="1"/>
  <c r="Z30" i="88"/>
  <c r="W30" i="88"/>
  <c r="U30" i="88"/>
  <c r="Y30" i="88" s="1"/>
  <c r="O30" i="88"/>
  <c r="R30" i="88" s="1"/>
  <c r="M30" i="88"/>
  <c r="P30" i="88" s="1"/>
  <c r="K30" i="88"/>
  <c r="H30" i="88"/>
  <c r="G30" i="88"/>
  <c r="AG29" i="88"/>
  <c r="AJ29" i="88" s="1"/>
  <c r="AE29" i="88"/>
  <c r="AI29" i="88" s="1"/>
  <c r="Z29" i="88"/>
  <c r="W29" i="88"/>
  <c r="U29" i="88"/>
  <c r="Y29" i="88" s="1"/>
  <c r="O29" i="88"/>
  <c r="R29" i="88" s="1"/>
  <c r="M29" i="88"/>
  <c r="P29" i="88" s="1"/>
  <c r="S29" i="88" s="1"/>
  <c r="K29" i="88"/>
  <c r="H29" i="88"/>
  <c r="G29" i="88"/>
  <c r="AG27" i="88"/>
  <c r="AJ27" i="88" s="1"/>
  <c r="AE27" i="88"/>
  <c r="AI27" i="88" s="1"/>
  <c r="Z27" i="88"/>
  <c r="Y27" i="88"/>
  <c r="W27" i="88"/>
  <c r="U27" i="88"/>
  <c r="O27" i="88"/>
  <c r="R27" i="88" s="1"/>
  <c r="M27" i="88"/>
  <c r="P27" i="88" s="1"/>
  <c r="K27" i="88"/>
  <c r="H27" i="88"/>
  <c r="G27" i="88"/>
  <c r="AJ26" i="88"/>
  <c r="AG26" i="88"/>
  <c r="AE26" i="88"/>
  <c r="AI26" i="88" s="1"/>
  <c r="Z26" i="88"/>
  <c r="Y26" i="88"/>
  <c r="W26" i="88"/>
  <c r="U26" i="88"/>
  <c r="O26" i="88"/>
  <c r="R26" i="88" s="1"/>
  <c r="M26" i="88"/>
  <c r="P26" i="88" s="1"/>
  <c r="S26" i="88" s="1"/>
  <c r="K26" i="88"/>
  <c r="H26" i="88"/>
  <c r="G26" i="88"/>
  <c r="I26" i="88" s="1"/>
  <c r="AG25" i="88"/>
  <c r="AJ25" i="88" s="1"/>
  <c r="AE25" i="88"/>
  <c r="AI25" i="88" s="1"/>
  <c r="Z25" i="88"/>
  <c r="W25" i="88"/>
  <c r="U25" i="88"/>
  <c r="Y25" i="88" s="1"/>
  <c r="O25" i="88"/>
  <c r="R25" i="88" s="1"/>
  <c r="M25" i="88"/>
  <c r="P25" i="88" s="1"/>
  <c r="K25" i="88"/>
  <c r="H25" i="88"/>
  <c r="G25" i="88"/>
  <c r="AJ24" i="88"/>
  <c r="AG24" i="88"/>
  <c r="AE24" i="88"/>
  <c r="AI24" i="88" s="1"/>
  <c r="Z24" i="88"/>
  <c r="W24" i="88"/>
  <c r="U24" i="88"/>
  <c r="Y24" i="88" s="1"/>
  <c r="O24" i="88"/>
  <c r="R24" i="88" s="1"/>
  <c r="M24" i="88"/>
  <c r="P24" i="88" s="1"/>
  <c r="K24" i="88"/>
  <c r="H24" i="88"/>
  <c r="G24" i="88"/>
  <c r="AG23" i="88"/>
  <c r="AJ23" i="88" s="1"/>
  <c r="AE23" i="88"/>
  <c r="AI23" i="88" s="1"/>
  <c r="Z23" i="88"/>
  <c r="Y23" i="88"/>
  <c r="W23" i="88"/>
  <c r="U23" i="88"/>
  <c r="R23" i="88"/>
  <c r="O23" i="88"/>
  <c r="M23" i="88"/>
  <c r="P23" i="88" s="1"/>
  <c r="S23" i="88" s="1"/>
  <c r="K23" i="88"/>
  <c r="H23" i="88"/>
  <c r="G23" i="88"/>
  <c r="AJ22" i="88"/>
  <c r="AG22" i="88"/>
  <c r="AE22" i="88"/>
  <c r="AI22" i="88" s="1"/>
  <c r="Z22" i="88"/>
  <c r="Y22" i="88"/>
  <c r="W22" i="88"/>
  <c r="U22" i="88"/>
  <c r="O22" i="88"/>
  <c r="R22" i="88" s="1"/>
  <c r="M22" i="88"/>
  <c r="P22" i="88" s="1"/>
  <c r="S22" i="88" s="1"/>
  <c r="K22" i="88"/>
  <c r="H22" i="88"/>
  <c r="G22" i="88"/>
  <c r="AJ21" i="88"/>
  <c r="AG21" i="88"/>
  <c r="AE21" i="88"/>
  <c r="AI21" i="88" s="1"/>
  <c r="Z21" i="88"/>
  <c r="W21" i="88"/>
  <c r="U21" i="88"/>
  <c r="Y21" i="88" s="1"/>
  <c r="O21" i="88"/>
  <c r="R21" i="88" s="1"/>
  <c r="M21" i="88"/>
  <c r="P21" i="88" s="1"/>
  <c r="K21" i="88"/>
  <c r="H21" i="88"/>
  <c r="G21" i="88"/>
  <c r="AG20" i="88"/>
  <c r="AJ20" i="88" s="1"/>
  <c r="AE20" i="88"/>
  <c r="AI20" i="88" s="1"/>
  <c r="Z20" i="88"/>
  <c r="W20" i="88"/>
  <c r="U20" i="88"/>
  <c r="Y20" i="88" s="1"/>
  <c r="O20" i="88"/>
  <c r="R20" i="88" s="1"/>
  <c r="M20" i="88"/>
  <c r="P20" i="88" s="1"/>
  <c r="S20" i="88" s="1"/>
  <c r="K20" i="88"/>
  <c r="H20" i="88"/>
  <c r="G20" i="88"/>
  <c r="AE16" i="88"/>
  <c r="AK16" i="88" s="1"/>
  <c r="AM16" i="88" s="1"/>
  <c r="U16" i="88"/>
  <c r="AA16" i="88" s="1"/>
  <c r="AC16" i="88" s="1"/>
  <c r="Q16" i="88"/>
  <c r="S16" i="88" s="1"/>
  <c r="K16" i="88"/>
  <c r="I16" i="88"/>
  <c r="AK15" i="88"/>
  <c r="AM15" i="88" s="1"/>
  <c r="AE15" i="88"/>
  <c r="U15" i="88"/>
  <c r="AA15" i="88" s="1"/>
  <c r="AC15" i="88" s="1"/>
  <c r="K15" i="88"/>
  <c r="Q15" i="88" s="1"/>
  <c r="S15" i="88" s="1"/>
  <c r="I15" i="88"/>
  <c r="AK14" i="88"/>
  <c r="AM14" i="88" s="1"/>
  <c r="AE14" i="88"/>
  <c r="U14" i="88"/>
  <c r="AA14" i="88" s="1"/>
  <c r="AC14" i="88" s="1"/>
  <c r="Q14" i="88"/>
  <c r="S14" i="88" s="1"/>
  <c r="K14" i="88"/>
  <c r="I14" i="88"/>
  <c r="AK13" i="88"/>
  <c r="AM13" i="88" s="1"/>
  <c r="AE13" i="88"/>
  <c r="AA13" i="88"/>
  <c r="AC13" i="88" s="1"/>
  <c r="U13" i="88"/>
  <c r="Q13" i="88"/>
  <c r="S13" i="88" s="1"/>
  <c r="K13" i="88"/>
  <c r="I13" i="88"/>
  <c r="AE12" i="88"/>
  <c r="AK12" i="88" s="1"/>
  <c r="AM12" i="88" s="1"/>
  <c r="U12" i="88"/>
  <c r="AA12" i="88" s="1"/>
  <c r="AC12" i="88" s="1"/>
  <c r="Q12" i="88"/>
  <c r="S12" i="88" s="1"/>
  <c r="K12" i="88"/>
  <c r="I12" i="88"/>
  <c r="AK9" i="88"/>
  <c r="AE9" i="88"/>
  <c r="AA9" i="88"/>
  <c r="AC9" i="88" s="1"/>
  <c r="U9" i="88"/>
  <c r="K9" i="88"/>
  <c r="Q9" i="88" s="1"/>
  <c r="S9" i="88" s="1"/>
  <c r="I9" i="88"/>
  <c r="AK8" i="88"/>
  <c r="AE8" i="88"/>
  <c r="U8" i="88"/>
  <c r="AA8" i="88" s="1"/>
  <c r="AC8" i="88" s="1"/>
  <c r="Q8" i="88"/>
  <c r="S8" i="88" s="1"/>
  <c r="K8" i="88"/>
  <c r="I8" i="88"/>
  <c r="AK7" i="88"/>
  <c r="AE7" i="88"/>
  <c r="U7" i="88"/>
  <c r="AA7" i="88" s="1"/>
  <c r="AC7" i="88" s="1"/>
  <c r="K7" i="88"/>
  <c r="Q7" i="88" s="1"/>
  <c r="S7" i="88" s="1"/>
  <c r="I7" i="88"/>
  <c r="AL6" i="88"/>
  <c r="AB6" i="88"/>
  <c r="R6" i="88"/>
  <c r="AI1" i="88"/>
  <c r="Y1" i="88"/>
  <c r="O1" i="88"/>
  <c r="D1" i="88" a="1"/>
  <c r="D1" i="88" s="1"/>
  <c r="A3" i="88" s="1"/>
  <c r="H110" i="89"/>
  <c r="H109" i="89"/>
  <c r="H108" i="89"/>
  <c r="H107" i="89"/>
  <c r="H106" i="89"/>
  <c r="H105" i="89"/>
  <c r="H104" i="89"/>
  <c r="H103" i="89"/>
  <c r="H102" i="89"/>
  <c r="H101" i="89"/>
  <c r="H99" i="89"/>
  <c r="H98" i="89"/>
  <c r="H97" i="89"/>
  <c r="H96" i="89"/>
  <c r="H95" i="89"/>
  <c r="H94" i="89"/>
  <c r="H93" i="89"/>
  <c r="H92" i="89"/>
  <c r="H91" i="89"/>
  <c r="H90" i="89"/>
  <c r="H89" i="89"/>
  <c r="H88" i="89"/>
  <c r="H87" i="89"/>
  <c r="H86" i="89"/>
  <c r="H85" i="89"/>
  <c r="H84" i="89"/>
  <c r="H83" i="89"/>
  <c r="H82" i="89"/>
  <c r="H81" i="89"/>
  <c r="AG78" i="89"/>
  <c r="AJ78" i="89" s="1"/>
  <c r="AE78" i="89"/>
  <c r="AI78" i="89" s="1"/>
  <c r="Z78" i="89"/>
  <c r="Y78" i="89"/>
  <c r="W78" i="89"/>
  <c r="U78" i="89"/>
  <c r="O78" i="89"/>
  <c r="R78" i="89" s="1"/>
  <c r="M78" i="89"/>
  <c r="P78" i="89" s="1"/>
  <c r="S78" i="89" s="1"/>
  <c r="K78" i="89"/>
  <c r="H78" i="89"/>
  <c r="G78" i="89"/>
  <c r="AG77" i="89"/>
  <c r="AJ77" i="89" s="1"/>
  <c r="AE77" i="89"/>
  <c r="AI77" i="89" s="1"/>
  <c r="Z77" i="89"/>
  <c r="Y77" i="89"/>
  <c r="W77" i="89"/>
  <c r="U77" i="89"/>
  <c r="O77" i="89"/>
  <c r="R77" i="89" s="1"/>
  <c r="M77" i="89"/>
  <c r="P77" i="89" s="1"/>
  <c r="K77" i="89"/>
  <c r="H77" i="89"/>
  <c r="G77" i="89"/>
  <c r="AJ76" i="89"/>
  <c r="AG76" i="89"/>
  <c r="AE76" i="89"/>
  <c r="AI76" i="89" s="1"/>
  <c r="Z76" i="89"/>
  <c r="W76" i="89"/>
  <c r="U76" i="89"/>
  <c r="Y76" i="89" s="1"/>
  <c r="O76" i="89"/>
  <c r="R76" i="89" s="1"/>
  <c r="M76" i="89"/>
  <c r="P76" i="89" s="1"/>
  <c r="K76" i="89"/>
  <c r="H76" i="89"/>
  <c r="G76" i="89"/>
  <c r="AG75" i="89"/>
  <c r="AJ75" i="89" s="1"/>
  <c r="AE75" i="89"/>
  <c r="AI75" i="89" s="1"/>
  <c r="Z75" i="89"/>
  <c r="W75" i="89"/>
  <c r="U75" i="89"/>
  <c r="Y75" i="89" s="1"/>
  <c r="O75" i="89"/>
  <c r="R75" i="89" s="1"/>
  <c r="M75" i="89"/>
  <c r="P75" i="89" s="1"/>
  <c r="S75" i="89" s="1"/>
  <c r="K75" i="89"/>
  <c r="H75" i="89"/>
  <c r="G75" i="89"/>
  <c r="AG73" i="89"/>
  <c r="AJ73" i="89" s="1"/>
  <c r="AE73" i="89"/>
  <c r="AI73" i="89" s="1"/>
  <c r="Z73" i="89"/>
  <c r="Y73" i="89"/>
  <c r="W73" i="89"/>
  <c r="U73" i="89"/>
  <c r="O73" i="89"/>
  <c r="R73" i="89" s="1"/>
  <c r="M73" i="89"/>
  <c r="P73" i="89" s="1"/>
  <c r="S73" i="89" s="1"/>
  <c r="K73" i="89"/>
  <c r="H73" i="89"/>
  <c r="G73" i="89"/>
  <c r="AJ72" i="89"/>
  <c r="AG72" i="89"/>
  <c r="AE72" i="89"/>
  <c r="AI72" i="89" s="1"/>
  <c r="Z72" i="89"/>
  <c r="W72" i="89"/>
  <c r="U72" i="89"/>
  <c r="Y72" i="89" s="1"/>
  <c r="O72" i="89"/>
  <c r="R72" i="89" s="1"/>
  <c r="M72" i="89"/>
  <c r="P72" i="89" s="1"/>
  <c r="S72" i="89" s="1"/>
  <c r="K72" i="89"/>
  <c r="H72" i="89"/>
  <c r="G72" i="89"/>
  <c r="AG71" i="89"/>
  <c r="AJ71" i="89" s="1"/>
  <c r="AK71" i="89" s="1"/>
  <c r="AE71" i="89"/>
  <c r="AI71" i="89" s="1"/>
  <c r="Z71" i="89"/>
  <c r="W71" i="89"/>
  <c r="U71" i="89"/>
  <c r="Y71" i="89" s="1"/>
  <c r="O71" i="89"/>
  <c r="R71" i="89" s="1"/>
  <c r="M71" i="89"/>
  <c r="P71" i="89" s="1"/>
  <c r="K71" i="89"/>
  <c r="H71" i="89"/>
  <c r="I71" i="89" s="1"/>
  <c r="G71" i="89"/>
  <c r="AJ70" i="89"/>
  <c r="AG70" i="89"/>
  <c r="AE70" i="89"/>
  <c r="AI70" i="89" s="1"/>
  <c r="Z70" i="89"/>
  <c r="Y70" i="89"/>
  <c r="W70" i="89"/>
  <c r="U70" i="89"/>
  <c r="O70" i="89"/>
  <c r="R70" i="89" s="1"/>
  <c r="M70" i="89"/>
  <c r="P70" i="89" s="1"/>
  <c r="K70" i="89"/>
  <c r="H70" i="89"/>
  <c r="G70" i="89"/>
  <c r="AG68" i="89"/>
  <c r="AJ68" i="89" s="1"/>
  <c r="AE68" i="89"/>
  <c r="AI68" i="89" s="1"/>
  <c r="Z68" i="89"/>
  <c r="Y68" i="89"/>
  <c r="W68" i="89"/>
  <c r="U68" i="89"/>
  <c r="O68" i="89"/>
  <c r="R68" i="89" s="1"/>
  <c r="M68" i="89"/>
  <c r="P68" i="89" s="1"/>
  <c r="S68" i="89" s="1"/>
  <c r="K68" i="89"/>
  <c r="H68" i="89"/>
  <c r="G68" i="89"/>
  <c r="AG67" i="89"/>
  <c r="AJ67" i="89" s="1"/>
  <c r="AE67" i="89"/>
  <c r="AI67" i="89" s="1"/>
  <c r="Z67" i="89"/>
  <c r="Y67" i="89"/>
  <c r="W67" i="89"/>
  <c r="U67" i="89"/>
  <c r="O67" i="89"/>
  <c r="R67" i="89" s="1"/>
  <c r="M67" i="89"/>
  <c r="P67" i="89" s="1"/>
  <c r="K67" i="89"/>
  <c r="H67" i="89"/>
  <c r="G67" i="89"/>
  <c r="AJ66" i="89"/>
  <c r="AG66" i="89"/>
  <c r="AE66" i="89"/>
  <c r="AI66" i="89" s="1"/>
  <c r="Z66" i="89"/>
  <c r="W66" i="89"/>
  <c r="U66" i="89"/>
  <c r="Y66" i="89" s="1"/>
  <c r="O66" i="89"/>
  <c r="R66" i="89" s="1"/>
  <c r="M66" i="89"/>
  <c r="P66" i="89" s="1"/>
  <c r="K66" i="89"/>
  <c r="H66" i="89"/>
  <c r="G66" i="89"/>
  <c r="AG65" i="89"/>
  <c r="AJ65" i="89" s="1"/>
  <c r="AE65" i="89"/>
  <c r="AI65" i="89" s="1"/>
  <c r="Z65" i="89"/>
  <c r="W65" i="89"/>
  <c r="U65" i="89"/>
  <c r="Y65" i="89" s="1"/>
  <c r="O65" i="89"/>
  <c r="R65" i="89" s="1"/>
  <c r="M65" i="89"/>
  <c r="P65" i="89" s="1"/>
  <c r="S65" i="89" s="1"/>
  <c r="K65" i="89"/>
  <c r="H65" i="89"/>
  <c r="G65" i="89"/>
  <c r="AJ64" i="89"/>
  <c r="AG64" i="89"/>
  <c r="AE64" i="89"/>
  <c r="AI64" i="89" s="1"/>
  <c r="Z64" i="89"/>
  <c r="Y64" i="89"/>
  <c r="W64" i="89"/>
  <c r="U64" i="89"/>
  <c r="O64" i="89"/>
  <c r="R64" i="89" s="1"/>
  <c r="M64" i="89"/>
  <c r="P64" i="89" s="1"/>
  <c r="K64" i="89"/>
  <c r="H64" i="89"/>
  <c r="G64" i="89"/>
  <c r="AJ62" i="89"/>
  <c r="AG62" i="89"/>
  <c r="AE62" i="89"/>
  <c r="AI62" i="89" s="1"/>
  <c r="Z62" i="89"/>
  <c r="W62" i="89"/>
  <c r="U62" i="89"/>
  <c r="Y62" i="89" s="1"/>
  <c r="O62" i="89"/>
  <c r="R62" i="89" s="1"/>
  <c r="M62" i="89"/>
  <c r="P62" i="89" s="1"/>
  <c r="S62" i="89" s="1"/>
  <c r="K62" i="89"/>
  <c r="H62" i="89"/>
  <c r="G62" i="89"/>
  <c r="AG61" i="89"/>
  <c r="AJ61" i="89" s="1"/>
  <c r="AK61" i="89" s="1"/>
  <c r="AE61" i="89"/>
  <c r="AI61" i="89" s="1"/>
  <c r="Z61" i="89"/>
  <c r="AA61" i="89" s="1"/>
  <c r="W61" i="89"/>
  <c r="U61" i="89"/>
  <c r="Y61" i="89" s="1"/>
  <c r="O61" i="89"/>
  <c r="R61" i="89" s="1"/>
  <c r="M61" i="89"/>
  <c r="P61" i="89" s="1"/>
  <c r="K61" i="89"/>
  <c r="H61" i="89"/>
  <c r="G61" i="89"/>
  <c r="AJ60" i="89"/>
  <c r="AG60" i="89"/>
  <c r="AE60" i="89"/>
  <c r="AI60" i="89" s="1"/>
  <c r="Z60" i="89"/>
  <c r="Y60" i="89"/>
  <c r="W60" i="89"/>
  <c r="U60" i="89"/>
  <c r="O60" i="89"/>
  <c r="R60" i="89" s="1"/>
  <c r="M60" i="89"/>
  <c r="P60" i="89" s="1"/>
  <c r="K60" i="89"/>
  <c r="H60" i="89"/>
  <c r="G60" i="89"/>
  <c r="AG58" i="89"/>
  <c r="AJ58" i="89" s="1"/>
  <c r="AE58" i="89"/>
  <c r="AI58" i="89" s="1"/>
  <c r="Z58" i="89"/>
  <c r="Y58" i="89"/>
  <c r="W58" i="89"/>
  <c r="U58" i="89"/>
  <c r="O58" i="89"/>
  <c r="R58" i="89" s="1"/>
  <c r="M58" i="89"/>
  <c r="P58" i="89" s="1"/>
  <c r="S58" i="89" s="1"/>
  <c r="K58" i="89"/>
  <c r="I58" i="89"/>
  <c r="H58" i="89"/>
  <c r="G58" i="89"/>
  <c r="AG57" i="89"/>
  <c r="AJ57" i="89" s="1"/>
  <c r="AE57" i="89"/>
  <c r="AI57" i="89" s="1"/>
  <c r="Z57" i="89"/>
  <c r="Y57" i="89"/>
  <c r="W57" i="89"/>
  <c r="U57" i="89"/>
  <c r="O57" i="89"/>
  <c r="R57" i="89" s="1"/>
  <c r="M57" i="89"/>
  <c r="P57" i="89" s="1"/>
  <c r="K57" i="89"/>
  <c r="H57" i="89"/>
  <c r="G57" i="89"/>
  <c r="AJ56" i="89"/>
  <c r="AG56" i="89"/>
  <c r="AE56" i="89"/>
  <c r="AI56" i="89" s="1"/>
  <c r="Z56" i="89"/>
  <c r="Y56" i="89"/>
  <c r="W56" i="89"/>
  <c r="U56" i="89"/>
  <c r="O56" i="89"/>
  <c r="R56" i="89" s="1"/>
  <c r="M56" i="89"/>
  <c r="P56" i="89" s="1"/>
  <c r="K56" i="89"/>
  <c r="H56" i="89"/>
  <c r="G56" i="89"/>
  <c r="AG55" i="89"/>
  <c r="AJ55" i="89" s="1"/>
  <c r="AE55" i="89"/>
  <c r="AI55" i="89" s="1"/>
  <c r="Z55" i="89"/>
  <c r="W55" i="89"/>
  <c r="U55" i="89"/>
  <c r="Y55" i="89" s="1"/>
  <c r="O55" i="89"/>
  <c r="R55" i="89" s="1"/>
  <c r="M55" i="89"/>
  <c r="P55" i="89" s="1"/>
  <c r="S55" i="89" s="1"/>
  <c r="K55" i="89"/>
  <c r="H55" i="89"/>
  <c r="G55" i="89"/>
  <c r="AG54" i="89"/>
  <c r="AJ54" i="89" s="1"/>
  <c r="AE54" i="89"/>
  <c r="AI54" i="89" s="1"/>
  <c r="Z54" i="89"/>
  <c r="Y54" i="89"/>
  <c r="W54" i="89"/>
  <c r="U54" i="89"/>
  <c r="O54" i="89"/>
  <c r="R54" i="89" s="1"/>
  <c r="M54" i="89"/>
  <c r="P54" i="89" s="1"/>
  <c r="K54" i="89"/>
  <c r="H54" i="89"/>
  <c r="G54" i="89"/>
  <c r="AJ53" i="89"/>
  <c r="AG53" i="89"/>
  <c r="AE53" i="89"/>
  <c r="AI53" i="89" s="1"/>
  <c r="Z53" i="89"/>
  <c r="W53" i="89"/>
  <c r="U53" i="89"/>
  <c r="Y53" i="89" s="1"/>
  <c r="O53" i="89"/>
  <c r="R53" i="89" s="1"/>
  <c r="M53" i="89"/>
  <c r="P53" i="89" s="1"/>
  <c r="S53" i="89" s="1"/>
  <c r="K53" i="89"/>
  <c r="H53" i="89"/>
  <c r="G53" i="89"/>
  <c r="AJ52" i="89"/>
  <c r="AI52" i="89"/>
  <c r="AG52" i="89"/>
  <c r="AE52" i="89"/>
  <c r="Y52" i="89"/>
  <c r="W52" i="89"/>
  <c r="Z52" i="89" s="1"/>
  <c r="U52" i="89"/>
  <c r="O52" i="89"/>
  <c r="R52" i="89" s="1"/>
  <c r="M52" i="89"/>
  <c r="P52" i="89" s="1"/>
  <c r="K52" i="89"/>
  <c r="H52" i="89"/>
  <c r="G52" i="89"/>
  <c r="AI51" i="89"/>
  <c r="AG51" i="89"/>
  <c r="AJ51" i="89" s="1"/>
  <c r="AE51" i="89"/>
  <c r="Y51" i="89"/>
  <c r="W51" i="89"/>
  <c r="Z51" i="89" s="1"/>
  <c r="U51" i="89"/>
  <c r="M51" i="89"/>
  <c r="P51" i="89" s="1"/>
  <c r="K51" i="89"/>
  <c r="O51" i="89" s="1"/>
  <c r="R51" i="89" s="1"/>
  <c r="H51" i="89"/>
  <c r="G51" i="89"/>
  <c r="AJ50" i="89"/>
  <c r="AG50" i="89"/>
  <c r="AE50" i="89"/>
  <c r="AI50" i="89" s="1"/>
  <c r="Z50" i="89"/>
  <c r="W50" i="89"/>
  <c r="U50" i="89"/>
  <c r="Y50" i="89" s="1"/>
  <c r="O50" i="89"/>
  <c r="R50" i="89" s="1"/>
  <c r="M50" i="89"/>
  <c r="P50" i="89" s="1"/>
  <c r="S50" i="89" s="1"/>
  <c r="K50" i="89"/>
  <c r="H50" i="89"/>
  <c r="G50" i="89"/>
  <c r="AJ49" i="89"/>
  <c r="AG49" i="89"/>
  <c r="AE49" i="89"/>
  <c r="AI49" i="89" s="1"/>
  <c r="Z49" i="89"/>
  <c r="W49" i="89"/>
  <c r="U49" i="89"/>
  <c r="Y49" i="89" s="1"/>
  <c r="M49" i="89"/>
  <c r="P49" i="89" s="1"/>
  <c r="S49" i="89" s="1"/>
  <c r="K49" i="89"/>
  <c r="O49" i="89" s="1"/>
  <c r="R49" i="89" s="1"/>
  <c r="H49" i="89"/>
  <c r="G49" i="89"/>
  <c r="AJ48" i="89"/>
  <c r="AG48" i="89"/>
  <c r="AE48" i="89"/>
  <c r="AI48" i="89" s="1"/>
  <c r="Y48" i="89"/>
  <c r="W48" i="89"/>
  <c r="Z48" i="89" s="1"/>
  <c r="U48" i="89"/>
  <c r="S48" i="89"/>
  <c r="O48" i="89"/>
  <c r="R48" i="89" s="1"/>
  <c r="M48" i="89"/>
  <c r="P48" i="89" s="1"/>
  <c r="K48" i="89"/>
  <c r="H48" i="89"/>
  <c r="G48" i="89"/>
  <c r="AI47" i="89"/>
  <c r="AG47" i="89"/>
  <c r="AJ47" i="89" s="1"/>
  <c r="AE47" i="89"/>
  <c r="Z47" i="89"/>
  <c r="Y47" i="89"/>
  <c r="W47" i="89"/>
  <c r="U47" i="89"/>
  <c r="M47" i="89"/>
  <c r="P47" i="89" s="1"/>
  <c r="S47" i="89" s="1"/>
  <c r="K47" i="89"/>
  <c r="O47" i="89" s="1"/>
  <c r="R47" i="89" s="1"/>
  <c r="H47" i="89"/>
  <c r="G47" i="89"/>
  <c r="AJ45" i="89"/>
  <c r="AG45" i="89"/>
  <c r="AE45" i="89"/>
  <c r="AI45" i="89" s="1"/>
  <c r="W45" i="89"/>
  <c r="Z45" i="89" s="1"/>
  <c r="U45" i="89"/>
  <c r="Y45" i="89" s="1"/>
  <c r="O45" i="89"/>
  <c r="R45" i="89" s="1"/>
  <c r="M45" i="89"/>
  <c r="P45" i="89" s="1"/>
  <c r="S45" i="89" s="1"/>
  <c r="K45" i="89"/>
  <c r="H45" i="89"/>
  <c r="G45" i="89"/>
  <c r="AJ44" i="89"/>
  <c r="AI44" i="89"/>
  <c r="AG44" i="89"/>
  <c r="AE44" i="89"/>
  <c r="Z44" i="89"/>
  <c r="W44" i="89"/>
  <c r="U44" i="89"/>
  <c r="Y44" i="89" s="1"/>
  <c r="O44" i="89"/>
  <c r="R44" i="89" s="1"/>
  <c r="M44" i="89"/>
  <c r="P44" i="89" s="1"/>
  <c r="S44" i="89" s="1"/>
  <c r="K44" i="89"/>
  <c r="H44" i="89"/>
  <c r="G44" i="89"/>
  <c r="AJ43" i="89"/>
  <c r="AI43" i="89"/>
  <c r="AG43" i="89"/>
  <c r="AE43" i="89"/>
  <c r="Y43" i="89"/>
  <c r="W43" i="89"/>
  <c r="Z43" i="89" s="1"/>
  <c r="U43" i="89"/>
  <c r="O43" i="89"/>
  <c r="R43" i="89" s="1"/>
  <c r="M43" i="89"/>
  <c r="P43" i="89" s="1"/>
  <c r="S43" i="89" s="1"/>
  <c r="K43" i="89"/>
  <c r="H43" i="89"/>
  <c r="G43" i="89"/>
  <c r="AI42" i="89"/>
  <c r="AG42" i="89"/>
  <c r="AJ42" i="89" s="1"/>
  <c r="AE42" i="89"/>
  <c r="Z42" i="89"/>
  <c r="Y42" i="89"/>
  <c r="W42" i="89"/>
  <c r="U42" i="89"/>
  <c r="M42" i="89"/>
  <c r="P42" i="89" s="1"/>
  <c r="S42" i="89" s="1"/>
  <c r="K42" i="89"/>
  <c r="O42" i="89" s="1"/>
  <c r="R42" i="89" s="1"/>
  <c r="H42" i="89"/>
  <c r="G42" i="89"/>
  <c r="AG40" i="89"/>
  <c r="AJ40" i="89" s="1"/>
  <c r="AE40" i="89"/>
  <c r="AI40" i="89" s="1"/>
  <c r="W40" i="89"/>
  <c r="Z40" i="89" s="1"/>
  <c r="U40" i="89"/>
  <c r="Y40" i="89" s="1"/>
  <c r="M40" i="89"/>
  <c r="P40" i="89" s="1"/>
  <c r="K40" i="89"/>
  <c r="O40" i="89" s="1"/>
  <c r="R40" i="89" s="1"/>
  <c r="H40" i="89"/>
  <c r="G40" i="89"/>
  <c r="AJ39" i="89"/>
  <c r="AI39" i="89"/>
  <c r="AG39" i="89"/>
  <c r="AE39" i="89"/>
  <c r="Z39" i="89"/>
  <c r="Y39" i="89"/>
  <c r="W39" i="89"/>
  <c r="U39" i="89"/>
  <c r="M39" i="89"/>
  <c r="P39" i="89" s="1"/>
  <c r="S39" i="89" s="1"/>
  <c r="K39" i="89"/>
  <c r="O39" i="89" s="1"/>
  <c r="R39" i="89" s="1"/>
  <c r="H39" i="89"/>
  <c r="G39" i="89"/>
  <c r="AJ38" i="89"/>
  <c r="AG38" i="89"/>
  <c r="AE38" i="89"/>
  <c r="AI38" i="89" s="1"/>
  <c r="Y38" i="89"/>
  <c r="W38" i="89"/>
  <c r="Z38" i="89" s="1"/>
  <c r="U38" i="89"/>
  <c r="O38" i="89"/>
  <c r="R38" i="89" s="1"/>
  <c r="M38" i="89"/>
  <c r="P38" i="89" s="1"/>
  <c r="K38" i="89"/>
  <c r="H38" i="89"/>
  <c r="I38" i="89" s="1"/>
  <c r="G38" i="89"/>
  <c r="AI37" i="89"/>
  <c r="AG37" i="89"/>
  <c r="AJ37" i="89" s="1"/>
  <c r="AE37" i="89"/>
  <c r="Z37" i="89"/>
  <c r="Y37" i="89"/>
  <c r="W37" i="89"/>
  <c r="U37" i="89"/>
  <c r="M37" i="89"/>
  <c r="P37" i="89" s="1"/>
  <c r="S37" i="89" s="1"/>
  <c r="K37" i="89"/>
  <c r="O37" i="89" s="1"/>
  <c r="R37" i="89" s="1"/>
  <c r="H37" i="89"/>
  <c r="G37" i="89"/>
  <c r="AJ36" i="89"/>
  <c r="AG36" i="89"/>
  <c r="AE36" i="89"/>
  <c r="AI36" i="89" s="1"/>
  <c r="Z36" i="89"/>
  <c r="W36" i="89"/>
  <c r="U36" i="89"/>
  <c r="Y36" i="89" s="1"/>
  <c r="O36" i="89"/>
  <c r="R36" i="89" s="1"/>
  <c r="M36" i="89"/>
  <c r="P36" i="89" s="1"/>
  <c r="K36" i="89"/>
  <c r="H36" i="89"/>
  <c r="G36" i="89"/>
  <c r="AJ35" i="89"/>
  <c r="AG35" i="89"/>
  <c r="AE35" i="89"/>
  <c r="AI35" i="89" s="1"/>
  <c r="Z35" i="89"/>
  <c r="W35" i="89"/>
  <c r="U35" i="89"/>
  <c r="Y35" i="89" s="1"/>
  <c r="O35" i="89"/>
  <c r="R35" i="89" s="1"/>
  <c r="M35" i="89"/>
  <c r="P35" i="89" s="1"/>
  <c r="S35" i="89" s="1"/>
  <c r="K35" i="89"/>
  <c r="H35" i="89"/>
  <c r="G35" i="89"/>
  <c r="AJ34" i="89"/>
  <c r="AI34" i="89"/>
  <c r="AG34" i="89"/>
  <c r="AE34" i="89"/>
  <c r="W34" i="89"/>
  <c r="Z34" i="89" s="1"/>
  <c r="U34" i="89"/>
  <c r="Y34" i="89" s="1"/>
  <c r="O34" i="89"/>
  <c r="R34" i="89" s="1"/>
  <c r="M34" i="89"/>
  <c r="P34" i="89" s="1"/>
  <c r="K34" i="89"/>
  <c r="H34" i="89"/>
  <c r="G34" i="89"/>
  <c r="AI33" i="89"/>
  <c r="AG33" i="89"/>
  <c r="AJ33" i="89" s="1"/>
  <c r="AE33" i="89"/>
  <c r="Y33" i="89"/>
  <c r="W33" i="89"/>
  <c r="Z33" i="89" s="1"/>
  <c r="U33" i="89"/>
  <c r="M33" i="89"/>
  <c r="P33" i="89" s="1"/>
  <c r="K33" i="89"/>
  <c r="O33" i="89" s="1"/>
  <c r="R33" i="89" s="1"/>
  <c r="H33" i="89"/>
  <c r="I33" i="89" s="1"/>
  <c r="G33" i="89"/>
  <c r="AG32" i="89"/>
  <c r="AJ32" i="89" s="1"/>
  <c r="AE32" i="89"/>
  <c r="AI32" i="89" s="1"/>
  <c r="Z32" i="89"/>
  <c r="W32" i="89"/>
  <c r="U32" i="89"/>
  <c r="Y32" i="89" s="1"/>
  <c r="M32" i="89"/>
  <c r="P32" i="89" s="1"/>
  <c r="K32" i="89"/>
  <c r="O32" i="89" s="1"/>
  <c r="R32" i="89" s="1"/>
  <c r="H32" i="89"/>
  <c r="G32" i="89"/>
  <c r="AI31" i="89"/>
  <c r="AG31" i="89"/>
  <c r="AJ31" i="89" s="1"/>
  <c r="AE31" i="89"/>
  <c r="Z31" i="89"/>
  <c r="Y31" i="89"/>
  <c r="W31" i="89"/>
  <c r="U31" i="89"/>
  <c r="O31" i="89"/>
  <c r="R31" i="89" s="1"/>
  <c r="M31" i="89"/>
  <c r="P31" i="89" s="1"/>
  <c r="S31" i="89" s="1"/>
  <c r="K31" i="89"/>
  <c r="H31" i="89"/>
  <c r="G31" i="89"/>
  <c r="I31" i="89" s="1"/>
  <c r="AJ30" i="89"/>
  <c r="AI30" i="89"/>
  <c r="AG30" i="89"/>
  <c r="AE30" i="89"/>
  <c r="Y30" i="89"/>
  <c r="W30" i="89"/>
  <c r="Z30" i="89" s="1"/>
  <c r="U30" i="89"/>
  <c r="O30" i="89"/>
  <c r="R30" i="89" s="1"/>
  <c r="M30" i="89"/>
  <c r="P30" i="89" s="1"/>
  <c r="S30" i="89" s="1"/>
  <c r="K30" i="89"/>
  <c r="H30" i="89"/>
  <c r="I30" i="89" s="1"/>
  <c r="G30" i="89"/>
  <c r="AI29" i="89"/>
  <c r="AG29" i="89"/>
  <c r="AJ29" i="89" s="1"/>
  <c r="AE29" i="89"/>
  <c r="Z29" i="89"/>
  <c r="Y29" i="89"/>
  <c r="W29" i="89"/>
  <c r="U29" i="89"/>
  <c r="R29" i="89"/>
  <c r="M29" i="89"/>
  <c r="P29" i="89" s="1"/>
  <c r="S29" i="89" s="1"/>
  <c r="K29" i="89"/>
  <c r="O29" i="89" s="1"/>
  <c r="H29" i="89"/>
  <c r="G29" i="89"/>
  <c r="AJ27" i="89"/>
  <c r="AG27" i="89"/>
  <c r="AE27" i="89"/>
  <c r="AI27" i="89" s="1"/>
  <c r="Z27" i="89"/>
  <c r="AA27" i="89" s="1"/>
  <c r="W27" i="89"/>
  <c r="U27" i="89"/>
  <c r="Y27" i="89" s="1"/>
  <c r="O27" i="89"/>
  <c r="R27" i="89" s="1"/>
  <c r="M27" i="89"/>
  <c r="P27" i="89" s="1"/>
  <c r="K27" i="89"/>
  <c r="H27" i="89"/>
  <c r="G27" i="89"/>
  <c r="AJ26" i="89"/>
  <c r="AG26" i="89"/>
  <c r="AE26" i="89"/>
  <c r="AI26" i="89" s="1"/>
  <c r="Z26" i="89"/>
  <c r="W26" i="89"/>
  <c r="U26" i="89"/>
  <c r="Y26" i="89" s="1"/>
  <c r="M26" i="89"/>
  <c r="P26" i="89" s="1"/>
  <c r="S26" i="89" s="1"/>
  <c r="K26" i="89"/>
  <c r="O26" i="89" s="1"/>
  <c r="R26" i="89" s="1"/>
  <c r="H26" i="89"/>
  <c r="G26" i="89"/>
  <c r="AJ25" i="89"/>
  <c r="AG25" i="89"/>
  <c r="AE25" i="89"/>
  <c r="AI25" i="89" s="1"/>
  <c r="Y25" i="89"/>
  <c r="W25" i="89"/>
  <c r="Z25" i="89" s="1"/>
  <c r="U25" i="89"/>
  <c r="O25" i="89"/>
  <c r="R25" i="89" s="1"/>
  <c r="M25" i="89"/>
  <c r="P25" i="89" s="1"/>
  <c r="K25" i="89"/>
  <c r="H25" i="89"/>
  <c r="G25" i="89"/>
  <c r="AI24" i="89"/>
  <c r="AG24" i="89"/>
  <c r="AJ24" i="89" s="1"/>
  <c r="AE24" i="89"/>
  <c r="Y24" i="89"/>
  <c r="W24" i="89"/>
  <c r="Z24" i="89" s="1"/>
  <c r="U24" i="89"/>
  <c r="M24" i="89"/>
  <c r="P24" i="89" s="1"/>
  <c r="K24" i="89"/>
  <c r="O24" i="89" s="1"/>
  <c r="R24" i="89" s="1"/>
  <c r="H24" i="89"/>
  <c r="G24" i="89"/>
  <c r="AJ23" i="89"/>
  <c r="AG23" i="89"/>
  <c r="AE23" i="89"/>
  <c r="AI23" i="89" s="1"/>
  <c r="W23" i="89"/>
  <c r="Z23" i="89" s="1"/>
  <c r="U23" i="89"/>
  <c r="Y23" i="89" s="1"/>
  <c r="M23" i="89"/>
  <c r="P23" i="89" s="1"/>
  <c r="K23" i="89"/>
  <c r="O23" i="89" s="1"/>
  <c r="R23" i="89" s="1"/>
  <c r="H23" i="89"/>
  <c r="G23" i="89"/>
  <c r="AJ22" i="89"/>
  <c r="AI22" i="89"/>
  <c r="AG22" i="89"/>
  <c r="AE22" i="89"/>
  <c r="Z22" i="89"/>
  <c r="Y22" i="89"/>
  <c r="W22" i="89"/>
  <c r="U22" i="89"/>
  <c r="O22" i="89"/>
  <c r="R22" i="89" s="1"/>
  <c r="M22" i="89"/>
  <c r="P22" i="89" s="1"/>
  <c r="S22" i="89" s="1"/>
  <c r="K22" i="89"/>
  <c r="H22" i="89"/>
  <c r="G22" i="89"/>
  <c r="AJ21" i="89"/>
  <c r="AI21" i="89"/>
  <c r="AG21" i="89"/>
  <c r="AE21" i="89"/>
  <c r="Y21" i="89"/>
  <c r="W21" i="89"/>
  <c r="Z21" i="89" s="1"/>
  <c r="U21" i="89"/>
  <c r="O21" i="89"/>
  <c r="R21" i="89" s="1"/>
  <c r="M21" i="89"/>
  <c r="P21" i="89" s="1"/>
  <c r="S21" i="89" s="1"/>
  <c r="K21" i="89"/>
  <c r="H21" i="89"/>
  <c r="G21" i="89"/>
  <c r="AI20" i="89"/>
  <c r="AG20" i="89"/>
  <c r="AJ20" i="89" s="1"/>
  <c r="AE20" i="89"/>
  <c r="Z20" i="89"/>
  <c r="Y20" i="89"/>
  <c r="W20" i="89"/>
  <c r="U20" i="89"/>
  <c r="M20" i="89"/>
  <c r="P20" i="89" s="1"/>
  <c r="K20" i="89"/>
  <c r="O20" i="89" s="1"/>
  <c r="R20" i="89" s="1"/>
  <c r="H20" i="89"/>
  <c r="G20" i="89"/>
  <c r="AE16" i="89"/>
  <c r="AK16" i="89" s="1"/>
  <c r="AM16" i="89" s="1"/>
  <c r="U16" i="89"/>
  <c r="AA16" i="89" s="1"/>
  <c r="AC16" i="89" s="1"/>
  <c r="Q16" i="89"/>
  <c r="S16" i="89" s="1"/>
  <c r="K16" i="89"/>
  <c r="I16" i="89"/>
  <c r="AK15" i="89"/>
  <c r="AM15" i="89" s="1"/>
  <c r="AE15" i="89"/>
  <c r="AA15" i="89"/>
  <c r="AC15" i="89" s="1"/>
  <c r="U15" i="89"/>
  <c r="K15" i="89"/>
  <c r="Q15" i="89" s="1"/>
  <c r="S15" i="89" s="1"/>
  <c r="I15" i="89"/>
  <c r="AK14" i="89"/>
  <c r="AM14" i="89" s="1"/>
  <c r="AE14" i="89"/>
  <c r="AC14" i="89"/>
  <c r="U14" i="89"/>
  <c r="AA14" i="89" s="1"/>
  <c r="Q14" i="89"/>
  <c r="S14" i="89" s="1"/>
  <c r="K14" i="89"/>
  <c r="I14" i="89"/>
  <c r="AK13" i="89"/>
  <c r="AM13" i="89" s="1"/>
  <c r="AE13" i="89"/>
  <c r="AA13" i="89"/>
  <c r="AC13" i="89" s="1"/>
  <c r="U13" i="89"/>
  <c r="K13" i="89"/>
  <c r="Q13" i="89" s="1"/>
  <c r="S13" i="89" s="1"/>
  <c r="I13" i="89"/>
  <c r="AE12" i="89"/>
  <c r="AK12" i="89" s="1"/>
  <c r="AM12" i="89" s="1"/>
  <c r="AA12" i="89"/>
  <c r="AC12" i="89" s="1"/>
  <c r="U12" i="89"/>
  <c r="Q12" i="89"/>
  <c r="S12" i="89" s="1"/>
  <c r="K12" i="89"/>
  <c r="I12" i="89"/>
  <c r="AE9" i="89"/>
  <c r="AK9" i="89" s="1"/>
  <c r="AA9" i="89"/>
  <c r="AC9" i="89" s="1"/>
  <c r="U9" i="89"/>
  <c r="K9" i="89"/>
  <c r="Q9" i="89" s="1"/>
  <c r="S9" i="89" s="1"/>
  <c r="I9" i="89"/>
  <c r="AE8" i="89"/>
  <c r="AK8" i="89" s="1"/>
  <c r="U8" i="89"/>
  <c r="AA8" i="89" s="1"/>
  <c r="AC8" i="89" s="1"/>
  <c r="Q8" i="89"/>
  <c r="S8" i="89" s="1"/>
  <c r="K8" i="89"/>
  <c r="I8" i="89"/>
  <c r="AK7" i="89"/>
  <c r="AM7" i="89" s="1"/>
  <c r="AE7" i="89"/>
  <c r="AA7" i="89"/>
  <c r="AC7" i="89" s="1"/>
  <c r="U7" i="89"/>
  <c r="Q7" i="89"/>
  <c r="S7" i="89" s="1"/>
  <c r="K7" i="89"/>
  <c r="I7" i="89"/>
  <c r="AL6" i="89"/>
  <c r="AB6" i="89"/>
  <c r="R6" i="89"/>
  <c r="AI1" i="89"/>
  <c r="Y1" i="89"/>
  <c r="O1" i="89"/>
  <c r="D1" i="89" a="1"/>
  <c r="D1" i="89" s="1"/>
  <c r="AC4" i="118" s="1"/>
  <c r="H110" i="90"/>
  <c r="H109" i="90"/>
  <c r="H108" i="90"/>
  <c r="H107" i="90"/>
  <c r="H106" i="90"/>
  <c r="H105" i="90"/>
  <c r="H104" i="90"/>
  <c r="H103" i="90"/>
  <c r="H102" i="90"/>
  <c r="H101" i="90"/>
  <c r="H99" i="90"/>
  <c r="H98" i="90"/>
  <c r="H97" i="90"/>
  <c r="H96" i="90"/>
  <c r="H95" i="90"/>
  <c r="H94" i="90"/>
  <c r="H93" i="90"/>
  <c r="H92" i="90"/>
  <c r="H91" i="90"/>
  <c r="H90" i="90"/>
  <c r="H89" i="90"/>
  <c r="H88" i="90"/>
  <c r="H87" i="90"/>
  <c r="H86" i="90"/>
  <c r="H85" i="90"/>
  <c r="H84" i="90"/>
  <c r="H83" i="90"/>
  <c r="H82" i="90"/>
  <c r="H81" i="90"/>
  <c r="AJ78" i="90"/>
  <c r="AI78" i="90"/>
  <c r="AG78" i="90"/>
  <c r="AE78" i="90"/>
  <c r="Z78" i="90"/>
  <c r="W78" i="90"/>
  <c r="U78" i="90"/>
  <c r="Y78" i="90" s="1"/>
  <c r="M78" i="90"/>
  <c r="P78" i="90" s="1"/>
  <c r="S78" i="90" s="1"/>
  <c r="K78" i="90"/>
  <c r="O78" i="90" s="1"/>
  <c r="R78" i="90" s="1"/>
  <c r="H78" i="90"/>
  <c r="G78" i="90"/>
  <c r="AG77" i="90"/>
  <c r="AJ77" i="90" s="1"/>
  <c r="AE77" i="90"/>
  <c r="AI77" i="90" s="1"/>
  <c r="W77" i="90"/>
  <c r="Z77" i="90" s="1"/>
  <c r="U77" i="90"/>
  <c r="Y77" i="90" s="1"/>
  <c r="O77" i="90"/>
  <c r="R77" i="90" s="1"/>
  <c r="M77" i="90"/>
  <c r="P77" i="90" s="1"/>
  <c r="S77" i="90" s="1"/>
  <c r="K77" i="90"/>
  <c r="H77" i="90"/>
  <c r="G77" i="90"/>
  <c r="AJ76" i="90"/>
  <c r="AG76" i="90"/>
  <c r="AE76" i="90"/>
  <c r="AI76" i="90" s="1"/>
  <c r="Z76" i="90"/>
  <c r="Y76" i="90"/>
  <c r="W76" i="90"/>
  <c r="U76" i="90"/>
  <c r="O76" i="90"/>
  <c r="R76" i="90" s="1"/>
  <c r="M76" i="90"/>
  <c r="P76" i="90" s="1"/>
  <c r="K76" i="90"/>
  <c r="H76" i="90"/>
  <c r="G76" i="90"/>
  <c r="AG75" i="90"/>
  <c r="AJ75" i="90" s="1"/>
  <c r="AE75" i="90"/>
  <c r="AI75" i="90" s="1"/>
  <c r="Y75" i="90"/>
  <c r="W75" i="90"/>
  <c r="Z75" i="90" s="1"/>
  <c r="U75" i="90"/>
  <c r="O75" i="90"/>
  <c r="R75" i="90" s="1"/>
  <c r="M75" i="90"/>
  <c r="P75" i="90" s="1"/>
  <c r="K75" i="90"/>
  <c r="H75" i="90"/>
  <c r="G75" i="90"/>
  <c r="AI73" i="90"/>
  <c r="AG73" i="90"/>
  <c r="AJ73" i="90" s="1"/>
  <c r="AE73" i="90"/>
  <c r="Z73" i="90"/>
  <c r="W73" i="90"/>
  <c r="U73" i="90"/>
  <c r="Y73" i="90" s="1"/>
  <c r="M73" i="90"/>
  <c r="P73" i="90" s="1"/>
  <c r="K73" i="90"/>
  <c r="O73" i="90" s="1"/>
  <c r="R73" i="90" s="1"/>
  <c r="H73" i="90"/>
  <c r="G73" i="90"/>
  <c r="AJ72" i="90"/>
  <c r="AK72" i="90" s="1"/>
  <c r="AG72" i="90"/>
  <c r="AE72" i="90"/>
  <c r="AI72" i="90" s="1"/>
  <c r="Z72" i="90"/>
  <c r="W72" i="90"/>
  <c r="U72" i="90"/>
  <c r="Y72" i="90" s="1"/>
  <c r="M72" i="90"/>
  <c r="P72" i="90" s="1"/>
  <c r="S72" i="90" s="1"/>
  <c r="K72" i="90"/>
  <c r="O72" i="90" s="1"/>
  <c r="R72" i="90" s="1"/>
  <c r="H72" i="90"/>
  <c r="G72" i="90"/>
  <c r="AJ71" i="90"/>
  <c r="AG71" i="90"/>
  <c r="AE71" i="90"/>
  <c r="AI71" i="90" s="1"/>
  <c r="Z71" i="90"/>
  <c r="W71" i="90"/>
  <c r="U71" i="90"/>
  <c r="Y71" i="90" s="1"/>
  <c r="M71" i="90"/>
  <c r="P71" i="90" s="1"/>
  <c r="K71" i="90"/>
  <c r="O71" i="90" s="1"/>
  <c r="R71" i="90" s="1"/>
  <c r="H71" i="90"/>
  <c r="G71" i="90"/>
  <c r="AG70" i="90"/>
  <c r="AJ70" i="90" s="1"/>
  <c r="AE70" i="90"/>
  <c r="AI70" i="90" s="1"/>
  <c r="Y70" i="90"/>
  <c r="W70" i="90"/>
  <c r="Z70" i="90" s="1"/>
  <c r="U70" i="90"/>
  <c r="O70" i="90"/>
  <c r="R70" i="90" s="1"/>
  <c r="M70" i="90"/>
  <c r="P70" i="90" s="1"/>
  <c r="K70" i="90"/>
  <c r="H70" i="90"/>
  <c r="G70" i="90"/>
  <c r="AI68" i="90"/>
  <c r="AG68" i="90"/>
  <c r="AJ68" i="90" s="1"/>
  <c r="AE68" i="90"/>
  <c r="W68" i="90"/>
  <c r="Z68" i="90" s="1"/>
  <c r="U68" i="90"/>
  <c r="Y68" i="90" s="1"/>
  <c r="M68" i="90"/>
  <c r="P68" i="90" s="1"/>
  <c r="K68" i="90"/>
  <c r="O68" i="90" s="1"/>
  <c r="R68" i="90" s="1"/>
  <c r="H68" i="90"/>
  <c r="G68" i="90"/>
  <c r="AJ67" i="90"/>
  <c r="AG67" i="90"/>
  <c r="AE67" i="90"/>
  <c r="AI67" i="90" s="1"/>
  <c r="Z67" i="90"/>
  <c r="Y67" i="90"/>
  <c r="W67" i="90"/>
  <c r="U67" i="90"/>
  <c r="M67" i="90"/>
  <c r="P67" i="90" s="1"/>
  <c r="S67" i="90" s="1"/>
  <c r="K67" i="90"/>
  <c r="O67" i="90" s="1"/>
  <c r="R67" i="90" s="1"/>
  <c r="H67" i="90"/>
  <c r="I67" i="90" s="1"/>
  <c r="G67" i="90"/>
  <c r="AJ66" i="90"/>
  <c r="AI66" i="90"/>
  <c r="AG66" i="90"/>
  <c r="AE66" i="90"/>
  <c r="Z66" i="90"/>
  <c r="W66" i="90"/>
  <c r="U66" i="90"/>
  <c r="Y66" i="90" s="1"/>
  <c r="M66" i="90"/>
  <c r="P66" i="90" s="1"/>
  <c r="S66" i="90" s="1"/>
  <c r="K66" i="90"/>
  <c r="O66" i="90" s="1"/>
  <c r="R66" i="90" s="1"/>
  <c r="H66" i="90"/>
  <c r="G66" i="90"/>
  <c r="AI65" i="90"/>
  <c r="AG65" i="90"/>
  <c r="AJ65" i="90" s="1"/>
  <c r="AE65" i="90"/>
  <c r="Y65" i="90"/>
  <c r="W65" i="90"/>
  <c r="Z65" i="90" s="1"/>
  <c r="U65" i="90"/>
  <c r="O65" i="90"/>
  <c r="R65" i="90" s="1"/>
  <c r="M65" i="90"/>
  <c r="P65" i="90" s="1"/>
  <c r="S65" i="90" s="1"/>
  <c r="K65" i="90"/>
  <c r="H65" i="90"/>
  <c r="G65" i="90"/>
  <c r="AJ64" i="90"/>
  <c r="AI64" i="90"/>
  <c r="AG64" i="90"/>
  <c r="AE64" i="90"/>
  <c r="W64" i="90"/>
  <c r="Z64" i="90" s="1"/>
  <c r="U64" i="90"/>
  <c r="Y64" i="90" s="1"/>
  <c r="M64" i="90"/>
  <c r="P64" i="90" s="1"/>
  <c r="K64" i="90"/>
  <c r="O64" i="90" s="1"/>
  <c r="R64" i="90" s="1"/>
  <c r="H64" i="90"/>
  <c r="G64" i="90"/>
  <c r="AJ62" i="90"/>
  <c r="AG62" i="90"/>
  <c r="AE62" i="90"/>
  <c r="AI62" i="90" s="1"/>
  <c r="Z62" i="90"/>
  <c r="Y62" i="90"/>
  <c r="W62" i="90"/>
  <c r="U62" i="90"/>
  <c r="M62" i="90"/>
  <c r="P62" i="90" s="1"/>
  <c r="S62" i="90" s="1"/>
  <c r="K62" i="90"/>
  <c r="O62" i="90" s="1"/>
  <c r="R62" i="90" s="1"/>
  <c r="H62" i="90"/>
  <c r="G62" i="90"/>
  <c r="AJ61" i="90"/>
  <c r="AI61" i="90"/>
  <c r="AG61" i="90"/>
  <c r="AE61" i="90"/>
  <c r="Z61" i="90"/>
  <c r="Y61" i="90"/>
  <c r="W61" i="90"/>
  <c r="U61" i="90"/>
  <c r="M61" i="90"/>
  <c r="P61" i="90" s="1"/>
  <c r="S61" i="90" s="1"/>
  <c r="K61" i="90"/>
  <c r="O61" i="90" s="1"/>
  <c r="R61" i="90" s="1"/>
  <c r="H61" i="90"/>
  <c r="G61" i="90"/>
  <c r="AJ60" i="90"/>
  <c r="AG60" i="90"/>
  <c r="AE60" i="90"/>
  <c r="AI60" i="90" s="1"/>
  <c r="Z60" i="90"/>
  <c r="W60" i="90"/>
  <c r="U60" i="90"/>
  <c r="Y60" i="90" s="1"/>
  <c r="O60" i="90"/>
  <c r="R60" i="90" s="1"/>
  <c r="M60" i="90"/>
  <c r="P60" i="90" s="1"/>
  <c r="K60" i="90"/>
  <c r="H60" i="90"/>
  <c r="G60" i="90"/>
  <c r="AJ58" i="90"/>
  <c r="AG58" i="90"/>
  <c r="AE58" i="90"/>
  <c r="AI58" i="90" s="1"/>
  <c r="W58" i="90"/>
  <c r="Z58" i="90" s="1"/>
  <c r="U58" i="90"/>
  <c r="Y58" i="90" s="1"/>
  <c r="O58" i="90"/>
  <c r="R58" i="90" s="1"/>
  <c r="M58" i="90"/>
  <c r="P58" i="90" s="1"/>
  <c r="K58" i="90"/>
  <c r="H58" i="90"/>
  <c r="G58" i="90"/>
  <c r="AJ57" i="90"/>
  <c r="AI57" i="90"/>
  <c r="AG57" i="90"/>
  <c r="AE57" i="90"/>
  <c r="Y57" i="90"/>
  <c r="W57" i="90"/>
  <c r="Z57" i="90" s="1"/>
  <c r="U57" i="90"/>
  <c r="O57" i="90"/>
  <c r="R57" i="90" s="1"/>
  <c r="M57" i="90"/>
  <c r="P57" i="90" s="1"/>
  <c r="K57" i="90"/>
  <c r="H57" i="90"/>
  <c r="G57" i="90"/>
  <c r="AJ56" i="90"/>
  <c r="AG56" i="90"/>
  <c r="AE56" i="90"/>
  <c r="AI56" i="90" s="1"/>
  <c r="Y56" i="90"/>
  <c r="W56" i="90"/>
  <c r="Z56" i="90" s="1"/>
  <c r="U56" i="90"/>
  <c r="P56" i="90"/>
  <c r="O56" i="90"/>
  <c r="R56" i="90" s="1"/>
  <c r="M56" i="90"/>
  <c r="K56" i="90"/>
  <c r="H56" i="90"/>
  <c r="G56" i="90"/>
  <c r="AJ55" i="90"/>
  <c r="AI55" i="90"/>
  <c r="AG55" i="90"/>
  <c r="AE55" i="90"/>
  <c r="Y55" i="90"/>
  <c r="W55" i="90"/>
  <c r="Z55" i="90" s="1"/>
  <c r="U55" i="90"/>
  <c r="O55" i="90"/>
  <c r="R55" i="90" s="1"/>
  <c r="M55" i="90"/>
  <c r="P55" i="90" s="1"/>
  <c r="K55" i="90"/>
  <c r="H55" i="90"/>
  <c r="G55" i="90"/>
  <c r="AJ54" i="90"/>
  <c r="AG54" i="90"/>
  <c r="AE54" i="90"/>
  <c r="AI54" i="90" s="1"/>
  <c r="Y54" i="90"/>
  <c r="W54" i="90"/>
  <c r="Z54" i="90" s="1"/>
  <c r="U54" i="90"/>
  <c r="P54" i="90"/>
  <c r="M54" i="90"/>
  <c r="K54" i="90"/>
  <c r="O54" i="90" s="1"/>
  <c r="R54" i="90" s="1"/>
  <c r="H54" i="90"/>
  <c r="G54" i="90"/>
  <c r="AG53" i="90"/>
  <c r="AJ53" i="90" s="1"/>
  <c r="AE53" i="90"/>
  <c r="AI53" i="90" s="1"/>
  <c r="Y53" i="90"/>
  <c r="W53" i="90"/>
  <c r="Z53" i="90" s="1"/>
  <c r="U53" i="90"/>
  <c r="P53" i="90"/>
  <c r="M53" i="90"/>
  <c r="K53" i="90"/>
  <c r="O53" i="90" s="1"/>
  <c r="H53" i="90"/>
  <c r="G53" i="90"/>
  <c r="AG52" i="90"/>
  <c r="AJ52" i="90" s="1"/>
  <c r="AE52" i="90"/>
  <c r="AI52" i="90" s="1"/>
  <c r="Y52" i="90"/>
  <c r="W52" i="90"/>
  <c r="Z52" i="90" s="1"/>
  <c r="U52" i="90"/>
  <c r="M52" i="90"/>
  <c r="P52" i="90" s="1"/>
  <c r="S52" i="90" s="1"/>
  <c r="K52" i="90"/>
  <c r="O52" i="90" s="1"/>
  <c r="R52" i="90" s="1"/>
  <c r="H52" i="90"/>
  <c r="G52" i="90"/>
  <c r="AJ51" i="90"/>
  <c r="AG51" i="90"/>
  <c r="AE51" i="90"/>
  <c r="AI51" i="90" s="1"/>
  <c r="W51" i="90"/>
  <c r="Z51" i="90" s="1"/>
  <c r="U51" i="90"/>
  <c r="Y51" i="90" s="1"/>
  <c r="O51" i="90"/>
  <c r="R51" i="90" s="1"/>
  <c r="M51" i="90"/>
  <c r="P51" i="90" s="1"/>
  <c r="K51" i="90"/>
  <c r="H51" i="90"/>
  <c r="G51" i="90"/>
  <c r="AJ50" i="90"/>
  <c r="AI50" i="90"/>
  <c r="AG50" i="90"/>
  <c r="AE50" i="90"/>
  <c r="W50" i="90"/>
  <c r="Z50" i="90" s="1"/>
  <c r="U50" i="90"/>
  <c r="Y50" i="90" s="1"/>
  <c r="O50" i="90"/>
  <c r="R50" i="90" s="1"/>
  <c r="M50" i="90"/>
  <c r="P50" i="90" s="1"/>
  <c r="K50" i="90"/>
  <c r="H50" i="90"/>
  <c r="G50" i="90"/>
  <c r="AJ49" i="90"/>
  <c r="AG49" i="90"/>
  <c r="AE49" i="90"/>
  <c r="AI49" i="90" s="1"/>
  <c r="Z49" i="90"/>
  <c r="W49" i="90"/>
  <c r="U49" i="90"/>
  <c r="Y49" i="90" s="1"/>
  <c r="M49" i="90"/>
  <c r="P49" i="90" s="1"/>
  <c r="K49" i="90"/>
  <c r="O49" i="90" s="1"/>
  <c r="R49" i="90" s="1"/>
  <c r="H49" i="90"/>
  <c r="G49" i="90"/>
  <c r="AG48" i="90"/>
  <c r="AJ48" i="90" s="1"/>
  <c r="AE48" i="90"/>
  <c r="AI48" i="90" s="1"/>
  <c r="Z48" i="90"/>
  <c r="W48" i="90"/>
  <c r="U48" i="90"/>
  <c r="Y48" i="90" s="1"/>
  <c r="M48" i="90"/>
  <c r="P48" i="90" s="1"/>
  <c r="K48" i="90"/>
  <c r="O48" i="90" s="1"/>
  <c r="R48" i="90" s="1"/>
  <c r="H48" i="90"/>
  <c r="G48" i="90"/>
  <c r="AI47" i="90"/>
  <c r="AG47" i="90"/>
  <c r="AJ47" i="90" s="1"/>
  <c r="AE47" i="90"/>
  <c r="Z47" i="90"/>
  <c r="Y47" i="90"/>
  <c r="W47" i="90"/>
  <c r="U47" i="90"/>
  <c r="M47" i="90"/>
  <c r="P47" i="90" s="1"/>
  <c r="K47" i="90"/>
  <c r="O47" i="90" s="1"/>
  <c r="H47" i="90"/>
  <c r="G47" i="90"/>
  <c r="AG45" i="90"/>
  <c r="AJ45" i="90" s="1"/>
  <c r="AE45" i="90"/>
  <c r="AI45" i="90" s="1"/>
  <c r="W45" i="90"/>
  <c r="Z45" i="90" s="1"/>
  <c r="U45" i="90"/>
  <c r="Y45" i="90" s="1"/>
  <c r="P45" i="90"/>
  <c r="O45" i="90"/>
  <c r="R45" i="90" s="1"/>
  <c r="M45" i="90"/>
  <c r="K45" i="90"/>
  <c r="H45" i="90"/>
  <c r="G45" i="90"/>
  <c r="AJ44" i="90"/>
  <c r="AG44" i="90"/>
  <c r="AE44" i="90"/>
  <c r="AI44" i="90" s="1"/>
  <c r="Y44" i="90"/>
  <c r="W44" i="90"/>
  <c r="Z44" i="90" s="1"/>
  <c r="U44" i="90"/>
  <c r="P44" i="90"/>
  <c r="M44" i="90"/>
  <c r="K44" i="90"/>
  <c r="O44" i="90" s="1"/>
  <c r="H44" i="90"/>
  <c r="G44" i="90"/>
  <c r="AG43" i="90"/>
  <c r="AJ43" i="90" s="1"/>
  <c r="AE43" i="90"/>
  <c r="AI43" i="90" s="1"/>
  <c r="W43" i="90"/>
  <c r="Z43" i="90" s="1"/>
  <c r="U43" i="90"/>
  <c r="Y43" i="90" s="1"/>
  <c r="O43" i="90"/>
  <c r="R43" i="90" s="1"/>
  <c r="M43" i="90"/>
  <c r="P43" i="90" s="1"/>
  <c r="K43" i="90"/>
  <c r="H43" i="90"/>
  <c r="G43" i="90"/>
  <c r="AI42" i="90"/>
  <c r="AG42" i="90"/>
  <c r="AJ42" i="90" s="1"/>
  <c r="AE42" i="90"/>
  <c r="W42" i="90"/>
  <c r="Z42" i="90" s="1"/>
  <c r="U42" i="90"/>
  <c r="Y42" i="90" s="1"/>
  <c r="P42" i="90"/>
  <c r="M42" i="90"/>
  <c r="K42" i="90"/>
  <c r="O42" i="90" s="1"/>
  <c r="R42" i="90" s="1"/>
  <c r="H42" i="90"/>
  <c r="G42" i="90"/>
  <c r="AJ40" i="90"/>
  <c r="AG40" i="90"/>
  <c r="AE40" i="90"/>
  <c r="AI40" i="90" s="1"/>
  <c r="W40" i="90"/>
  <c r="Z40" i="90" s="1"/>
  <c r="U40" i="90"/>
  <c r="Y40" i="90" s="1"/>
  <c r="P40" i="90"/>
  <c r="M40" i="90"/>
  <c r="K40" i="90"/>
  <c r="O40" i="90" s="1"/>
  <c r="R40" i="90" s="1"/>
  <c r="H40" i="90"/>
  <c r="G40" i="90"/>
  <c r="I40" i="90" s="1"/>
  <c r="AJ39" i="90"/>
  <c r="AG39" i="90"/>
  <c r="AE39" i="90"/>
  <c r="AI39" i="90" s="1"/>
  <c r="Y39" i="90"/>
  <c r="W39" i="90"/>
  <c r="Z39" i="90" s="1"/>
  <c r="U39" i="90"/>
  <c r="M39" i="90"/>
  <c r="P39" i="90" s="1"/>
  <c r="K39" i="90"/>
  <c r="O39" i="90" s="1"/>
  <c r="R39" i="90" s="1"/>
  <c r="H39" i="90"/>
  <c r="I39" i="90" s="1"/>
  <c r="G39" i="90"/>
  <c r="AG38" i="90"/>
  <c r="AJ38" i="90" s="1"/>
  <c r="AE38" i="90"/>
  <c r="AI38" i="90" s="1"/>
  <c r="W38" i="90"/>
  <c r="Z38" i="90" s="1"/>
  <c r="U38" i="90"/>
  <c r="Y38" i="90" s="1"/>
  <c r="M38" i="90"/>
  <c r="P38" i="90" s="1"/>
  <c r="K38" i="90"/>
  <c r="O38" i="90" s="1"/>
  <c r="R38" i="90" s="1"/>
  <c r="H38" i="90"/>
  <c r="G38" i="90"/>
  <c r="AI37" i="90"/>
  <c r="AG37" i="90"/>
  <c r="AJ37" i="90" s="1"/>
  <c r="AE37" i="90"/>
  <c r="W37" i="90"/>
  <c r="Z37" i="90" s="1"/>
  <c r="U37" i="90"/>
  <c r="Y37" i="90" s="1"/>
  <c r="M37" i="90"/>
  <c r="P37" i="90" s="1"/>
  <c r="K37" i="90"/>
  <c r="O37" i="90" s="1"/>
  <c r="R37" i="90" s="1"/>
  <c r="H37" i="90"/>
  <c r="G37" i="90"/>
  <c r="AJ36" i="90"/>
  <c r="AI36" i="90"/>
  <c r="AG36" i="90"/>
  <c r="AE36" i="90"/>
  <c r="W36" i="90"/>
  <c r="Z36" i="90" s="1"/>
  <c r="U36" i="90"/>
  <c r="Y36" i="90" s="1"/>
  <c r="P36" i="90"/>
  <c r="S36" i="90" s="1"/>
  <c r="M36" i="90"/>
  <c r="K36" i="90"/>
  <c r="O36" i="90" s="1"/>
  <c r="H36" i="90"/>
  <c r="G36" i="90"/>
  <c r="AG35" i="90"/>
  <c r="AJ35" i="90" s="1"/>
  <c r="AE35" i="90"/>
  <c r="AI35" i="90" s="1"/>
  <c r="Y35" i="90"/>
  <c r="W35" i="90"/>
  <c r="Z35" i="90" s="1"/>
  <c r="U35" i="90"/>
  <c r="M35" i="90"/>
  <c r="P35" i="90" s="1"/>
  <c r="S35" i="90" s="1"/>
  <c r="K35" i="90"/>
  <c r="O35" i="90" s="1"/>
  <c r="R35" i="90" s="1"/>
  <c r="H35" i="90"/>
  <c r="G35" i="90"/>
  <c r="AG34" i="90"/>
  <c r="AJ34" i="90" s="1"/>
  <c r="AE34" i="90"/>
  <c r="AI34" i="90" s="1"/>
  <c r="Y34" i="90"/>
  <c r="W34" i="90"/>
  <c r="Z34" i="90" s="1"/>
  <c r="U34" i="90"/>
  <c r="M34" i="90"/>
  <c r="P34" i="90" s="1"/>
  <c r="K34" i="90"/>
  <c r="O34" i="90" s="1"/>
  <c r="R34" i="90" s="1"/>
  <c r="H34" i="90"/>
  <c r="G34" i="90"/>
  <c r="AI33" i="90"/>
  <c r="AG33" i="90"/>
  <c r="AJ33" i="90" s="1"/>
  <c r="AE33" i="90"/>
  <c r="W33" i="90"/>
  <c r="Z33" i="90" s="1"/>
  <c r="U33" i="90"/>
  <c r="Y33" i="90" s="1"/>
  <c r="P33" i="90"/>
  <c r="S33" i="90" s="1"/>
  <c r="M33" i="90"/>
  <c r="K33" i="90"/>
  <c r="O33" i="90" s="1"/>
  <c r="R33" i="90" s="1"/>
  <c r="H33" i="90"/>
  <c r="G33" i="90"/>
  <c r="AJ32" i="90"/>
  <c r="AG32" i="90"/>
  <c r="AE32" i="90"/>
  <c r="AI32" i="90" s="1"/>
  <c r="W32" i="90"/>
  <c r="Z32" i="90" s="1"/>
  <c r="U32" i="90"/>
  <c r="Y32" i="90" s="1"/>
  <c r="P32" i="90"/>
  <c r="M32" i="90"/>
  <c r="K32" i="90"/>
  <c r="O32" i="90" s="1"/>
  <c r="R32" i="90" s="1"/>
  <c r="H32" i="90"/>
  <c r="G32" i="90"/>
  <c r="AJ31" i="90"/>
  <c r="AG31" i="90"/>
  <c r="AE31" i="90"/>
  <c r="AI31" i="90" s="1"/>
  <c r="Y31" i="90"/>
  <c r="W31" i="90"/>
  <c r="Z31" i="90" s="1"/>
  <c r="U31" i="90"/>
  <c r="M31" i="90"/>
  <c r="P31" i="90" s="1"/>
  <c r="K31" i="90"/>
  <c r="O31" i="90" s="1"/>
  <c r="R31" i="90" s="1"/>
  <c r="H31" i="90"/>
  <c r="G31" i="90"/>
  <c r="AG30" i="90"/>
  <c r="AJ30" i="90" s="1"/>
  <c r="AE30" i="90"/>
  <c r="AI30" i="90" s="1"/>
  <c r="W30" i="90"/>
  <c r="Z30" i="90" s="1"/>
  <c r="U30" i="90"/>
  <c r="Y30" i="90" s="1"/>
  <c r="M30" i="90"/>
  <c r="P30" i="90" s="1"/>
  <c r="K30" i="90"/>
  <c r="O30" i="90" s="1"/>
  <c r="R30" i="90" s="1"/>
  <c r="H30" i="90"/>
  <c r="G30" i="90"/>
  <c r="AI29" i="90"/>
  <c r="AG29" i="90"/>
  <c r="AJ29" i="90" s="1"/>
  <c r="AE29" i="90"/>
  <c r="W29" i="90"/>
  <c r="Z29" i="90" s="1"/>
  <c r="U29" i="90"/>
  <c r="Y29" i="90" s="1"/>
  <c r="M29" i="90"/>
  <c r="P29" i="90" s="1"/>
  <c r="K29" i="90"/>
  <c r="O29" i="90" s="1"/>
  <c r="R29" i="90" s="1"/>
  <c r="H29" i="90"/>
  <c r="G29" i="90"/>
  <c r="AJ27" i="90"/>
  <c r="AI27" i="90"/>
  <c r="AG27" i="90"/>
  <c r="AE27" i="90"/>
  <c r="W27" i="90"/>
  <c r="Z27" i="90" s="1"/>
  <c r="U27" i="90"/>
  <c r="Y27" i="90" s="1"/>
  <c r="P27" i="90"/>
  <c r="M27" i="90"/>
  <c r="K27" i="90"/>
  <c r="O27" i="90" s="1"/>
  <c r="R27" i="90" s="1"/>
  <c r="H27" i="90"/>
  <c r="G27" i="90"/>
  <c r="AG26" i="90"/>
  <c r="AJ26" i="90" s="1"/>
  <c r="AE26" i="90"/>
  <c r="AI26" i="90" s="1"/>
  <c r="Y26" i="90"/>
  <c r="W26" i="90"/>
  <c r="Z26" i="90" s="1"/>
  <c r="U26" i="90"/>
  <c r="M26" i="90"/>
  <c r="P26" i="90" s="1"/>
  <c r="S26" i="90" s="1"/>
  <c r="K26" i="90"/>
  <c r="O26" i="90" s="1"/>
  <c r="R26" i="90" s="1"/>
  <c r="H26" i="90"/>
  <c r="G26" i="90"/>
  <c r="AG25" i="90"/>
  <c r="AJ25" i="90" s="1"/>
  <c r="AE25" i="90"/>
  <c r="AI25" i="90" s="1"/>
  <c r="Y25" i="90"/>
  <c r="W25" i="90"/>
  <c r="Z25" i="90" s="1"/>
  <c r="U25" i="90"/>
  <c r="M25" i="90"/>
  <c r="P25" i="90" s="1"/>
  <c r="K25" i="90"/>
  <c r="O25" i="90" s="1"/>
  <c r="R25" i="90" s="1"/>
  <c r="H25" i="90"/>
  <c r="G25" i="90"/>
  <c r="AI24" i="90"/>
  <c r="AG24" i="90"/>
  <c r="AJ24" i="90" s="1"/>
  <c r="AE24" i="90"/>
  <c r="W24" i="90"/>
  <c r="Z24" i="90" s="1"/>
  <c r="U24" i="90"/>
  <c r="Y24" i="90" s="1"/>
  <c r="P24" i="90"/>
  <c r="S24" i="90" s="1"/>
  <c r="M24" i="90"/>
  <c r="K24" i="90"/>
  <c r="O24" i="90" s="1"/>
  <c r="R24" i="90" s="1"/>
  <c r="H24" i="90"/>
  <c r="G24" i="90"/>
  <c r="AJ23" i="90"/>
  <c r="AG23" i="90"/>
  <c r="AE23" i="90"/>
  <c r="AI23" i="90" s="1"/>
  <c r="W23" i="90"/>
  <c r="Z23" i="90" s="1"/>
  <c r="U23" i="90"/>
  <c r="Y23" i="90" s="1"/>
  <c r="P23" i="90"/>
  <c r="M23" i="90"/>
  <c r="K23" i="90"/>
  <c r="O23" i="90" s="1"/>
  <c r="R23" i="90" s="1"/>
  <c r="H23" i="90"/>
  <c r="G23" i="90"/>
  <c r="AJ22" i="90"/>
  <c r="AG22" i="90"/>
  <c r="AE22" i="90"/>
  <c r="AI22" i="90" s="1"/>
  <c r="Y22" i="90"/>
  <c r="W22" i="90"/>
  <c r="Z22" i="90" s="1"/>
  <c r="U22" i="90"/>
  <c r="M22" i="90"/>
  <c r="P22" i="90" s="1"/>
  <c r="K22" i="90"/>
  <c r="O22" i="90" s="1"/>
  <c r="R22" i="90" s="1"/>
  <c r="H22" i="90"/>
  <c r="G22" i="90"/>
  <c r="AG21" i="90"/>
  <c r="AJ21" i="90" s="1"/>
  <c r="AE21" i="90"/>
  <c r="AI21" i="90" s="1"/>
  <c r="W21" i="90"/>
  <c r="Z21" i="90" s="1"/>
  <c r="U21" i="90"/>
  <c r="Y21" i="90" s="1"/>
  <c r="M21" i="90"/>
  <c r="P21" i="90" s="1"/>
  <c r="K21" i="90"/>
  <c r="O21" i="90" s="1"/>
  <c r="R21" i="90" s="1"/>
  <c r="H21" i="90"/>
  <c r="G21" i="90"/>
  <c r="AI20" i="90"/>
  <c r="AG20" i="90"/>
  <c r="AJ20" i="90" s="1"/>
  <c r="AK20" i="90" s="1"/>
  <c r="AE20" i="90"/>
  <c r="W20" i="90"/>
  <c r="Z20" i="90" s="1"/>
  <c r="U20" i="90"/>
  <c r="Y20" i="90" s="1"/>
  <c r="P20" i="90"/>
  <c r="M20" i="90"/>
  <c r="K20" i="90"/>
  <c r="O20" i="90" s="1"/>
  <c r="R20" i="90" s="1"/>
  <c r="H20" i="90"/>
  <c r="G20" i="90"/>
  <c r="AK16" i="90"/>
  <c r="AM16" i="90" s="1"/>
  <c r="AE16" i="90"/>
  <c r="U16" i="90"/>
  <c r="AA16" i="90" s="1"/>
  <c r="AC16" i="90" s="1"/>
  <c r="Q16" i="90"/>
  <c r="S16" i="90" s="1"/>
  <c r="K16" i="90"/>
  <c r="I16" i="90"/>
  <c r="AE15" i="90"/>
  <c r="AK15" i="90" s="1"/>
  <c r="AM15" i="90" s="1"/>
  <c r="U15" i="90"/>
  <c r="AA15" i="90" s="1"/>
  <c r="AC15" i="90" s="1"/>
  <c r="Q15" i="90"/>
  <c r="S15" i="90" s="1"/>
  <c r="K15" i="90"/>
  <c r="I15" i="90"/>
  <c r="AE14" i="90"/>
  <c r="AK14" i="90" s="1"/>
  <c r="AM14" i="90" s="1"/>
  <c r="AC14" i="90"/>
  <c r="AA14" i="90"/>
  <c r="U14" i="90"/>
  <c r="K14" i="90"/>
  <c r="Q14" i="90" s="1"/>
  <c r="S14" i="90" s="1"/>
  <c r="I14" i="90"/>
  <c r="AE13" i="90"/>
  <c r="AK13" i="90" s="1"/>
  <c r="AM13" i="90" s="1"/>
  <c r="U13" i="90"/>
  <c r="AA13" i="90" s="1"/>
  <c r="AC13" i="90" s="1"/>
  <c r="Q13" i="90"/>
  <c r="S13" i="90" s="1"/>
  <c r="K13" i="90"/>
  <c r="I13" i="90"/>
  <c r="AK12" i="90"/>
  <c r="AM12" i="90" s="1"/>
  <c r="AE12" i="90"/>
  <c r="U12" i="90"/>
  <c r="AA12" i="90" s="1"/>
  <c r="AC12" i="90" s="1"/>
  <c r="K12" i="90"/>
  <c r="Q12" i="90" s="1"/>
  <c r="S12" i="90" s="1"/>
  <c r="I12" i="90"/>
  <c r="AK9" i="90"/>
  <c r="AE9" i="90"/>
  <c r="U9" i="90"/>
  <c r="AA9" i="90" s="1"/>
  <c r="AC9" i="90" s="1"/>
  <c r="Q9" i="90"/>
  <c r="S9" i="90" s="1"/>
  <c r="K9" i="90"/>
  <c r="I9" i="90"/>
  <c r="AE8" i="90"/>
  <c r="AK8" i="90" s="1"/>
  <c r="U8" i="90"/>
  <c r="AA8" i="90" s="1"/>
  <c r="AC8" i="90" s="1"/>
  <c r="Q8" i="90"/>
  <c r="S8" i="90" s="1"/>
  <c r="K8" i="90"/>
  <c r="I8" i="90"/>
  <c r="AE7" i="90"/>
  <c r="AK7" i="90" s="1"/>
  <c r="U7" i="90"/>
  <c r="AA7" i="90" s="1"/>
  <c r="AC7" i="90" s="1"/>
  <c r="Q7" i="90"/>
  <c r="S7" i="90" s="1"/>
  <c r="K7" i="90"/>
  <c r="I7" i="90"/>
  <c r="AL6" i="90"/>
  <c r="AB6" i="90"/>
  <c r="R6" i="90"/>
  <c r="AI1" i="90"/>
  <c r="Y1" i="90"/>
  <c r="O1" i="90"/>
  <c r="D1" i="90" a="1"/>
  <c r="D1" i="90" s="1"/>
  <c r="A27" i="38" s="1"/>
  <c r="H110" i="91"/>
  <c r="H109" i="91"/>
  <c r="H108" i="91"/>
  <c r="H107" i="91"/>
  <c r="H106" i="91"/>
  <c r="H105" i="91"/>
  <c r="H104" i="91"/>
  <c r="H103" i="91"/>
  <c r="H102" i="91"/>
  <c r="H101" i="91"/>
  <c r="H99" i="91"/>
  <c r="H98" i="91"/>
  <c r="H97" i="91"/>
  <c r="H96" i="91"/>
  <c r="H95" i="91"/>
  <c r="H94" i="91"/>
  <c r="H93" i="91"/>
  <c r="H92" i="91"/>
  <c r="H91" i="91"/>
  <c r="H90" i="91"/>
  <c r="H89" i="91"/>
  <c r="H88" i="91"/>
  <c r="H87" i="91"/>
  <c r="H86" i="91"/>
  <c r="H85" i="91"/>
  <c r="H84" i="91"/>
  <c r="H83" i="91"/>
  <c r="H82" i="91"/>
  <c r="H81" i="91"/>
  <c r="AJ78" i="91"/>
  <c r="AG78" i="91"/>
  <c r="AE78" i="91"/>
  <c r="AI78" i="91" s="1"/>
  <c r="Z78" i="91"/>
  <c r="Y78" i="91"/>
  <c r="W78" i="91"/>
  <c r="U78" i="91"/>
  <c r="O78" i="91"/>
  <c r="R78" i="91" s="1"/>
  <c r="M78" i="91"/>
  <c r="P78" i="91" s="1"/>
  <c r="K78" i="91"/>
  <c r="H78" i="91"/>
  <c r="G78" i="91"/>
  <c r="AJ77" i="91"/>
  <c r="AG77" i="91"/>
  <c r="AE77" i="91"/>
  <c r="AI77" i="91" s="1"/>
  <c r="Z77" i="91"/>
  <c r="Y77" i="91"/>
  <c r="W77" i="91"/>
  <c r="U77" i="91"/>
  <c r="P77" i="91"/>
  <c r="Q77" i="91" s="1"/>
  <c r="O77" i="91"/>
  <c r="R77" i="91" s="1"/>
  <c r="M77" i="91"/>
  <c r="K77" i="91"/>
  <c r="H77" i="91"/>
  <c r="G77" i="91"/>
  <c r="AJ76" i="91"/>
  <c r="AG76" i="91"/>
  <c r="AE76" i="91"/>
  <c r="AI76" i="91" s="1"/>
  <c r="Z76" i="91"/>
  <c r="Y76" i="91"/>
  <c r="W76" i="91"/>
  <c r="U76" i="91"/>
  <c r="O76" i="91"/>
  <c r="R76" i="91" s="1"/>
  <c r="M76" i="91"/>
  <c r="P76" i="91" s="1"/>
  <c r="K76" i="91"/>
  <c r="H76" i="91"/>
  <c r="I76" i="91" s="1"/>
  <c r="G76" i="91"/>
  <c r="AJ75" i="91"/>
  <c r="AG75" i="91"/>
  <c r="AE75" i="91"/>
  <c r="AI75" i="91" s="1"/>
  <c r="AA75" i="91"/>
  <c r="Z75" i="91"/>
  <c r="Y75" i="91"/>
  <c r="W75" i="91"/>
  <c r="U75" i="91"/>
  <c r="O75" i="91"/>
  <c r="R75" i="91" s="1"/>
  <c r="M75" i="91"/>
  <c r="P75" i="91" s="1"/>
  <c r="K75" i="91"/>
  <c r="H75" i="91"/>
  <c r="I75" i="91" s="1"/>
  <c r="G75" i="91"/>
  <c r="AJ73" i="91"/>
  <c r="AG73" i="91"/>
  <c r="AE73" i="91"/>
  <c r="AI73" i="91" s="1"/>
  <c r="Z73" i="91"/>
  <c r="Y73" i="91"/>
  <c r="W73" i="91"/>
  <c r="U73" i="91"/>
  <c r="R73" i="91"/>
  <c r="O73" i="91"/>
  <c r="M73" i="91"/>
  <c r="P73" i="91" s="1"/>
  <c r="K73" i="91"/>
  <c r="H73" i="91"/>
  <c r="G73" i="91"/>
  <c r="AJ72" i="91"/>
  <c r="AG72" i="91"/>
  <c r="AE72" i="91"/>
  <c r="AI72" i="91" s="1"/>
  <c r="Z72" i="91"/>
  <c r="Y72" i="91"/>
  <c r="W72" i="91"/>
  <c r="U72" i="91"/>
  <c r="P72" i="91"/>
  <c r="O72" i="91"/>
  <c r="R72" i="91" s="1"/>
  <c r="M72" i="91"/>
  <c r="K72" i="91"/>
  <c r="H72" i="91"/>
  <c r="G72" i="91"/>
  <c r="AJ71" i="91"/>
  <c r="AG71" i="91"/>
  <c r="AE71" i="91"/>
  <c r="AI71" i="91" s="1"/>
  <c r="Z71" i="91"/>
  <c r="Y71" i="91"/>
  <c r="W71" i="91"/>
  <c r="U71" i="91"/>
  <c r="P71" i="91"/>
  <c r="O71" i="91"/>
  <c r="R71" i="91" s="1"/>
  <c r="M71" i="91"/>
  <c r="K71" i="91"/>
  <c r="H71" i="91"/>
  <c r="G71" i="91"/>
  <c r="AJ70" i="91"/>
  <c r="AG70" i="91"/>
  <c r="AE70" i="91"/>
  <c r="AI70" i="91" s="1"/>
  <c r="Z70" i="91"/>
  <c r="Y70" i="91"/>
  <c r="W70" i="91"/>
  <c r="U70" i="91"/>
  <c r="R70" i="91"/>
  <c r="O70" i="91"/>
  <c r="M70" i="91"/>
  <c r="P70" i="91" s="1"/>
  <c r="K70" i="91"/>
  <c r="H70" i="91"/>
  <c r="G70" i="91"/>
  <c r="AJ68" i="91"/>
  <c r="AG68" i="91"/>
  <c r="AE68" i="91"/>
  <c r="AI68" i="91" s="1"/>
  <c r="Z68" i="91"/>
  <c r="Y68" i="91"/>
  <c r="W68" i="91"/>
  <c r="U68" i="91"/>
  <c r="O68" i="91"/>
  <c r="R68" i="91" s="1"/>
  <c r="M68" i="91"/>
  <c r="P68" i="91" s="1"/>
  <c r="K68" i="91"/>
  <c r="H68" i="91"/>
  <c r="G68" i="91"/>
  <c r="AG67" i="91"/>
  <c r="AJ67" i="91" s="1"/>
  <c r="AE67" i="91"/>
  <c r="AI67" i="91" s="1"/>
  <c r="Z67" i="91"/>
  <c r="Y67" i="91"/>
  <c r="W67" i="91"/>
  <c r="U67" i="91"/>
  <c r="P67" i="91"/>
  <c r="O67" i="91"/>
  <c r="R67" i="91" s="1"/>
  <c r="M67" i="91"/>
  <c r="K67" i="91"/>
  <c r="H67" i="91"/>
  <c r="G67" i="91"/>
  <c r="AG66" i="91"/>
  <c r="AJ66" i="91" s="1"/>
  <c r="AE66" i="91"/>
  <c r="AI66" i="91" s="1"/>
  <c r="Z66" i="91"/>
  <c r="Y66" i="91"/>
  <c r="W66" i="91"/>
  <c r="U66" i="91"/>
  <c r="O66" i="91"/>
  <c r="R66" i="91" s="1"/>
  <c r="M66" i="91"/>
  <c r="P66" i="91" s="1"/>
  <c r="K66" i="91"/>
  <c r="H66" i="91"/>
  <c r="G66" i="91"/>
  <c r="AG65" i="91"/>
  <c r="AJ65" i="91" s="1"/>
  <c r="AE65" i="91"/>
  <c r="AI65" i="91" s="1"/>
  <c r="Z65" i="91"/>
  <c r="Y65" i="91"/>
  <c r="W65" i="91"/>
  <c r="U65" i="91"/>
  <c r="R65" i="91"/>
  <c r="P65" i="91"/>
  <c r="Q65" i="91" s="1"/>
  <c r="O65" i="91"/>
  <c r="M65" i="91"/>
  <c r="K65" i="91"/>
  <c r="H65" i="91"/>
  <c r="G65" i="91"/>
  <c r="I65" i="91" s="1"/>
  <c r="AG64" i="91"/>
  <c r="AJ64" i="91" s="1"/>
  <c r="AE64" i="91"/>
  <c r="AI64" i="91" s="1"/>
  <c r="Z64" i="91"/>
  <c r="Y64" i="91"/>
  <c r="W64" i="91"/>
  <c r="U64" i="91"/>
  <c r="O64" i="91"/>
  <c r="R64" i="91" s="1"/>
  <c r="M64" i="91"/>
  <c r="P64" i="91" s="1"/>
  <c r="K64" i="91"/>
  <c r="H64" i="91"/>
  <c r="G64" i="91"/>
  <c r="AG62" i="91"/>
  <c r="AJ62" i="91" s="1"/>
  <c r="AE62" i="91"/>
  <c r="AI62" i="91" s="1"/>
  <c r="Z62" i="91"/>
  <c r="Y62" i="91"/>
  <c r="W62" i="91"/>
  <c r="U62" i="91"/>
  <c r="P62" i="91"/>
  <c r="O62" i="91"/>
  <c r="R62" i="91" s="1"/>
  <c r="M62" i="91"/>
  <c r="K62" i="91"/>
  <c r="H62" i="91"/>
  <c r="G62" i="91"/>
  <c r="AG61" i="91"/>
  <c r="AJ61" i="91" s="1"/>
  <c r="AE61" i="91"/>
  <c r="AI61" i="91" s="1"/>
  <c r="Z61" i="91"/>
  <c r="Y61" i="91"/>
  <c r="W61" i="91"/>
  <c r="U61" i="91"/>
  <c r="O61" i="91"/>
  <c r="R61" i="91" s="1"/>
  <c r="M61" i="91"/>
  <c r="P61" i="91" s="1"/>
  <c r="K61" i="91"/>
  <c r="H61" i="91"/>
  <c r="I61" i="91" s="1"/>
  <c r="G61" i="91"/>
  <c r="AG60" i="91"/>
  <c r="AJ60" i="91" s="1"/>
  <c r="AE60" i="91"/>
  <c r="AI60" i="91" s="1"/>
  <c r="Z60" i="91"/>
  <c r="Y60" i="91"/>
  <c r="W60" i="91"/>
  <c r="U60" i="91"/>
  <c r="S60" i="91"/>
  <c r="P60" i="91"/>
  <c r="O60" i="91"/>
  <c r="R60" i="91" s="1"/>
  <c r="M60" i="91"/>
  <c r="K60" i="91"/>
  <c r="H60" i="91"/>
  <c r="G60" i="91"/>
  <c r="AG58" i="91"/>
  <c r="AJ58" i="91" s="1"/>
  <c r="AE58" i="91"/>
  <c r="AI58" i="91" s="1"/>
  <c r="Z58" i="91"/>
  <c r="Y58" i="91"/>
  <c r="W58" i="91"/>
  <c r="U58" i="91"/>
  <c r="O58" i="91"/>
  <c r="R58" i="91" s="1"/>
  <c r="M58" i="91"/>
  <c r="P58" i="91" s="1"/>
  <c r="K58" i="91"/>
  <c r="H58" i="91"/>
  <c r="G58" i="91"/>
  <c r="AG57" i="91"/>
  <c r="AJ57" i="91" s="1"/>
  <c r="AE57" i="91"/>
  <c r="AI57" i="91" s="1"/>
  <c r="Z57" i="91"/>
  <c r="Y57" i="91"/>
  <c r="W57" i="91"/>
  <c r="U57" i="91"/>
  <c r="P57" i="91"/>
  <c r="S57" i="91" s="1"/>
  <c r="O57" i="91"/>
  <c r="R57" i="91" s="1"/>
  <c r="M57" i="91"/>
  <c r="K57" i="91"/>
  <c r="H57" i="91"/>
  <c r="G57" i="91"/>
  <c r="AG56" i="91"/>
  <c r="AJ56" i="91" s="1"/>
  <c r="AE56" i="91"/>
  <c r="AI56" i="91" s="1"/>
  <c r="Z56" i="91"/>
  <c r="Y56" i="91"/>
  <c r="W56" i="91"/>
  <c r="U56" i="91"/>
  <c r="O56" i="91"/>
  <c r="R56" i="91" s="1"/>
  <c r="M56" i="91"/>
  <c r="P56" i="91" s="1"/>
  <c r="K56" i="91"/>
  <c r="H56" i="91"/>
  <c r="G56" i="91"/>
  <c r="AJ55" i="91"/>
  <c r="AI55" i="91"/>
  <c r="AG55" i="91"/>
  <c r="AE55" i="91"/>
  <c r="W55" i="91"/>
  <c r="Z55" i="91" s="1"/>
  <c r="U55" i="91"/>
  <c r="Y55" i="91" s="1"/>
  <c r="O55" i="91"/>
  <c r="R55" i="91" s="1"/>
  <c r="M55" i="91"/>
  <c r="P55" i="91" s="1"/>
  <c r="K55" i="91"/>
  <c r="H55" i="91"/>
  <c r="G55" i="91"/>
  <c r="AJ54" i="91"/>
  <c r="AG54" i="91"/>
  <c r="AE54" i="91"/>
  <c r="AI54" i="91" s="1"/>
  <c r="W54" i="91"/>
  <c r="Z54" i="91" s="1"/>
  <c r="U54" i="91"/>
  <c r="Y54" i="91" s="1"/>
  <c r="P54" i="91"/>
  <c r="O54" i="91"/>
  <c r="R54" i="91" s="1"/>
  <c r="M54" i="91"/>
  <c r="K54" i="91"/>
  <c r="H54" i="91"/>
  <c r="G54" i="91"/>
  <c r="AJ53" i="91"/>
  <c r="AG53" i="91"/>
  <c r="AE53" i="91"/>
  <c r="AI53" i="91" s="1"/>
  <c r="Z53" i="91"/>
  <c r="Y53" i="91"/>
  <c r="W53" i="91"/>
  <c r="U53" i="91"/>
  <c r="M53" i="91"/>
  <c r="P53" i="91" s="1"/>
  <c r="K53" i="91"/>
  <c r="O53" i="91" s="1"/>
  <c r="R53" i="91" s="1"/>
  <c r="H53" i="91"/>
  <c r="I53" i="91" s="1"/>
  <c r="G53" i="91"/>
  <c r="AI52" i="91"/>
  <c r="AG52" i="91"/>
  <c r="AJ52" i="91" s="1"/>
  <c r="AE52" i="91"/>
  <c r="Z52" i="91"/>
  <c r="W52" i="91"/>
  <c r="U52" i="91"/>
  <c r="Y52" i="91" s="1"/>
  <c r="M52" i="91"/>
  <c r="P52" i="91" s="1"/>
  <c r="S52" i="91" s="1"/>
  <c r="K52" i="91"/>
  <c r="O52" i="91" s="1"/>
  <c r="R52" i="91" s="1"/>
  <c r="H52" i="91"/>
  <c r="G52" i="91"/>
  <c r="AI51" i="91"/>
  <c r="AG51" i="91"/>
  <c r="AJ51" i="91" s="1"/>
  <c r="AE51" i="91"/>
  <c r="Z51" i="91"/>
  <c r="AA51" i="91" s="1"/>
  <c r="W51" i="91"/>
  <c r="U51" i="91"/>
  <c r="Y51" i="91" s="1"/>
  <c r="P51" i="91"/>
  <c r="O51" i="91"/>
  <c r="R51" i="91" s="1"/>
  <c r="M51" i="91"/>
  <c r="K51" i="91"/>
  <c r="H51" i="91"/>
  <c r="G51" i="91"/>
  <c r="AJ50" i="91"/>
  <c r="AI50" i="91"/>
  <c r="AG50" i="91"/>
  <c r="AE50" i="91"/>
  <c r="Y50" i="91"/>
  <c r="W50" i="91"/>
  <c r="Z50" i="91" s="1"/>
  <c r="U50" i="91"/>
  <c r="P50" i="91"/>
  <c r="S50" i="91" s="1"/>
  <c r="M50" i="91"/>
  <c r="K50" i="91"/>
  <c r="O50" i="91" s="1"/>
  <c r="R50" i="91" s="1"/>
  <c r="H50" i="91"/>
  <c r="G50" i="91"/>
  <c r="AG49" i="91"/>
  <c r="AJ49" i="91" s="1"/>
  <c r="AE49" i="91"/>
  <c r="AI49" i="91" s="1"/>
  <c r="Y49" i="91"/>
  <c r="W49" i="91"/>
  <c r="Z49" i="91" s="1"/>
  <c r="U49" i="91"/>
  <c r="P49" i="91"/>
  <c r="S49" i="91" s="1"/>
  <c r="M49" i="91"/>
  <c r="K49" i="91"/>
  <c r="O49" i="91" s="1"/>
  <c r="R49" i="91" s="1"/>
  <c r="H49" i="91"/>
  <c r="G49" i="91"/>
  <c r="AG48" i="91"/>
  <c r="AJ48" i="91" s="1"/>
  <c r="AE48" i="91"/>
  <c r="AI48" i="91" s="1"/>
  <c r="Z48" i="91"/>
  <c r="Y48" i="91"/>
  <c r="W48" i="91"/>
  <c r="U48" i="91"/>
  <c r="O48" i="91"/>
  <c r="R48" i="91" s="1"/>
  <c r="M48" i="91"/>
  <c r="P48" i="91" s="1"/>
  <c r="K48" i="91"/>
  <c r="H48" i="91"/>
  <c r="G48" i="91"/>
  <c r="AJ47" i="91"/>
  <c r="AI47" i="91"/>
  <c r="AG47" i="91"/>
  <c r="AE47" i="91"/>
  <c r="W47" i="91"/>
  <c r="Z47" i="91" s="1"/>
  <c r="U47" i="91"/>
  <c r="Y47" i="91" s="1"/>
  <c r="O47" i="91"/>
  <c r="R47" i="91" s="1"/>
  <c r="M47" i="91"/>
  <c r="P47" i="91" s="1"/>
  <c r="K47" i="91"/>
  <c r="H47" i="91"/>
  <c r="I47" i="91" s="1"/>
  <c r="G47" i="91"/>
  <c r="AJ45" i="91"/>
  <c r="AG45" i="91"/>
  <c r="AE45" i="91"/>
  <c r="AI45" i="91" s="1"/>
  <c r="W45" i="91"/>
  <c r="Z45" i="91" s="1"/>
  <c r="AA45" i="91" s="1"/>
  <c r="U45" i="91"/>
  <c r="Y45" i="91" s="1"/>
  <c r="P45" i="91"/>
  <c r="O45" i="91"/>
  <c r="R45" i="91" s="1"/>
  <c r="M45" i="91"/>
  <c r="K45" i="91"/>
  <c r="H45" i="91"/>
  <c r="G45" i="91"/>
  <c r="AJ44" i="91"/>
  <c r="AG44" i="91"/>
  <c r="AE44" i="91"/>
  <c r="AI44" i="91" s="1"/>
  <c r="Z44" i="91"/>
  <c r="Y44" i="91"/>
  <c r="W44" i="91"/>
  <c r="U44" i="91"/>
  <c r="M44" i="91"/>
  <c r="P44" i="91" s="1"/>
  <c r="K44" i="91"/>
  <c r="O44" i="91" s="1"/>
  <c r="R44" i="91" s="1"/>
  <c r="H44" i="91"/>
  <c r="G44" i="91"/>
  <c r="AI43" i="91"/>
  <c r="AG43" i="91"/>
  <c r="AJ43" i="91" s="1"/>
  <c r="AE43" i="91"/>
  <c r="Z43" i="91"/>
  <c r="W43" i="91"/>
  <c r="U43" i="91"/>
  <c r="Y43" i="91" s="1"/>
  <c r="M43" i="91"/>
  <c r="P43" i="91" s="1"/>
  <c r="K43" i="91"/>
  <c r="O43" i="91" s="1"/>
  <c r="R43" i="91" s="1"/>
  <c r="H43" i="91"/>
  <c r="G43" i="91"/>
  <c r="AI42" i="91"/>
  <c r="AG42" i="91"/>
  <c r="AJ42" i="91" s="1"/>
  <c r="AE42" i="91"/>
  <c r="Z42" i="91"/>
  <c r="W42" i="91"/>
  <c r="U42" i="91"/>
  <c r="Y42" i="91" s="1"/>
  <c r="P42" i="91"/>
  <c r="O42" i="91"/>
  <c r="R42" i="91" s="1"/>
  <c r="M42" i="91"/>
  <c r="K42" i="91"/>
  <c r="H42" i="91"/>
  <c r="G42" i="91"/>
  <c r="AJ40" i="91"/>
  <c r="AI40" i="91"/>
  <c r="AG40" i="91"/>
  <c r="AE40" i="91"/>
  <c r="Y40" i="91"/>
  <c r="W40" i="91"/>
  <c r="Z40" i="91" s="1"/>
  <c r="U40" i="91"/>
  <c r="P40" i="91"/>
  <c r="M40" i="91"/>
  <c r="K40" i="91"/>
  <c r="O40" i="91" s="1"/>
  <c r="R40" i="91" s="1"/>
  <c r="H40" i="91"/>
  <c r="G40" i="91"/>
  <c r="AG39" i="91"/>
  <c r="AJ39" i="91" s="1"/>
  <c r="AE39" i="91"/>
  <c r="AI39" i="91" s="1"/>
  <c r="Z39" i="91"/>
  <c r="W39" i="91"/>
  <c r="U39" i="91"/>
  <c r="Y39" i="91" s="1"/>
  <c r="O39" i="91"/>
  <c r="R39" i="91" s="1"/>
  <c r="M39" i="91"/>
  <c r="P39" i="91" s="1"/>
  <c r="S39" i="91" s="1"/>
  <c r="K39" i="91"/>
  <c r="H39" i="91"/>
  <c r="G39" i="91"/>
  <c r="AG38" i="91"/>
  <c r="AJ38" i="91" s="1"/>
  <c r="AE38" i="91"/>
  <c r="AI38" i="91" s="1"/>
  <c r="Z38" i="91"/>
  <c r="W38" i="91"/>
  <c r="U38" i="91"/>
  <c r="Y38" i="91" s="1"/>
  <c r="O38" i="91"/>
  <c r="R38" i="91" s="1"/>
  <c r="M38" i="91"/>
  <c r="P38" i="91" s="1"/>
  <c r="K38" i="91"/>
  <c r="H38" i="91"/>
  <c r="G38" i="91"/>
  <c r="AG37" i="91"/>
  <c r="AJ37" i="91" s="1"/>
  <c r="AE37" i="91"/>
  <c r="AI37" i="91" s="1"/>
  <c r="Z37" i="91"/>
  <c r="W37" i="91"/>
  <c r="U37" i="91"/>
  <c r="Y37" i="91" s="1"/>
  <c r="O37" i="91"/>
  <c r="R37" i="91" s="1"/>
  <c r="M37" i="91"/>
  <c r="P37" i="91" s="1"/>
  <c r="K37" i="91"/>
  <c r="H37" i="91"/>
  <c r="G37" i="91"/>
  <c r="AG36" i="91"/>
  <c r="AJ36" i="91" s="1"/>
  <c r="AE36" i="91"/>
  <c r="AI36" i="91" s="1"/>
  <c r="Z36" i="91"/>
  <c r="W36" i="91"/>
  <c r="U36" i="91"/>
  <c r="Y36" i="91" s="1"/>
  <c r="O36" i="91"/>
  <c r="R36" i="91" s="1"/>
  <c r="M36" i="91"/>
  <c r="P36" i="91" s="1"/>
  <c r="K36" i="91"/>
  <c r="H36" i="91"/>
  <c r="G36" i="91"/>
  <c r="AG35" i="91"/>
  <c r="AJ35" i="91" s="1"/>
  <c r="AE35" i="91"/>
  <c r="AI35" i="91" s="1"/>
  <c r="Z35" i="91"/>
  <c r="W35" i="91"/>
  <c r="U35" i="91"/>
  <c r="Y35" i="91" s="1"/>
  <c r="O35" i="91"/>
  <c r="R35" i="91" s="1"/>
  <c r="M35" i="91"/>
  <c r="P35" i="91" s="1"/>
  <c r="K35" i="91"/>
  <c r="H35" i="91"/>
  <c r="G35" i="91"/>
  <c r="AG34" i="91"/>
  <c r="AJ34" i="91" s="1"/>
  <c r="AE34" i="91"/>
  <c r="AI34" i="91" s="1"/>
  <c r="Z34" i="91"/>
  <c r="W34" i="91"/>
  <c r="U34" i="91"/>
  <c r="Y34" i="91" s="1"/>
  <c r="O34" i="91"/>
  <c r="R34" i="91" s="1"/>
  <c r="M34" i="91"/>
  <c r="P34" i="91" s="1"/>
  <c r="K34" i="91"/>
  <c r="H34" i="91"/>
  <c r="G34" i="91"/>
  <c r="AG33" i="91"/>
  <c r="AJ33" i="91" s="1"/>
  <c r="AE33" i="91"/>
  <c r="AI33" i="91" s="1"/>
  <c r="Z33" i="91"/>
  <c r="W33" i="91"/>
  <c r="U33" i="91"/>
  <c r="Y33" i="91" s="1"/>
  <c r="O33" i="91"/>
  <c r="R33" i="91" s="1"/>
  <c r="M33" i="91"/>
  <c r="P33" i="91" s="1"/>
  <c r="K33" i="91"/>
  <c r="H33" i="91"/>
  <c r="G33" i="91"/>
  <c r="AG32" i="91"/>
  <c r="AJ32" i="91" s="1"/>
  <c r="AE32" i="91"/>
  <c r="AI32" i="91" s="1"/>
  <c r="Z32" i="91"/>
  <c r="W32" i="91"/>
  <c r="U32" i="91"/>
  <c r="Y32" i="91" s="1"/>
  <c r="O32" i="91"/>
  <c r="R32" i="91" s="1"/>
  <c r="M32" i="91"/>
  <c r="P32" i="91" s="1"/>
  <c r="S32" i="91" s="1"/>
  <c r="K32" i="91"/>
  <c r="H32" i="91"/>
  <c r="G32" i="91"/>
  <c r="AG31" i="91"/>
  <c r="AJ31" i="91" s="1"/>
  <c r="AE31" i="91"/>
  <c r="AI31" i="91" s="1"/>
  <c r="Z31" i="91"/>
  <c r="W31" i="91"/>
  <c r="U31" i="91"/>
  <c r="Y31" i="91" s="1"/>
  <c r="O31" i="91"/>
  <c r="R31" i="91" s="1"/>
  <c r="M31" i="91"/>
  <c r="P31" i="91" s="1"/>
  <c r="S31" i="91" s="1"/>
  <c r="K31" i="91"/>
  <c r="H31" i="91"/>
  <c r="G31" i="91"/>
  <c r="AG30" i="91"/>
  <c r="AJ30" i="91" s="1"/>
  <c r="AE30" i="91"/>
  <c r="AI30" i="91" s="1"/>
  <c r="Z30" i="91"/>
  <c r="W30" i="91"/>
  <c r="U30" i="91"/>
  <c r="Y30" i="91" s="1"/>
  <c r="O30" i="91"/>
  <c r="R30" i="91" s="1"/>
  <c r="M30" i="91"/>
  <c r="P30" i="91" s="1"/>
  <c r="K30" i="91"/>
  <c r="H30" i="91"/>
  <c r="G30" i="91"/>
  <c r="AG29" i="91"/>
  <c r="AJ29" i="91" s="1"/>
  <c r="AE29" i="91"/>
  <c r="AI29" i="91" s="1"/>
  <c r="Z29" i="91"/>
  <c r="W29" i="91"/>
  <c r="U29" i="91"/>
  <c r="Y29" i="91" s="1"/>
  <c r="O29" i="91"/>
  <c r="R29" i="91" s="1"/>
  <c r="M29" i="91"/>
  <c r="P29" i="91" s="1"/>
  <c r="K29" i="91"/>
  <c r="H29" i="91"/>
  <c r="G29" i="91"/>
  <c r="AG27" i="91"/>
  <c r="AJ27" i="91" s="1"/>
  <c r="AE27" i="91"/>
  <c r="AI27" i="91" s="1"/>
  <c r="Z27" i="91"/>
  <c r="W27" i="91"/>
  <c r="U27" i="91"/>
  <c r="Y27" i="91" s="1"/>
  <c r="O27" i="91"/>
  <c r="R27" i="91" s="1"/>
  <c r="M27" i="91"/>
  <c r="P27" i="91" s="1"/>
  <c r="K27" i="91"/>
  <c r="H27" i="91"/>
  <c r="G27" i="91"/>
  <c r="AG26" i="91"/>
  <c r="AJ26" i="91" s="1"/>
  <c r="AE26" i="91"/>
  <c r="AI26" i="91" s="1"/>
  <c r="Z26" i="91"/>
  <c r="W26" i="91"/>
  <c r="U26" i="91"/>
  <c r="Y26" i="91" s="1"/>
  <c r="O26" i="91"/>
  <c r="R26" i="91" s="1"/>
  <c r="M26" i="91"/>
  <c r="P26" i="91" s="1"/>
  <c r="K26" i="91"/>
  <c r="H26" i="91"/>
  <c r="G26" i="91"/>
  <c r="AG25" i="91"/>
  <c r="AJ25" i="91" s="1"/>
  <c r="AE25" i="91"/>
  <c r="AI25" i="91" s="1"/>
  <c r="Z25" i="91"/>
  <c r="W25" i="91"/>
  <c r="U25" i="91"/>
  <c r="Y25" i="91" s="1"/>
  <c r="O25" i="91"/>
  <c r="R25" i="91" s="1"/>
  <c r="M25" i="91"/>
  <c r="P25" i="91" s="1"/>
  <c r="K25" i="91"/>
  <c r="H25" i="91"/>
  <c r="G25" i="91"/>
  <c r="AG24" i="91"/>
  <c r="AJ24" i="91" s="1"/>
  <c r="AE24" i="91"/>
  <c r="AI24" i="91" s="1"/>
  <c r="Z24" i="91"/>
  <c r="W24" i="91"/>
  <c r="U24" i="91"/>
  <c r="Y24" i="91" s="1"/>
  <c r="O24" i="91"/>
  <c r="R24" i="91" s="1"/>
  <c r="M24" i="91"/>
  <c r="P24" i="91" s="1"/>
  <c r="K24" i="91"/>
  <c r="H24" i="91"/>
  <c r="G24" i="91"/>
  <c r="AG23" i="91"/>
  <c r="AJ23" i="91" s="1"/>
  <c r="AE23" i="91"/>
  <c r="AI23" i="91" s="1"/>
  <c r="Z23" i="91"/>
  <c r="W23" i="91"/>
  <c r="U23" i="91"/>
  <c r="Y23" i="91" s="1"/>
  <c r="O23" i="91"/>
  <c r="R23" i="91" s="1"/>
  <c r="M23" i="91"/>
  <c r="P23" i="91" s="1"/>
  <c r="S23" i="91" s="1"/>
  <c r="K23" i="91"/>
  <c r="H23" i="91"/>
  <c r="I23" i="91" s="1"/>
  <c r="G23" i="91"/>
  <c r="AG22" i="91"/>
  <c r="AJ22" i="91" s="1"/>
  <c r="AE22" i="91"/>
  <c r="AI22" i="91" s="1"/>
  <c r="Z22" i="91"/>
  <c r="W22" i="91"/>
  <c r="U22" i="91"/>
  <c r="Y22" i="91" s="1"/>
  <c r="O22" i="91"/>
  <c r="R22" i="91" s="1"/>
  <c r="M22" i="91"/>
  <c r="P22" i="91" s="1"/>
  <c r="S22" i="91" s="1"/>
  <c r="K22" i="91"/>
  <c r="H22" i="91"/>
  <c r="G22" i="91"/>
  <c r="AG21" i="91"/>
  <c r="AJ21" i="91" s="1"/>
  <c r="AE21" i="91"/>
  <c r="AI21" i="91" s="1"/>
  <c r="Z21" i="91"/>
  <c r="W21" i="91"/>
  <c r="U21" i="91"/>
  <c r="Y21" i="91" s="1"/>
  <c r="O21" i="91"/>
  <c r="R21" i="91" s="1"/>
  <c r="M21" i="91"/>
  <c r="P21" i="91" s="1"/>
  <c r="K21" i="91"/>
  <c r="H21" i="91"/>
  <c r="G21" i="91"/>
  <c r="AG20" i="91"/>
  <c r="AJ20" i="91" s="1"/>
  <c r="AE20" i="91"/>
  <c r="AI20" i="91" s="1"/>
  <c r="Z20" i="91"/>
  <c r="W20" i="91"/>
  <c r="U20" i="91"/>
  <c r="Y20" i="91" s="1"/>
  <c r="O20" i="91"/>
  <c r="R20" i="91" s="1"/>
  <c r="M20" i="91"/>
  <c r="P20" i="91" s="1"/>
  <c r="K20" i="91"/>
  <c r="H20" i="91"/>
  <c r="G20" i="91"/>
  <c r="AE16" i="91"/>
  <c r="AK16" i="91" s="1"/>
  <c r="AM16" i="91" s="1"/>
  <c r="U16" i="91"/>
  <c r="AA16" i="91" s="1"/>
  <c r="AC16" i="91" s="1"/>
  <c r="Q16" i="91"/>
  <c r="S16" i="91" s="1"/>
  <c r="K16" i="91"/>
  <c r="I16" i="91"/>
  <c r="AM15" i="91"/>
  <c r="AK15" i="91"/>
  <c r="AE15" i="91"/>
  <c r="AA15" i="91"/>
  <c r="AC15" i="91" s="1"/>
  <c r="U15" i="91"/>
  <c r="K15" i="91"/>
  <c r="Q15" i="91" s="1"/>
  <c r="S15" i="91" s="1"/>
  <c r="I15" i="91"/>
  <c r="AE14" i="91"/>
  <c r="AK14" i="91" s="1"/>
  <c r="AM14" i="91" s="1"/>
  <c r="U14" i="91"/>
  <c r="AA14" i="91" s="1"/>
  <c r="AC14" i="91" s="1"/>
  <c r="Q14" i="91"/>
  <c r="S14" i="91" s="1"/>
  <c r="K14" i="91"/>
  <c r="I14" i="91"/>
  <c r="AK13" i="91"/>
  <c r="AM13" i="91" s="1"/>
  <c r="AE13" i="91"/>
  <c r="AA13" i="91"/>
  <c r="AC13" i="91" s="1"/>
  <c r="U13" i="91"/>
  <c r="Q13" i="91"/>
  <c r="S13" i="91" s="1"/>
  <c r="K13" i="91"/>
  <c r="I13" i="91"/>
  <c r="AE12" i="91"/>
  <c r="AK12" i="91" s="1"/>
  <c r="AM12" i="91" s="1"/>
  <c r="U12" i="91"/>
  <c r="AA12" i="91" s="1"/>
  <c r="AC12" i="91" s="1"/>
  <c r="Q12" i="91"/>
  <c r="S12" i="91" s="1"/>
  <c r="K12" i="91"/>
  <c r="I12" i="91"/>
  <c r="AK9" i="91"/>
  <c r="AE9" i="91"/>
  <c r="U9" i="91"/>
  <c r="AA9" i="91" s="1"/>
  <c r="AC9" i="91" s="1"/>
  <c r="K9" i="91"/>
  <c r="Q9" i="91" s="1"/>
  <c r="S9" i="91" s="1"/>
  <c r="I9" i="91"/>
  <c r="AK8" i="91"/>
  <c r="AE8" i="91"/>
  <c r="U8" i="91"/>
  <c r="AA8" i="91" s="1"/>
  <c r="AC8" i="91" s="1"/>
  <c r="S8" i="91"/>
  <c r="Q8" i="91"/>
  <c r="K8" i="91"/>
  <c r="I8" i="91"/>
  <c r="AK7" i="91"/>
  <c r="AE7" i="91"/>
  <c r="AA7" i="91"/>
  <c r="AC7" i="91" s="1"/>
  <c r="U7" i="91"/>
  <c r="Q7" i="91"/>
  <c r="S7" i="91" s="1"/>
  <c r="K7" i="91"/>
  <c r="I7" i="91"/>
  <c r="AL6" i="91"/>
  <c r="AB6" i="91"/>
  <c r="R6" i="91"/>
  <c r="AI1" i="91"/>
  <c r="Y1" i="91"/>
  <c r="O1" i="91"/>
  <c r="D1" i="91" a="1"/>
  <c r="D1" i="91" s="1"/>
  <c r="AE4" i="118" s="1"/>
  <c r="H110" i="92"/>
  <c r="H109" i="92"/>
  <c r="H108" i="92"/>
  <c r="H107" i="92"/>
  <c r="H106" i="92"/>
  <c r="H105" i="92"/>
  <c r="H104" i="92"/>
  <c r="H103" i="92"/>
  <c r="H102" i="92"/>
  <c r="H101" i="92"/>
  <c r="H99" i="92"/>
  <c r="H98" i="92"/>
  <c r="H97" i="92"/>
  <c r="H96" i="92"/>
  <c r="H95" i="92"/>
  <c r="H94" i="92"/>
  <c r="H93" i="92"/>
  <c r="H92" i="92"/>
  <c r="H91" i="92"/>
  <c r="H90" i="92"/>
  <c r="H89" i="92"/>
  <c r="H88" i="92"/>
  <c r="H87" i="92"/>
  <c r="H86" i="92"/>
  <c r="H85" i="92"/>
  <c r="H84" i="92"/>
  <c r="H83" i="92"/>
  <c r="H82" i="92"/>
  <c r="H81" i="92"/>
  <c r="AG78" i="92"/>
  <c r="AJ78" i="92" s="1"/>
  <c r="AE78" i="92"/>
  <c r="AI78" i="92" s="1"/>
  <c r="Z78" i="92"/>
  <c r="W78" i="92"/>
  <c r="U78" i="92"/>
  <c r="Y78" i="92" s="1"/>
  <c r="O78" i="92"/>
  <c r="R78" i="92" s="1"/>
  <c r="M78" i="92"/>
  <c r="P78" i="92" s="1"/>
  <c r="S78" i="92" s="1"/>
  <c r="K78" i="92"/>
  <c r="H78" i="92"/>
  <c r="G78" i="92"/>
  <c r="AG77" i="92"/>
  <c r="AJ77" i="92" s="1"/>
  <c r="AE77" i="92"/>
  <c r="AI77" i="92" s="1"/>
  <c r="Z77" i="92"/>
  <c r="W77" i="92"/>
  <c r="U77" i="92"/>
  <c r="Y77" i="92" s="1"/>
  <c r="O77" i="92"/>
  <c r="R77" i="92" s="1"/>
  <c r="M77" i="92"/>
  <c r="P77" i="92" s="1"/>
  <c r="K77" i="92"/>
  <c r="H77" i="92"/>
  <c r="G77" i="92"/>
  <c r="AG76" i="92"/>
  <c r="AJ76" i="92" s="1"/>
  <c r="AE76" i="92"/>
  <c r="AI76" i="92" s="1"/>
  <c r="Z76" i="92"/>
  <c r="W76" i="92"/>
  <c r="U76" i="92"/>
  <c r="Y76" i="92" s="1"/>
  <c r="O76" i="92"/>
  <c r="R76" i="92" s="1"/>
  <c r="M76" i="92"/>
  <c r="P76" i="92" s="1"/>
  <c r="K76" i="92"/>
  <c r="H76" i="92"/>
  <c r="G76" i="92"/>
  <c r="AG75" i="92"/>
  <c r="AJ75" i="92" s="1"/>
  <c r="AE75" i="92"/>
  <c r="AI75" i="92" s="1"/>
  <c r="Z75" i="92"/>
  <c r="W75" i="92"/>
  <c r="U75" i="92"/>
  <c r="Y75" i="92" s="1"/>
  <c r="O75" i="92"/>
  <c r="R75" i="92" s="1"/>
  <c r="M75" i="92"/>
  <c r="P75" i="92" s="1"/>
  <c r="K75" i="92"/>
  <c r="H75" i="92"/>
  <c r="G75" i="92"/>
  <c r="AG73" i="92"/>
  <c r="AJ73" i="92" s="1"/>
  <c r="AE73" i="92"/>
  <c r="AI73" i="92" s="1"/>
  <c r="Z73" i="92"/>
  <c r="W73" i="92"/>
  <c r="U73" i="92"/>
  <c r="Y73" i="92" s="1"/>
  <c r="O73" i="92"/>
  <c r="R73" i="92" s="1"/>
  <c r="M73" i="92"/>
  <c r="P73" i="92" s="1"/>
  <c r="S73" i="92" s="1"/>
  <c r="K73" i="92"/>
  <c r="H73" i="92"/>
  <c r="G73" i="92"/>
  <c r="AG72" i="92"/>
  <c r="AJ72" i="92" s="1"/>
  <c r="AE72" i="92"/>
  <c r="AI72" i="92" s="1"/>
  <c r="Z72" i="92"/>
  <c r="W72" i="92"/>
  <c r="U72" i="92"/>
  <c r="Y72" i="92" s="1"/>
  <c r="O72" i="92"/>
  <c r="R72" i="92" s="1"/>
  <c r="M72" i="92"/>
  <c r="P72" i="92" s="1"/>
  <c r="K72" i="92"/>
  <c r="H72" i="92"/>
  <c r="G72" i="92"/>
  <c r="AG71" i="92"/>
  <c r="AJ71" i="92" s="1"/>
  <c r="AE71" i="92"/>
  <c r="AI71" i="92" s="1"/>
  <c r="Z71" i="92"/>
  <c r="W71" i="92"/>
  <c r="U71" i="92"/>
  <c r="Y71" i="92" s="1"/>
  <c r="O71" i="92"/>
  <c r="R71" i="92" s="1"/>
  <c r="M71" i="92"/>
  <c r="P71" i="92" s="1"/>
  <c r="K71" i="92"/>
  <c r="H71" i="92"/>
  <c r="G71" i="92"/>
  <c r="AG70" i="92"/>
  <c r="AJ70" i="92" s="1"/>
  <c r="AE70" i="92"/>
  <c r="AI70" i="92" s="1"/>
  <c r="Z70" i="92"/>
  <c r="W70" i="92"/>
  <c r="U70" i="92"/>
  <c r="Y70" i="92" s="1"/>
  <c r="O70" i="92"/>
  <c r="R70" i="92" s="1"/>
  <c r="M70" i="92"/>
  <c r="P70" i="92" s="1"/>
  <c r="K70" i="92"/>
  <c r="H70" i="92"/>
  <c r="G70" i="92"/>
  <c r="AG68" i="92"/>
  <c r="AJ68" i="92" s="1"/>
  <c r="AE68" i="92"/>
  <c r="AI68" i="92" s="1"/>
  <c r="Z68" i="92"/>
  <c r="W68" i="92"/>
  <c r="U68" i="92"/>
  <c r="Y68" i="92" s="1"/>
  <c r="O68" i="92"/>
  <c r="R68" i="92" s="1"/>
  <c r="M68" i="92"/>
  <c r="P68" i="92" s="1"/>
  <c r="S68" i="92" s="1"/>
  <c r="K68" i="92"/>
  <c r="H68" i="92"/>
  <c r="G68" i="92"/>
  <c r="AG67" i="92"/>
  <c r="AJ67" i="92" s="1"/>
  <c r="AE67" i="92"/>
  <c r="AI67" i="92" s="1"/>
  <c r="Z67" i="92"/>
  <c r="W67" i="92"/>
  <c r="U67" i="92"/>
  <c r="Y67" i="92" s="1"/>
  <c r="O67" i="92"/>
  <c r="R67" i="92" s="1"/>
  <c r="M67" i="92"/>
  <c r="P67" i="92" s="1"/>
  <c r="K67" i="92"/>
  <c r="H67" i="92"/>
  <c r="G67" i="92"/>
  <c r="AG66" i="92"/>
  <c r="AJ66" i="92" s="1"/>
  <c r="AE66" i="92"/>
  <c r="AI66" i="92" s="1"/>
  <c r="Z66" i="92"/>
  <c r="W66" i="92"/>
  <c r="U66" i="92"/>
  <c r="Y66" i="92" s="1"/>
  <c r="O66" i="92"/>
  <c r="R66" i="92" s="1"/>
  <c r="M66" i="92"/>
  <c r="P66" i="92" s="1"/>
  <c r="S66" i="92" s="1"/>
  <c r="K66" i="92"/>
  <c r="H66" i="92"/>
  <c r="G66" i="92"/>
  <c r="AG65" i="92"/>
  <c r="AJ65" i="92" s="1"/>
  <c r="AK65" i="92" s="1"/>
  <c r="AE65" i="92"/>
  <c r="AI65" i="92" s="1"/>
  <c r="Z65" i="92"/>
  <c r="W65" i="92"/>
  <c r="U65" i="92"/>
  <c r="Y65" i="92" s="1"/>
  <c r="O65" i="92"/>
  <c r="R65" i="92" s="1"/>
  <c r="M65" i="92"/>
  <c r="P65" i="92" s="1"/>
  <c r="S65" i="92" s="1"/>
  <c r="K65" i="92"/>
  <c r="H65" i="92"/>
  <c r="G65" i="92"/>
  <c r="AJ64" i="92"/>
  <c r="AG64" i="92"/>
  <c r="AE64" i="92"/>
  <c r="AI64" i="92" s="1"/>
  <c r="Z64" i="92"/>
  <c r="W64" i="92"/>
  <c r="U64" i="92"/>
  <c r="Y64" i="92" s="1"/>
  <c r="O64" i="92"/>
  <c r="R64" i="92" s="1"/>
  <c r="M64" i="92"/>
  <c r="P64" i="92" s="1"/>
  <c r="S64" i="92" s="1"/>
  <c r="K64" i="92"/>
  <c r="H64" i="92"/>
  <c r="G64" i="92"/>
  <c r="AG62" i="92"/>
  <c r="AJ62" i="92" s="1"/>
  <c r="AE62" i="92"/>
  <c r="AI62" i="92" s="1"/>
  <c r="Z62" i="92"/>
  <c r="W62" i="92"/>
  <c r="U62" i="92"/>
  <c r="Y62" i="92" s="1"/>
  <c r="O62" i="92"/>
  <c r="R62" i="92" s="1"/>
  <c r="M62" i="92"/>
  <c r="P62" i="92" s="1"/>
  <c r="K62" i="92"/>
  <c r="H62" i="92"/>
  <c r="G62" i="92"/>
  <c r="AG61" i="92"/>
  <c r="AJ61" i="92" s="1"/>
  <c r="AE61" i="92"/>
  <c r="AI61" i="92" s="1"/>
  <c r="Z61" i="92"/>
  <c r="Y61" i="92"/>
  <c r="W61" i="92"/>
  <c r="U61" i="92"/>
  <c r="M61" i="92"/>
  <c r="P61" i="92" s="1"/>
  <c r="S61" i="92" s="1"/>
  <c r="K61" i="92"/>
  <c r="O61" i="92" s="1"/>
  <c r="R61" i="92" s="1"/>
  <c r="H61" i="92"/>
  <c r="G61" i="92"/>
  <c r="AJ60" i="92"/>
  <c r="AG60" i="92"/>
  <c r="AE60" i="92"/>
  <c r="AI60" i="92" s="1"/>
  <c r="Z60" i="92"/>
  <c r="W60" i="92"/>
  <c r="U60" i="92"/>
  <c r="Y60" i="92" s="1"/>
  <c r="M60" i="92"/>
  <c r="P60" i="92" s="1"/>
  <c r="K60" i="92"/>
  <c r="O60" i="92" s="1"/>
  <c r="R60" i="92" s="1"/>
  <c r="H60" i="92"/>
  <c r="G60" i="92"/>
  <c r="AG58" i="92"/>
  <c r="AJ58" i="92" s="1"/>
  <c r="AE58" i="92"/>
  <c r="AI58" i="92" s="1"/>
  <c r="Y58" i="92"/>
  <c r="W58" i="92"/>
  <c r="Z58" i="92" s="1"/>
  <c r="U58" i="92"/>
  <c r="S58" i="92"/>
  <c r="O58" i="92"/>
  <c r="R58" i="92" s="1"/>
  <c r="M58" i="92"/>
  <c r="P58" i="92" s="1"/>
  <c r="K58" i="92"/>
  <c r="H58" i="92"/>
  <c r="G58" i="92"/>
  <c r="AJ57" i="92"/>
  <c r="AI57" i="92"/>
  <c r="AG57" i="92"/>
  <c r="AE57" i="92"/>
  <c r="W57" i="92"/>
  <c r="Z57" i="92" s="1"/>
  <c r="U57" i="92"/>
  <c r="Y57" i="92" s="1"/>
  <c r="M57" i="92"/>
  <c r="P57" i="92" s="1"/>
  <c r="S57" i="92" s="1"/>
  <c r="K57" i="92"/>
  <c r="O57" i="92" s="1"/>
  <c r="R57" i="92" s="1"/>
  <c r="H57" i="92"/>
  <c r="G57" i="92"/>
  <c r="AK56" i="92"/>
  <c r="AG56" i="92"/>
  <c r="AJ56" i="92" s="1"/>
  <c r="AE56" i="92"/>
  <c r="AI56" i="92" s="1"/>
  <c r="Y56" i="92"/>
  <c r="W56" i="92"/>
  <c r="Z56" i="92" s="1"/>
  <c r="U56" i="92"/>
  <c r="M56" i="92"/>
  <c r="P56" i="92" s="1"/>
  <c r="S56" i="92" s="1"/>
  <c r="K56" i="92"/>
  <c r="O56" i="92" s="1"/>
  <c r="R56" i="92" s="1"/>
  <c r="H56" i="92"/>
  <c r="G56" i="92"/>
  <c r="AJ55" i="92"/>
  <c r="AG55" i="92"/>
  <c r="AE55" i="92"/>
  <c r="AI55" i="92" s="1"/>
  <c r="Z55" i="92"/>
  <c r="W55" i="92"/>
  <c r="U55" i="92"/>
  <c r="Y55" i="92" s="1"/>
  <c r="M55" i="92"/>
  <c r="P55" i="92" s="1"/>
  <c r="K55" i="92"/>
  <c r="O55" i="92" s="1"/>
  <c r="R55" i="92" s="1"/>
  <c r="H55" i="92"/>
  <c r="G55" i="92"/>
  <c r="AG54" i="92"/>
  <c r="AJ54" i="92" s="1"/>
  <c r="AE54" i="92"/>
  <c r="AI54" i="92" s="1"/>
  <c r="Y54" i="92"/>
  <c r="W54" i="92"/>
  <c r="Z54" i="92" s="1"/>
  <c r="U54" i="92"/>
  <c r="O54" i="92"/>
  <c r="R54" i="92" s="1"/>
  <c r="M54" i="92"/>
  <c r="P54" i="92" s="1"/>
  <c r="S54" i="92" s="1"/>
  <c r="K54" i="92"/>
  <c r="H54" i="92"/>
  <c r="G54" i="92"/>
  <c r="AJ53" i="92"/>
  <c r="AI53" i="92"/>
  <c r="AG53" i="92"/>
  <c r="AE53" i="92"/>
  <c r="W53" i="92"/>
  <c r="Z53" i="92" s="1"/>
  <c r="U53" i="92"/>
  <c r="Y53" i="92" s="1"/>
  <c r="M53" i="92"/>
  <c r="P53" i="92" s="1"/>
  <c r="S53" i="92" s="1"/>
  <c r="K53" i="92"/>
  <c r="O53" i="92" s="1"/>
  <c r="R53" i="92" s="1"/>
  <c r="H53" i="92"/>
  <c r="G53" i="92"/>
  <c r="AG52" i="92"/>
  <c r="AJ52" i="92" s="1"/>
  <c r="AK52" i="92" s="1"/>
  <c r="AE52" i="92"/>
  <c r="AI52" i="92" s="1"/>
  <c r="Y52" i="92"/>
  <c r="W52" i="92"/>
  <c r="Z52" i="92" s="1"/>
  <c r="U52" i="92"/>
  <c r="M52" i="92"/>
  <c r="P52" i="92" s="1"/>
  <c r="S52" i="92" s="1"/>
  <c r="K52" i="92"/>
  <c r="O52" i="92" s="1"/>
  <c r="R52" i="92" s="1"/>
  <c r="H52" i="92"/>
  <c r="I52" i="92" s="1"/>
  <c r="G52" i="92"/>
  <c r="AJ51" i="92"/>
  <c r="AG51" i="92"/>
  <c r="AE51" i="92"/>
  <c r="AI51" i="92" s="1"/>
  <c r="Z51" i="92"/>
  <c r="W51" i="92"/>
  <c r="U51" i="92"/>
  <c r="Y51" i="92" s="1"/>
  <c r="M51" i="92"/>
  <c r="P51" i="92" s="1"/>
  <c r="K51" i="92"/>
  <c r="O51" i="92" s="1"/>
  <c r="R51" i="92" s="1"/>
  <c r="H51" i="92"/>
  <c r="G51" i="92"/>
  <c r="AG50" i="92"/>
  <c r="AJ50" i="92" s="1"/>
  <c r="AE50" i="92"/>
  <c r="AI50" i="92" s="1"/>
  <c r="Y50" i="92"/>
  <c r="W50" i="92"/>
  <c r="Z50" i="92" s="1"/>
  <c r="U50" i="92"/>
  <c r="O50" i="92"/>
  <c r="R50" i="92" s="1"/>
  <c r="M50" i="92"/>
  <c r="P50" i="92" s="1"/>
  <c r="S50" i="92" s="1"/>
  <c r="K50" i="92"/>
  <c r="H50" i="92"/>
  <c r="G50" i="92"/>
  <c r="AJ49" i="92"/>
  <c r="AI49" i="92"/>
  <c r="AG49" i="92"/>
  <c r="AE49" i="92"/>
  <c r="W49" i="92"/>
  <c r="Z49" i="92" s="1"/>
  <c r="U49" i="92"/>
  <c r="Y49" i="92" s="1"/>
  <c r="M49" i="92"/>
  <c r="P49" i="92" s="1"/>
  <c r="S49" i="92" s="1"/>
  <c r="K49" i="92"/>
  <c r="O49" i="92" s="1"/>
  <c r="R49" i="92" s="1"/>
  <c r="H49" i="92"/>
  <c r="G49" i="92"/>
  <c r="AG48" i="92"/>
  <c r="AJ48" i="92" s="1"/>
  <c r="AK48" i="92" s="1"/>
  <c r="AE48" i="92"/>
  <c r="AI48" i="92" s="1"/>
  <c r="Y48" i="92"/>
  <c r="W48" i="92"/>
  <c r="Z48" i="92" s="1"/>
  <c r="U48" i="92"/>
  <c r="M48" i="92"/>
  <c r="P48" i="92" s="1"/>
  <c r="S48" i="92" s="1"/>
  <c r="K48" i="92"/>
  <c r="O48" i="92" s="1"/>
  <c r="R48" i="92" s="1"/>
  <c r="H48" i="92"/>
  <c r="G48" i="92"/>
  <c r="AJ47" i="92"/>
  <c r="AG47" i="92"/>
  <c r="AE47" i="92"/>
  <c r="AI47" i="92" s="1"/>
  <c r="Z47" i="92"/>
  <c r="W47" i="92"/>
  <c r="U47" i="92"/>
  <c r="Y47" i="92" s="1"/>
  <c r="M47" i="92"/>
  <c r="P47" i="92" s="1"/>
  <c r="K47" i="92"/>
  <c r="O47" i="92" s="1"/>
  <c r="R47" i="92" s="1"/>
  <c r="H47" i="92"/>
  <c r="G47" i="92"/>
  <c r="AG45" i="92"/>
  <c r="AJ45" i="92" s="1"/>
  <c r="AE45" i="92"/>
  <c r="AI45" i="92" s="1"/>
  <c r="Y45" i="92"/>
  <c r="W45" i="92"/>
  <c r="Z45" i="92" s="1"/>
  <c r="U45" i="92"/>
  <c r="O45" i="92"/>
  <c r="R45" i="92" s="1"/>
  <c r="M45" i="92"/>
  <c r="P45" i="92" s="1"/>
  <c r="S45" i="92" s="1"/>
  <c r="K45" i="92"/>
  <c r="H45" i="92"/>
  <c r="G45" i="92"/>
  <c r="AJ44" i="92"/>
  <c r="AI44" i="92"/>
  <c r="AG44" i="92"/>
  <c r="AE44" i="92"/>
  <c r="W44" i="92"/>
  <c r="Z44" i="92" s="1"/>
  <c r="U44" i="92"/>
  <c r="Y44" i="92" s="1"/>
  <c r="M44" i="92"/>
  <c r="P44" i="92" s="1"/>
  <c r="S44" i="92" s="1"/>
  <c r="K44" i="92"/>
  <c r="O44" i="92" s="1"/>
  <c r="R44" i="92" s="1"/>
  <c r="H44" i="92"/>
  <c r="G44" i="92"/>
  <c r="AG43" i="92"/>
  <c r="AJ43" i="92" s="1"/>
  <c r="AE43" i="92"/>
  <c r="AI43" i="92" s="1"/>
  <c r="Y43" i="92"/>
  <c r="W43" i="92"/>
  <c r="Z43" i="92" s="1"/>
  <c r="U43" i="92"/>
  <c r="M43" i="92"/>
  <c r="P43" i="92" s="1"/>
  <c r="S43" i="92" s="1"/>
  <c r="K43" i="92"/>
  <c r="O43" i="92" s="1"/>
  <c r="R43" i="92" s="1"/>
  <c r="H43" i="92"/>
  <c r="G43" i="92"/>
  <c r="AJ42" i="92"/>
  <c r="AG42" i="92"/>
  <c r="AE42" i="92"/>
  <c r="AI42" i="92" s="1"/>
  <c r="Z42" i="92"/>
  <c r="W42" i="92"/>
  <c r="U42" i="92"/>
  <c r="Y42" i="92" s="1"/>
  <c r="M42" i="92"/>
  <c r="P42" i="92" s="1"/>
  <c r="K42" i="92"/>
  <c r="O42" i="92" s="1"/>
  <c r="R42" i="92" s="1"/>
  <c r="H42" i="92"/>
  <c r="G42" i="92"/>
  <c r="AI40" i="92"/>
  <c r="AG40" i="92"/>
  <c r="AJ40" i="92" s="1"/>
  <c r="AE40" i="92"/>
  <c r="W40" i="92"/>
  <c r="Z40" i="92" s="1"/>
  <c r="U40" i="92"/>
  <c r="Y40" i="92" s="1"/>
  <c r="O40" i="92"/>
  <c r="R40" i="92" s="1"/>
  <c r="M40" i="92"/>
  <c r="P40" i="92" s="1"/>
  <c r="K40" i="92"/>
  <c r="H40" i="92"/>
  <c r="G40" i="92"/>
  <c r="AJ39" i="92"/>
  <c r="AG39" i="92"/>
  <c r="AE39" i="92"/>
  <c r="AI39" i="92" s="1"/>
  <c r="W39" i="92"/>
  <c r="Z39" i="92" s="1"/>
  <c r="U39" i="92"/>
  <c r="Y39" i="92" s="1"/>
  <c r="P39" i="92"/>
  <c r="O39" i="92"/>
  <c r="R39" i="92" s="1"/>
  <c r="M39" i="92"/>
  <c r="K39" i="92"/>
  <c r="H39" i="92"/>
  <c r="G39" i="92"/>
  <c r="AJ38" i="92"/>
  <c r="AG38" i="92"/>
  <c r="AE38" i="92"/>
  <c r="AI38" i="92" s="1"/>
  <c r="Y38" i="92"/>
  <c r="W38" i="92"/>
  <c r="Z38" i="92" s="1"/>
  <c r="U38" i="92"/>
  <c r="M38" i="92"/>
  <c r="P38" i="92" s="1"/>
  <c r="K38" i="92"/>
  <c r="O38" i="92" s="1"/>
  <c r="R38" i="92" s="1"/>
  <c r="H38" i="92"/>
  <c r="G38" i="92"/>
  <c r="AG37" i="92"/>
  <c r="AJ37" i="92" s="1"/>
  <c r="AE37" i="92"/>
  <c r="AI37" i="92" s="1"/>
  <c r="Z37" i="92"/>
  <c r="W37" i="92"/>
  <c r="U37" i="92"/>
  <c r="Y37" i="92" s="1"/>
  <c r="M37" i="92"/>
  <c r="P37" i="92" s="1"/>
  <c r="K37" i="92"/>
  <c r="O37" i="92" s="1"/>
  <c r="R37" i="92" s="1"/>
  <c r="H37" i="92"/>
  <c r="G37" i="92"/>
  <c r="AI36" i="92"/>
  <c r="AG36" i="92"/>
  <c r="AJ36" i="92" s="1"/>
  <c r="AE36" i="92"/>
  <c r="Z36" i="92"/>
  <c r="W36" i="92"/>
  <c r="U36" i="92"/>
  <c r="Y36" i="92" s="1"/>
  <c r="O36" i="92"/>
  <c r="R36" i="92" s="1"/>
  <c r="M36" i="92"/>
  <c r="P36" i="92" s="1"/>
  <c r="K36" i="92"/>
  <c r="H36" i="92"/>
  <c r="G36" i="92"/>
  <c r="AJ35" i="92"/>
  <c r="AI35" i="92"/>
  <c r="AG35" i="92"/>
  <c r="AE35" i="92"/>
  <c r="W35" i="92"/>
  <c r="Z35" i="92" s="1"/>
  <c r="U35" i="92"/>
  <c r="Y35" i="92" s="1"/>
  <c r="P35" i="92"/>
  <c r="S35" i="92" s="1"/>
  <c r="M35" i="92"/>
  <c r="K35" i="92"/>
  <c r="O35" i="92" s="1"/>
  <c r="R35" i="92" s="1"/>
  <c r="H35" i="92"/>
  <c r="G35" i="92"/>
  <c r="AG34" i="92"/>
  <c r="AJ34" i="92" s="1"/>
  <c r="AE34" i="92"/>
  <c r="AI34" i="92" s="1"/>
  <c r="Y34" i="92"/>
  <c r="W34" i="92"/>
  <c r="Z34" i="92" s="1"/>
  <c r="U34" i="92"/>
  <c r="P34" i="92"/>
  <c r="M34" i="92"/>
  <c r="K34" i="92"/>
  <c r="O34" i="92" s="1"/>
  <c r="R34" i="92" s="1"/>
  <c r="H34" i="92"/>
  <c r="G34" i="92"/>
  <c r="AG33" i="92"/>
  <c r="AJ33" i="92" s="1"/>
  <c r="AE33" i="92"/>
  <c r="AI33" i="92" s="1"/>
  <c r="Z33" i="92"/>
  <c r="Y33" i="92"/>
  <c r="W33" i="92"/>
  <c r="U33" i="92"/>
  <c r="M33" i="92"/>
  <c r="P33" i="92" s="1"/>
  <c r="K33" i="92"/>
  <c r="O33" i="92" s="1"/>
  <c r="R33" i="92" s="1"/>
  <c r="H33" i="92"/>
  <c r="G33" i="92"/>
  <c r="AI32" i="92"/>
  <c r="AG32" i="92"/>
  <c r="AJ32" i="92" s="1"/>
  <c r="AE32" i="92"/>
  <c r="W32" i="92"/>
  <c r="Z32" i="92" s="1"/>
  <c r="U32" i="92"/>
  <c r="Y32" i="92" s="1"/>
  <c r="O32" i="92"/>
  <c r="R32" i="92" s="1"/>
  <c r="M32" i="92"/>
  <c r="P32" i="92" s="1"/>
  <c r="K32" i="92"/>
  <c r="H32" i="92"/>
  <c r="G32" i="92"/>
  <c r="AJ31" i="92"/>
  <c r="AG31" i="92"/>
  <c r="AE31" i="92"/>
  <c r="AI31" i="92" s="1"/>
  <c r="W31" i="92"/>
  <c r="Z31" i="92" s="1"/>
  <c r="U31" i="92"/>
  <c r="Y31" i="92" s="1"/>
  <c r="P31" i="92"/>
  <c r="O31" i="92"/>
  <c r="R31" i="92" s="1"/>
  <c r="M31" i="92"/>
  <c r="K31" i="92"/>
  <c r="H31" i="92"/>
  <c r="I31" i="92" s="1"/>
  <c r="G31" i="92"/>
  <c r="AJ30" i="92"/>
  <c r="AG30" i="92"/>
  <c r="AE30" i="92"/>
  <c r="AI30" i="92" s="1"/>
  <c r="Y30" i="92"/>
  <c r="W30" i="92"/>
  <c r="Z30" i="92" s="1"/>
  <c r="U30" i="92"/>
  <c r="M30" i="92"/>
  <c r="P30" i="92" s="1"/>
  <c r="K30" i="92"/>
  <c r="O30" i="92" s="1"/>
  <c r="R30" i="92" s="1"/>
  <c r="H30" i="92"/>
  <c r="G30" i="92"/>
  <c r="AG29" i="92"/>
  <c r="AJ29" i="92" s="1"/>
  <c r="AE29" i="92"/>
  <c r="AI29" i="92" s="1"/>
  <c r="Z29" i="92"/>
  <c r="W29" i="92"/>
  <c r="U29" i="92"/>
  <c r="Y29" i="92" s="1"/>
  <c r="M29" i="92"/>
  <c r="P29" i="92" s="1"/>
  <c r="K29" i="92"/>
  <c r="O29" i="92" s="1"/>
  <c r="R29" i="92" s="1"/>
  <c r="H29" i="92"/>
  <c r="G29" i="92"/>
  <c r="AI27" i="92"/>
  <c r="AG27" i="92"/>
  <c r="AJ27" i="92" s="1"/>
  <c r="AE27" i="92"/>
  <c r="Z27" i="92"/>
  <c r="W27" i="92"/>
  <c r="U27" i="92"/>
  <c r="Y27" i="92" s="1"/>
  <c r="O27" i="92"/>
  <c r="R27" i="92" s="1"/>
  <c r="M27" i="92"/>
  <c r="P27" i="92" s="1"/>
  <c r="K27" i="92"/>
  <c r="H27" i="92"/>
  <c r="G27" i="92"/>
  <c r="AJ26" i="92"/>
  <c r="AI26" i="92"/>
  <c r="AG26" i="92"/>
  <c r="AE26" i="92"/>
  <c r="W26" i="92"/>
  <c r="Z26" i="92" s="1"/>
  <c r="U26" i="92"/>
  <c r="Y26" i="92" s="1"/>
  <c r="P26" i="92"/>
  <c r="S26" i="92" s="1"/>
  <c r="M26" i="92"/>
  <c r="K26" i="92"/>
  <c r="O26" i="92" s="1"/>
  <c r="R26" i="92" s="1"/>
  <c r="H26" i="92"/>
  <c r="G26" i="92"/>
  <c r="AG25" i="92"/>
  <c r="AJ25" i="92" s="1"/>
  <c r="AE25" i="92"/>
  <c r="AI25" i="92" s="1"/>
  <c r="Y25" i="92"/>
  <c r="W25" i="92"/>
  <c r="Z25" i="92" s="1"/>
  <c r="U25" i="92"/>
  <c r="P25" i="92"/>
  <c r="M25" i="92"/>
  <c r="K25" i="92"/>
  <c r="O25" i="92" s="1"/>
  <c r="R25" i="92" s="1"/>
  <c r="H25" i="92"/>
  <c r="G25" i="92"/>
  <c r="AG24" i="92"/>
  <c r="AJ24" i="92" s="1"/>
  <c r="AE24" i="92"/>
  <c r="AI24" i="92" s="1"/>
  <c r="Z24" i="92"/>
  <c r="Y24" i="92"/>
  <c r="W24" i="92"/>
  <c r="U24" i="92"/>
  <c r="M24" i="92"/>
  <c r="P24" i="92" s="1"/>
  <c r="K24" i="92"/>
  <c r="O24" i="92" s="1"/>
  <c r="R24" i="92" s="1"/>
  <c r="H24" i="92"/>
  <c r="G24" i="92"/>
  <c r="AI23" i="92"/>
  <c r="AG23" i="92"/>
  <c r="AJ23" i="92" s="1"/>
  <c r="AE23" i="92"/>
  <c r="W23" i="92"/>
  <c r="Z23" i="92" s="1"/>
  <c r="U23" i="92"/>
  <c r="Y23" i="92" s="1"/>
  <c r="O23" i="92"/>
  <c r="R23" i="92" s="1"/>
  <c r="M23" i="92"/>
  <c r="P23" i="92" s="1"/>
  <c r="K23" i="92"/>
  <c r="H23" i="92"/>
  <c r="G23" i="92"/>
  <c r="AJ22" i="92"/>
  <c r="AG22" i="92"/>
  <c r="AE22" i="92"/>
  <c r="AI22" i="92" s="1"/>
  <c r="W22" i="92"/>
  <c r="Z22" i="92" s="1"/>
  <c r="U22" i="92"/>
  <c r="Y22" i="92" s="1"/>
  <c r="P22" i="92"/>
  <c r="O22" i="92"/>
  <c r="R22" i="92" s="1"/>
  <c r="M22" i="92"/>
  <c r="K22" i="92"/>
  <c r="H22" i="92"/>
  <c r="G22" i="92"/>
  <c r="AJ21" i="92"/>
  <c r="AG21" i="92"/>
  <c r="AE21" i="92"/>
  <c r="AI21" i="92" s="1"/>
  <c r="Y21" i="92"/>
  <c r="W21" i="92"/>
  <c r="Z21" i="92" s="1"/>
  <c r="U21" i="92"/>
  <c r="M21" i="92"/>
  <c r="P21" i="92" s="1"/>
  <c r="K21" i="92"/>
  <c r="O21" i="92" s="1"/>
  <c r="R21" i="92" s="1"/>
  <c r="H21" i="92"/>
  <c r="G21" i="92"/>
  <c r="AG20" i="92"/>
  <c r="AJ20" i="92" s="1"/>
  <c r="AE20" i="92"/>
  <c r="AI20" i="92" s="1"/>
  <c r="Z20" i="92"/>
  <c r="W20" i="92"/>
  <c r="U20" i="92"/>
  <c r="Y20" i="92" s="1"/>
  <c r="M20" i="92"/>
  <c r="P20" i="92" s="1"/>
  <c r="K20" i="92"/>
  <c r="O20" i="92" s="1"/>
  <c r="R20" i="92" s="1"/>
  <c r="H20" i="92"/>
  <c r="G20" i="92"/>
  <c r="AK16" i="92"/>
  <c r="AM16" i="92" s="1"/>
  <c r="AE16" i="92"/>
  <c r="AA16" i="92"/>
  <c r="AC16" i="92" s="1"/>
  <c r="U16" i="92"/>
  <c r="Q16" i="92"/>
  <c r="S16" i="92" s="1"/>
  <c r="K16" i="92"/>
  <c r="I16" i="92"/>
  <c r="AE15" i="92"/>
  <c r="AK15" i="92" s="1"/>
  <c r="AM15" i="92" s="1"/>
  <c r="U15" i="92"/>
  <c r="AA15" i="92" s="1"/>
  <c r="AC15" i="92" s="1"/>
  <c r="K15" i="92"/>
  <c r="Q15" i="92" s="1"/>
  <c r="S15" i="92" s="1"/>
  <c r="I15" i="92"/>
  <c r="AK14" i="92"/>
  <c r="AM14" i="92" s="1"/>
  <c r="AE14" i="92"/>
  <c r="U14" i="92"/>
  <c r="AA14" i="92" s="1"/>
  <c r="AC14" i="92" s="1"/>
  <c r="Q14" i="92"/>
  <c r="S14" i="92" s="1"/>
  <c r="K14" i="92"/>
  <c r="I14" i="92"/>
  <c r="AK13" i="92"/>
  <c r="AM13" i="92" s="1"/>
  <c r="AE13" i="92"/>
  <c r="U13" i="92"/>
  <c r="AA13" i="92" s="1"/>
  <c r="AC13" i="92" s="1"/>
  <c r="K13" i="92"/>
  <c r="Q13" i="92" s="1"/>
  <c r="S13" i="92" s="1"/>
  <c r="I13" i="92"/>
  <c r="AE12" i="92"/>
  <c r="AK12" i="92" s="1"/>
  <c r="AM12" i="92" s="1"/>
  <c r="AA12" i="92"/>
  <c r="AC12" i="92" s="1"/>
  <c r="U12" i="92"/>
  <c r="Q12" i="92"/>
  <c r="S12" i="92" s="1"/>
  <c r="K12" i="92"/>
  <c r="I12" i="92"/>
  <c r="AE9" i="92"/>
  <c r="AK9" i="92" s="1"/>
  <c r="U9" i="92"/>
  <c r="AA9" i="92" s="1"/>
  <c r="AC9" i="92" s="1"/>
  <c r="Q9" i="92"/>
  <c r="S9" i="92" s="1"/>
  <c r="K9" i="92"/>
  <c r="I9" i="92"/>
  <c r="AK8" i="92"/>
  <c r="AE8" i="92"/>
  <c r="U8" i="92"/>
  <c r="AA8" i="92" s="1"/>
  <c r="AC8" i="92" s="1"/>
  <c r="K8" i="92"/>
  <c r="Q8" i="92" s="1"/>
  <c r="S8" i="92" s="1"/>
  <c r="I8" i="92"/>
  <c r="AK7" i="92"/>
  <c r="AM7" i="92" s="1"/>
  <c r="AE7" i="92"/>
  <c r="AA7" i="92"/>
  <c r="AC7" i="92" s="1"/>
  <c r="U7" i="92"/>
  <c r="K7" i="92"/>
  <c r="Q7" i="92" s="1"/>
  <c r="S7" i="92" s="1"/>
  <c r="I7" i="92"/>
  <c r="AL6" i="92"/>
  <c r="AB6" i="92"/>
  <c r="R6" i="92"/>
  <c r="AI1" i="92"/>
  <c r="Y1" i="92"/>
  <c r="O1" i="92"/>
  <c r="D1" i="92" a="1"/>
  <c r="D1" i="92" s="1"/>
  <c r="A1" i="92" s="1"/>
  <c r="H110" i="93"/>
  <c r="H109" i="93"/>
  <c r="H108" i="93"/>
  <c r="H107" i="93"/>
  <c r="H106" i="93"/>
  <c r="H105" i="93"/>
  <c r="H104" i="93"/>
  <c r="H103" i="93"/>
  <c r="H102" i="93"/>
  <c r="H101" i="93"/>
  <c r="H99" i="93"/>
  <c r="H98" i="93"/>
  <c r="H97" i="93"/>
  <c r="H96" i="93"/>
  <c r="H95" i="93"/>
  <c r="H94" i="93"/>
  <c r="H93" i="93"/>
  <c r="H92" i="93"/>
  <c r="H91" i="93"/>
  <c r="H90" i="93"/>
  <c r="H89" i="93"/>
  <c r="H88" i="93"/>
  <c r="H87" i="93"/>
  <c r="H86" i="93"/>
  <c r="H85" i="93"/>
  <c r="H84" i="93"/>
  <c r="H83" i="93"/>
  <c r="H82" i="93"/>
  <c r="H81" i="93"/>
  <c r="AG78" i="93"/>
  <c r="AJ78" i="93" s="1"/>
  <c r="AE78" i="93"/>
  <c r="AI78" i="93" s="1"/>
  <c r="Y78" i="93"/>
  <c r="W78" i="93"/>
  <c r="Z78" i="93" s="1"/>
  <c r="U78" i="93"/>
  <c r="P78" i="93"/>
  <c r="M78" i="93"/>
  <c r="K78" i="93"/>
  <c r="O78" i="93" s="1"/>
  <c r="R78" i="93" s="1"/>
  <c r="H78" i="93"/>
  <c r="G78" i="93"/>
  <c r="AG77" i="93"/>
  <c r="AJ77" i="93" s="1"/>
  <c r="AE77" i="93"/>
  <c r="AI77" i="93" s="1"/>
  <c r="Z77" i="93"/>
  <c r="Y77" i="93"/>
  <c r="W77" i="93"/>
  <c r="U77" i="93"/>
  <c r="M77" i="93"/>
  <c r="P77" i="93" s="1"/>
  <c r="K77" i="93"/>
  <c r="O77" i="93" s="1"/>
  <c r="R77" i="93" s="1"/>
  <c r="H77" i="93"/>
  <c r="G77" i="93"/>
  <c r="AI76" i="93"/>
  <c r="AG76" i="93"/>
  <c r="AJ76" i="93" s="1"/>
  <c r="AE76" i="93"/>
  <c r="W76" i="93"/>
  <c r="Z76" i="93" s="1"/>
  <c r="U76" i="93"/>
  <c r="Y76" i="93" s="1"/>
  <c r="O76" i="93"/>
  <c r="R76" i="93" s="1"/>
  <c r="M76" i="93"/>
  <c r="P76" i="93" s="1"/>
  <c r="S76" i="93" s="1"/>
  <c r="K76" i="93"/>
  <c r="H76" i="93"/>
  <c r="G76" i="93"/>
  <c r="AJ75" i="93"/>
  <c r="AG75" i="93"/>
  <c r="AE75" i="93"/>
  <c r="AI75" i="93" s="1"/>
  <c r="W75" i="93"/>
  <c r="Z75" i="93" s="1"/>
  <c r="U75" i="93"/>
  <c r="Y75" i="93" s="1"/>
  <c r="P75" i="93"/>
  <c r="O75" i="93"/>
  <c r="R75" i="93" s="1"/>
  <c r="M75" i="93"/>
  <c r="K75" i="93"/>
  <c r="H75" i="93"/>
  <c r="G75" i="93"/>
  <c r="AJ73" i="93"/>
  <c r="AG73" i="93"/>
  <c r="AE73" i="93"/>
  <c r="AI73" i="93" s="1"/>
  <c r="AK73" i="93" s="1"/>
  <c r="Y73" i="93"/>
  <c r="W73" i="93"/>
  <c r="Z73" i="93" s="1"/>
  <c r="U73" i="93"/>
  <c r="M73" i="93"/>
  <c r="P73" i="93" s="1"/>
  <c r="K73" i="93"/>
  <c r="O73" i="93" s="1"/>
  <c r="R73" i="93" s="1"/>
  <c r="H73" i="93"/>
  <c r="G73" i="93"/>
  <c r="AG72" i="93"/>
  <c r="AJ72" i="93" s="1"/>
  <c r="AE72" i="93"/>
  <c r="AI72" i="93" s="1"/>
  <c r="Z72" i="93"/>
  <c r="W72" i="93"/>
  <c r="U72" i="93"/>
  <c r="Y72" i="93" s="1"/>
  <c r="M72" i="93"/>
  <c r="P72" i="93" s="1"/>
  <c r="S72" i="93" s="1"/>
  <c r="K72" i="93"/>
  <c r="O72" i="93" s="1"/>
  <c r="R72" i="93" s="1"/>
  <c r="H72" i="93"/>
  <c r="G72" i="93"/>
  <c r="AI71" i="93"/>
  <c r="AG71" i="93"/>
  <c r="AJ71" i="93" s="1"/>
  <c r="AE71" i="93"/>
  <c r="Z71" i="93"/>
  <c r="W71" i="93"/>
  <c r="U71" i="93"/>
  <c r="Y71" i="93" s="1"/>
  <c r="O71" i="93"/>
  <c r="R71" i="93" s="1"/>
  <c r="M71" i="93"/>
  <c r="P71" i="93" s="1"/>
  <c r="K71" i="93"/>
  <c r="H71" i="93"/>
  <c r="G71" i="93"/>
  <c r="AJ70" i="93"/>
  <c r="AI70" i="93"/>
  <c r="AG70" i="93"/>
  <c r="AE70" i="93"/>
  <c r="W70" i="93"/>
  <c r="Z70" i="93" s="1"/>
  <c r="U70" i="93"/>
  <c r="Y70" i="93" s="1"/>
  <c r="P70" i="93"/>
  <c r="S70" i="93" s="1"/>
  <c r="M70" i="93"/>
  <c r="K70" i="93"/>
  <c r="O70" i="93" s="1"/>
  <c r="R70" i="93" s="1"/>
  <c r="H70" i="93"/>
  <c r="G70" i="93"/>
  <c r="AG68" i="93"/>
  <c r="AJ68" i="93" s="1"/>
  <c r="AE68" i="93"/>
  <c r="AI68" i="93" s="1"/>
  <c r="Y68" i="93"/>
  <c r="W68" i="93"/>
  <c r="Z68" i="93" s="1"/>
  <c r="U68" i="93"/>
  <c r="P68" i="93"/>
  <c r="M68" i="93"/>
  <c r="K68" i="93"/>
  <c r="O68" i="93" s="1"/>
  <c r="R68" i="93" s="1"/>
  <c r="H68" i="93"/>
  <c r="G68" i="93"/>
  <c r="AG67" i="93"/>
  <c r="AJ67" i="93" s="1"/>
  <c r="AE67" i="93"/>
  <c r="AI67" i="93" s="1"/>
  <c r="AK67" i="93" s="1"/>
  <c r="Z67" i="93"/>
  <c r="Y67" i="93"/>
  <c r="W67" i="93"/>
  <c r="U67" i="93"/>
  <c r="M67" i="93"/>
  <c r="P67" i="93" s="1"/>
  <c r="K67" i="93"/>
  <c r="O67" i="93" s="1"/>
  <c r="R67" i="93" s="1"/>
  <c r="H67" i="93"/>
  <c r="G67" i="93"/>
  <c r="AI66" i="93"/>
  <c r="AG66" i="93"/>
  <c r="AJ66" i="93" s="1"/>
  <c r="AE66" i="93"/>
  <c r="W66" i="93"/>
  <c r="Z66" i="93" s="1"/>
  <c r="U66" i="93"/>
  <c r="Y66" i="93" s="1"/>
  <c r="O66" i="93"/>
  <c r="R66" i="93" s="1"/>
  <c r="M66" i="93"/>
  <c r="P66" i="93" s="1"/>
  <c r="S66" i="93" s="1"/>
  <c r="K66" i="93"/>
  <c r="H66" i="93"/>
  <c r="G66" i="93"/>
  <c r="AJ65" i="93"/>
  <c r="AG65" i="93"/>
  <c r="AE65" i="93"/>
  <c r="AI65" i="93" s="1"/>
  <c r="W65" i="93"/>
  <c r="Z65" i="93" s="1"/>
  <c r="U65" i="93"/>
  <c r="Y65" i="93" s="1"/>
  <c r="P65" i="93"/>
  <c r="O65" i="93"/>
  <c r="R65" i="93" s="1"/>
  <c r="M65" i="93"/>
  <c r="K65" i="93"/>
  <c r="H65" i="93"/>
  <c r="G65" i="93"/>
  <c r="AJ64" i="93"/>
  <c r="AG64" i="93"/>
  <c r="AE64" i="93"/>
  <c r="AI64" i="93" s="1"/>
  <c r="AK64" i="93" s="1"/>
  <c r="Y64" i="93"/>
  <c r="W64" i="93"/>
  <c r="Z64" i="93" s="1"/>
  <c r="U64" i="93"/>
  <c r="M64" i="93"/>
  <c r="P64" i="93" s="1"/>
  <c r="K64" i="93"/>
  <c r="O64" i="93" s="1"/>
  <c r="R64" i="93" s="1"/>
  <c r="H64" i="93"/>
  <c r="G64" i="93"/>
  <c r="AG62" i="93"/>
  <c r="AJ62" i="93" s="1"/>
  <c r="AE62" i="93"/>
  <c r="AI62" i="93" s="1"/>
  <c r="Z62" i="93"/>
  <c r="W62" i="93"/>
  <c r="U62" i="93"/>
  <c r="Y62" i="93" s="1"/>
  <c r="M62" i="93"/>
  <c r="P62" i="93" s="1"/>
  <c r="S62" i="93" s="1"/>
  <c r="K62" i="93"/>
  <c r="O62" i="93" s="1"/>
  <c r="R62" i="93" s="1"/>
  <c r="H62" i="93"/>
  <c r="G62" i="93"/>
  <c r="AI61" i="93"/>
  <c r="AG61" i="93"/>
  <c r="AJ61" i="93" s="1"/>
  <c r="AE61" i="93"/>
  <c r="Z61" i="93"/>
  <c r="W61" i="93"/>
  <c r="U61" i="93"/>
  <c r="Y61" i="93" s="1"/>
  <c r="O61" i="93"/>
  <c r="R61" i="93" s="1"/>
  <c r="M61" i="93"/>
  <c r="P61" i="93" s="1"/>
  <c r="K61" i="93"/>
  <c r="H61" i="93"/>
  <c r="G61" i="93"/>
  <c r="AJ60" i="93"/>
  <c r="AI60" i="93"/>
  <c r="AG60" i="93"/>
  <c r="AE60" i="93"/>
  <c r="W60" i="93"/>
  <c r="Z60" i="93" s="1"/>
  <c r="U60" i="93"/>
  <c r="Y60" i="93" s="1"/>
  <c r="P60" i="93"/>
  <c r="S60" i="93" s="1"/>
  <c r="M60" i="93"/>
  <c r="K60" i="93"/>
  <c r="O60" i="93" s="1"/>
  <c r="R60" i="93" s="1"/>
  <c r="H60" i="93"/>
  <c r="G60" i="93"/>
  <c r="AG58" i="93"/>
  <c r="AJ58" i="93" s="1"/>
  <c r="AE58" i="93"/>
  <c r="AI58" i="93" s="1"/>
  <c r="Y58" i="93"/>
  <c r="W58" i="93"/>
  <c r="Z58" i="93" s="1"/>
  <c r="U58" i="93"/>
  <c r="P58" i="93"/>
  <c r="M58" i="93"/>
  <c r="K58" i="93"/>
  <c r="O58" i="93" s="1"/>
  <c r="R58" i="93" s="1"/>
  <c r="H58" i="93"/>
  <c r="G58" i="93"/>
  <c r="AI57" i="93"/>
  <c r="AG57" i="93"/>
  <c r="AJ57" i="93" s="1"/>
  <c r="AE57" i="93"/>
  <c r="W57" i="93"/>
  <c r="Z57" i="93" s="1"/>
  <c r="U57" i="93"/>
  <c r="Y57" i="93" s="1"/>
  <c r="P57" i="93"/>
  <c r="S57" i="93" s="1"/>
  <c r="M57" i="93"/>
  <c r="K57" i="93"/>
  <c r="O57" i="93" s="1"/>
  <c r="R57" i="93" s="1"/>
  <c r="H57" i="93"/>
  <c r="G57" i="93"/>
  <c r="AI56" i="93"/>
  <c r="AG56" i="93"/>
  <c r="AJ56" i="93" s="1"/>
  <c r="AE56" i="93"/>
  <c r="W56" i="93"/>
  <c r="Z56" i="93" s="1"/>
  <c r="U56" i="93"/>
  <c r="Y56" i="93" s="1"/>
  <c r="P56" i="93"/>
  <c r="S56" i="93" s="1"/>
  <c r="M56" i="93"/>
  <c r="K56" i="93"/>
  <c r="O56" i="93" s="1"/>
  <c r="R56" i="93" s="1"/>
  <c r="H56" i="93"/>
  <c r="G56" i="93"/>
  <c r="AI55" i="93"/>
  <c r="AG55" i="93"/>
  <c r="AJ55" i="93" s="1"/>
  <c r="AE55" i="93"/>
  <c r="W55" i="93"/>
  <c r="Z55" i="93" s="1"/>
  <c r="U55" i="93"/>
  <c r="Y55" i="93" s="1"/>
  <c r="P55" i="93"/>
  <c r="S55" i="93" s="1"/>
  <c r="M55" i="93"/>
  <c r="K55" i="93"/>
  <c r="O55" i="93" s="1"/>
  <c r="H55" i="93"/>
  <c r="G55" i="93"/>
  <c r="AI54" i="93"/>
  <c r="AG54" i="93"/>
  <c r="AJ54" i="93" s="1"/>
  <c r="AE54" i="93"/>
  <c r="W54" i="93"/>
  <c r="Z54" i="93" s="1"/>
  <c r="U54" i="93"/>
  <c r="Y54" i="93" s="1"/>
  <c r="P54" i="93"/>
  <c r="S54" i="93" s="1"/>
  <c r="M54" i="93"/>
  <c r="K54" i="93"/>
  <c r="O54" i="93" s="1"/>
  <c r="R54" i="93" s="1"/>
  <c r="H54" i="93"/>
  <c r="G54" i="93"/>
  <c r="AI53" i="93"/>
  <c r="AG53" i="93"/>
  <c r="AJ53" i="93" s="1"/>
  <c r="AE53" i="93"/>
  <c r="W53" i="93"/>
  <c r="Z53" i="93" s="1"/>
  <c r="U53" i="93"/>
  <c r="Y53" i="93" s="1"/>
  <c r="P53" i="93"/>
  <c r="S53" i="93" s="1"/>
  <c r="M53" i="93"/>
  <c r="K53" i="93"/>
  <c r="O53" i="93" s="1"/>
  <c r="R53" i="93" s="1"/>
  <c r="H53" i="93"/>
  <c r="G53" i="93"/>
  <c r="AI52" i="93"/>
  <c r="AG52" i="93"/>
  <c r="AJ52" i="93" s="1"/>
  <c r="AE52" i="93"/>
  <c r="W52" i="93"/>
  <c r="Z52" i="93" s="1"/>
  <c r="U52" i="93"/>
  <c r="Y52" i="93" s="1"/>
  <c r="P52" i="93"/>
  <c r="S52" i="93" s="1"/>
  <c r="M52" i="93"/>
  <c r="K52" i="93"/>
  <c r="O52" i="93" s="1"/>
  <c r="R52" i="93" s="1"/>
  <c r="H52" i="93"/>
  <c r="G52" i="93"/>
  <c r="AI51" i="93"/>
  <c r="AG51" i="93"/>
  <c r="AJ51" i="93" s="1"/>
  <c r="AE51" i="93"/>
  <c r="W51" i="93"/>
  <c r="Z51" i="93" s="1"/>
  <c r="AA51" i="93" s="1"/>
  <c r="U51" i="93"/>
  <c r="Y51" i="93" s="1"/>
  <c r="P51" i="93"/>
  <c r="S51" i="93" s="1"/>
  <c r="M51" i="93"/>
  <c r="K51" i="93"/>
  <c r="O51" i="93" s="1"/>
  <c r="R51" i="93" s="1"/>
  <c r="H51" i="93"/>
  <c r="G51" i="93"/>
  <c r="AI50" i="93"/>
  <c r="AG50" i="93"/>
  <c r="AJ50" i="93" s="1"/>
  <c r="AE50" i="93"/>
  <c r="W50" i="93"/>
  <c r="Z50" i="93" s="1"/>
  <c r="U50" i="93"/>
  <c r="Y50" i="93" s="1"/>
  <c r="P50" i="93"/>
  <c r="S50" i="93" s="1"/>
  <c r="M50" i="93"/>
  <c r="K50" i="93"/>
  <c r="O50" i="93" s="1"/>
  <c r="R50" i="93" s="1"/>
  <c r="H50" i="93"/>
  <c r="G50" i="93"/>
  <c r="AI49" i="93"/>
  <c r="AG49" i="93"/>
  <c r="AJ49" i="93" s="1"/>
  <c r="AE49" i="93"/>
  <c r="W49" i="93"/>
  <c r="Z49" i="93" s="1"/>
  <c r="U49" i="93"/>
  <c r="Y49" i="93" s="1"/>
  <c r="P49" i="93"/>
  <c r="S49" i="93" s="1"/>
  <c r="M49" i="93"/>
  <c r="K49" i="93"/>
  <c r="O49" i="93" s="1"/>
  <c r="R49" i="93" s="1"/>
  <c r="H49" i="93"/>
  <c r="G49" i="93"/>
  <c r="AI48" i="93"/>
  <c r="AG48" i="93"/>
  <c r="AJ48" i="93" s="1"/>
  <c r="AE48" i="93"/>
  <c r="W48" i="93"/>
  <c r="Z48" i="93" s="1"/>
  <c r="U48" i="93"/>
  <c r="Y48" i="93" s="1"/>
  <c r="P48" i="93"/>
  <c r="S48" i="93" s="1"/>
  <c r="M48" i="93"/>
  <c r="K48" i="93"/>
  <c r="O48" i="93" s="1"/>
  <c r="R48" i="93" s="1"/>
  <c r="H48" i="93"/>
  <c r="G48" i="93"/>
  <c r="AI47" i="93"/>
  <c r="AG47" i="93"/>
  <c r="AJ47" i="93" s="1"/>
  <c r="AE47" i="93"/>
  <c r="W47" i="93"/>
  <c r="Z47" i="93" s="1"/>
  <c r="U47" i="93"/>
  <c r="Y47" i="93" s="1"/>
  <c r="P47" i="93"/>
  <c r="S47" i="93" s="1"/>
  <c r="M47" i="93"/>
  <c r="K47" i="93"/>
  <c r="O47" i="93" s="1"/>
  <c r="R47" i="93" s="1"/>
  <c r="H47" i="93"/>
  <c r="G47" i="93"/>
  <c r="AI45" i="93"/>
  <c r="AG45" i="93"/>
  <c r="AJ45" i="93" s="1"/>
  <c r="AE45" i="93"/>
  <c r="W45" i="93"/>
  <c r="Z45" i="93" s="1"/>
  <c r="U45" i="93"/>
  <c r="Y45" i="93" s="1"/>
  <c r="P45" i="93"/>
  <c r="S45" i="93" s="1"/>
  <c r="M45" i="93"/>
  <c r="K45" i="93"/>
  <c r="O45" i="93" s="1"/>
  <c r="R45" i="93" s="1"/>
  <c r="H45" i="93"/>
  <c r="G45" i="93"/>
  <c r="AI44" i="93"/>
  <c r="AG44" i="93"/>
  <c r="AJ44" i="93" s="1"/>
  <c r="AE44" i="93"/>
  <c r="W44" i="93"/>
  <c r="Z44" i="93" s="1"/>
  <c r="U44" i="93"/>
  <c r="Y44" i="93" s="1"/>
  <c r="P44" i="93"/>
  <c r="S44" i="93" s="1"/>
  <c r="M44" i="93"/>
  <c r="K44" i="93"/>
  <c r="O44" i="93" s="1"/>
  <c r="R44" i="93" s="1"/>
  <c r="H44" i="93"/>
  <c r="G44" i="93"/>
  <c r="AI43" i="93"/>
  <c r="AG43" i="93"/>
  <c r="AJ43" i="93" s="1"/>
  <c r="AE43" i="93"/>
  <c r="W43" i="93"/>
  <c r="Z43" i="93" s="1"/>
  <c r="U43" i="93"/>
  <c r="Y43" i="93" s="1"/>
  <c r="P43" i="93"/>
  <c r="S43" i="93" s="1"/>
  <c r="M43" i="93"/>
  <c r="K43" i="93"/>
  <c r="O43" i="93" s="1"/>
  <c r="R43" i="93" s="1"/>
  <c r="H43" i="93"/>
  <c r="G43" i="93"/>
  <c r="AI42" i="93"/>
  <c r="AG42" i="93"/>
  <c r="AJ42" i="93" s="1"/>
  <c r="AE42" i="93"/>
  <c r="W42" i="93"/>
  <c r="Z42" i="93" s="1"/>
  <c r="U42" i="93"/>
  <c r="Y42" i="93" s="1"/>
  <c r="P42" i="93"/>
  <c r="S42" i="93" s="1"/>
  <c r="M42" i="93"/>
  <c r="K42" i="93"/>
  <c r="O42" i="93" s="1"/>
  <c r="R42" i="93" s="1"/>
  <c r="H42" i="93"/>
  <c r="G42" i="93"/>
  <c r="AI40" i="93"/>
  <c r="AG40" i="93"/>
  <c r="AJ40" i="93" s="1"/>
  <c r="AE40" i="93"/>
  <c r="W40" i="93"/>
  <c r="Z40" i="93" s="1"/>
  <c r="U40" i="93"/>
  <c r="Y40" i="93" s="1"/>
  <c r="P40" i="93"/>
  <c r="S40" i="93" s="1"/>
  <c r="M40" i="93"/>
  <c r="K40" i="93"/>
  <c r="O40" i="93" s="1"/>
  <c r="R40" i="93" s="1"/>
  <c r="H40" i="93"/>
  <c r="G40" i="93"/>
  <c r="AI39" i="93"/>
  <c r="AG39" i="93"/>
  <c r="AJ39" i="93" s="1"/>
  <c r="AE39" i="93"/>
  <c r="W39" i="93"/>
  <c r="Z39" i="93" s="1"/>
  <c r="U39" i="93"/>
  <c r="Y39" i="93" s="1"/>
  <c r="P39" i="93"/>
  <c r="S39" i="93" s="1"/>
  <c r="M39" i="93"/>
  <c r="K39" i="93"/>
  <c r="O39" i="93" s="1"/>
  <c r="R39" i="93" s="1"/>
  <c r="H39" i="93"/>
  <c r="G39" i="93"/>
  <c r="AI38" i="93"/>
  <c r="AG38" i="93"/>
  <c r="AJ38" i="93" s="1"/>
  <c r="AE38" i="93"/>
  <c r="W38" i="93"/>
  <c r="Z38" i="93" s="1"/>
  <c r="U38" i="93"/>
  <c r="Y38" i="93" s="1"/>
  <c r="P38" i="93"/>
  <c r="S38" i="93" s="1"/>
  <c r="M38" i="93"/>
  <c r="K38" i="93"/>
  <c r="O38" i="93" s="1"/>
  <c r="R38" i="93" s="1"/>
  <c r="H38" i="93"/>
  <c r="G38" i="93"/>
  <c r="AI37" i="93"/>
  <c r="AG37" i="93"/>
  <c r="AJ37" i="93" s="1"/>
  <c r="AE37" i="93"/>
  <c r="W37" i="93"/>
  <c r="Z37" i="93" s="1"/>
  <c r="U37" i="93"/>
  <c r="Y37" i="93" s="1"/>
  <c r="P37" i="93"/>
  <c r="S37" i="93" s="1"/>
  <c r="M37" i="93"/>
  <c r="K37" i="93"/>
  <c r="O37" i="93" s="1"/>
  <c r="R37" i="93" s="1"/>
  <c r="H37" i="93"/>
  <c r="G37" i="93"/>
  <c r="AI36" i="93"/>
  <c r="AG36" i="93"/>
  <c r="AJ36" i="93" s="1"/>
  <c r="AE36" i="93"/>
  <c r="W36" i="93"/>
  <c r="Z36" i="93" s="1"/>
  <c r="U36" i="93"/>
  <c r="Y36" i="93" s="1"/>
  <c r="P36" i="93"/>
  <c r="S36" i="93" s="1"/>
  <c r="M36" i="93"/>
  <c r="K36" i="93"/>
  <c r="O36" i="93" s="1"/>
  <c r="R36" i="93" s="1"/>
  <c r="H36" i="93"/>
  <c r="G36" i="93"/>
  <c r="AI35" i="93"/>
  <c r="AG35" i="93"/>
  <c r="AJ35" i="93" s="1"/>
  <c r="AE35" i="93"/>
  <c r="W35" i="93"/>
  <c r="Z35" i="93" s="1"/>
  <c r="U35" i="93"/>
  <c r="Y35" i="93" s="1"/>
  <c r="P35" i="93"/>
  <c r="S35" i="93" s="1"/>
  <c r="M35" i="93"/>
  <c r="K35" i="93"/>
  <c r="O35" i="93" s="1"/>
  <c r="R35" i="93" s="1"/>
  <c r="H35" i="93"/>
  <c r="G35" i="93"/>
  <c r="AI34" i="93"/>
  <c r="AG34" i="93"/>
  <c r="AJ34" i="93" s="1"/>
  <c r="AE34" i="93"/>
  <c r="W34" i="93"/>
  <c r="Z34" i="93" s="1"/>
  <c r="U34" i="93"/>
  <c r="Y34" i="93" s="1"/>
  <c r="P34" i="93"/>
  <c r="S34" i="93" s="1"/>
  <c r="M34" i="93"/>
  <c r="K34" i="93"/>
  <c r="O34" i="93" s="1"/>
  <c r="R34" i="93" s="1"/>
  <c r="H34" i="93"/>
  <c r="G34" i="93"/>
  <c r="AI33" i="93"/>
  <c r="AG33" i="93"/>
  <c r="AJ33" i="93" s="1"/>
  <c r="AE33" i="93"/>
  <c r="W33" i="93"/>
  <c r="Z33" i="93" s="1"/>
  <c r="U33" i="93"/>
  <c r="Y33" i="93" s="1"/>
  <c r="P33" i="93"/>
  <c r="M33" i="93"/>
  <c r="K33" i="93"/>
  <c r="O33" i="93" s="1"/>
  <c r="R33" i="93" s="1"/>
  <c r="H33" i="93"/>
  <c r="G33" i="93"/>
  <c r="AI32" i="93"/>
  <c r="AG32" i="93"/>
  <c r="AJ32" i="93" s="1"/>
  <c r="AE32" i="93"/>
  <c r="W32" i="93"/>
  <c r="Z32" i="93" s="1"/>
  <c r="U32" i="93"/>
  <c r="Y32" i="93" s="1"/>
  <c r="P32" i="93"/>
  <c r="S32" i="93" s="1"/>
  <c r="M32" i="93"/>
  <c r="K32" i="93"/>
  <c r="O32" i="93" s="1"/>
  <c r="R32" i="93" s="1"/>
  <c r="H32" i="93"/>
  <c r="G32" i="93"/>
  <c r="AI31" i="93"/>
  <c r="AG31" i="93"/>
  <c r="AJ31" i="93" s="1"/>
  <c r="AE31" i="93"/>
  <c r="W31" i="93"/>
  <c r="Z31" i="93" s="1"/>
  <c r="U31" i="93"/>
  <c r="Y31" i="93" s="1"/>
  <c r="P31" i="93"/>
  <c r="S31" i="93" s="1"/>
  <c r="M31" i="93"/>
  <c r="K31" i="93"/>
  <c r="O31" i="93" s="1"/>
  <c r="R31" i="93" s="1"/>
  <c r="H31" i="93"/>
  <c r="G31" i="93"/>
  <c r="AI30" i="93"/>
  <c r="AG30" i="93"/>
  <c r="AJ30" i="93" s="1"/>
  <c r="AE30" i="93"/>
  <c r="W30" i="93"/>
  <c r="Z30" i="93" s="1"/>
  <c r="U30" i="93"/>
  <c r="Y30" i="93" s="1"/>
  <c r="P30" i="93"/>
  <c r="S30" i="93" s="1"/>
  <c r="M30" i="93"/>
  <c r="K30" i="93"/>
  <c r="O30" i="93" s="1"/>
  <c r="R30" i="93" s="1"/>
  <c r="H30" i="93"/>
  <c r="G30" i="93"/>
  <c r="AI29" i="93"/>
  <c r="AG29" i="93"/>
  <c r="AJ29" i="93" s="1"/>
  <c r="AE29" i="93"/>
  <c r="W29" i="93"/>
  <c r="Z29" i="93" s="1"/>
  <c r="AA29" i="93" s="1"/>
  <c r="U29" i="93"/>
  <c r="Y29" i="93" s="1"/>
  <c r="P29" i="93"/>
  <c r="S29" i="93" s="1"/>
  <c r="M29" i="93"/>
  <c r="K29" i="93"/>
  <c r="O29" i="93" s="1"/>
  <c r="R29" i="93" s="1"/>
  <c r="H29" i="93"/>
  <c r="G29" i="93"/>
  <c r="AI27" i="93"/>
  <c r="AG27" i="93"/>
  <c r="AJ27" i="93" s="1"/>
  <c r="AE27" i="93"/>
  <c r="W27" i="93"/>
  <c r="Z27" i="93" s="1"/>
  <c r="U27" i="93"/>
  <c r="Y27" i="93" s="1"/>
  <c r="P27" i="93"/>
  <c r="S27" i="93" s="1"/>
  <c r="M27" i="93"/>
  <c r="K27" i="93"/>
  <c r="O27" i="93" s="1"/>
  <c r="R27" i="93" s="1"/>
  <c r="H27" i="93"/>
  <c r="G27" i="93"/>
  <c r="I27" i="93" s="1"/>
  <c r="AI26" i="93"/>
  <c r="AG26" i="93"/>
  <c r="AJ26" i="93" s="1"/>
  <c r="AE26" i="93"/>
  <c r="W26" i="93"/>
  <c r="Z26" i="93" s="1"/>
  <c r="U26" i="93"/>
  <c r="Y26" i="93" s="1"/>
  <c r="P26" i="93"/>
  <c r="S26" i="93" s="1"/>
  <c r="M26" i="93"/>
  <c r="K26" i="93"/>
  <c r="O26" i="93" s="1"/>
  <c r="H26" i="93"/>
  <c r="G26" i="93"/>
  <c r="AI25" i="93"/>
  <c r="AG25" i="93"/>
  <c r="AJ25" i="93" s="1"/>
  <c r="AE25" i="93"/>
  <c r="W25" i="93"/>
  <c r="Z25" i="93" s="1"/>
  <c r="U25" i="93"/>
  <c r="Y25" i="93" s="1"/>
  <c r="P25" i="93"/>
  <c r="S25" i="93" s="1"/>
  <c r="M25" i="93"/>
  <c r="K25" i="93"/>
  <c r="O25" i="93" s="1"/>
  <c r="R25" i="93" s="1"/>
  <c r="H25" i="93"/>
  <c r="G25" i="93"/>
  <c r="AI24" i="93"/>
  <c r="AG24" i="93"/>
  <c r="AJ24" i="93" s="1"/>
  <c r="AE24" i="93"/>
  <c r="W24" i="93"/>
  <c r="Z24" i="93" s="1"/>
  <c r="U24" i="93"/>
  <c r="Y24" i="93" s="1"/>
  <c r="P24" i="93"/>
  <c r="S24" i="93" s="1"/>
  <c r="M24" i="93"/>
  <c r="K24" i="93"/>
  <c r="O24" i="93" s="1"/>
  <c r="R24" i="93" s="1"/>
  <c r="H24" i="93"/>
  <c r="G24" i="93"/>
  <c r="AI23" i="93"/>
  <c r="AG23" i="93"/>
  <c r="AJ23" i="93" s="1"/>
  <c r="AE23" i="93"/>
  <c r="W23" i="93"/>
  <c r="Z23" i="93" s="1"/>
  <c r="U23" i="93"/>
  <c r="Y23" i="93" s="1"/>
  <c r="P23" i="93"/>
  <c r="S23" i="93" s="1"/>
  <c r="M23" i="93"/>
  <c r="K23" i="93"/>
  <c r="O23" i="93" s="1"/>
  <c r="H23" i="93"/>
  <c r="G23" i="93"/>
  <c r="AI22" i="93"/>
  <c r="AG22" i="93"/>
  <c r="AJ22" i="93" s="1"/>
  <c r="AE22" i="93"/>
  <c r="W22" i="93"/>
  <c r="Z22" i="93" s="1"/>
  <c r="U22" i="93"/>
  <c r="Y22" i="93" s="1"/>
  <c r="P22" i="93"/>
  <c r="S22" i="93" s="1"/>
  <c r="M22" i="93"/>
  <c r="K22" i="93"/>
  <c r="O22" i="93" s="1"/>
  <c r="R22" i="93" s="1"/>
  <c r="H22" i="93"/>
  <c r="G22" i="93"/>
  <c r="AI21" i="93"/>
  <c r="AG21" i="93"/>
  <c r="AJ21" i="93" s="1"/>
  <c r="AE21" i="93"/>
  <c r="W21" i="93"/>
  <c r="Z21" i="93" s="1"/>
  <c r="U21" i="93"/>
  <c r="Y21" i="93" s="1"/>
  <c r="P21" i="93"/>
  <c r="S21" i="93" s="1"/>
  <c r="M21" i="93"/>
  <c r="K21" i="93"/>
  <c r="O21" i="93" s="1"/>
  <c r="R21" i="93" s="1"/>
  <c r="H21" i="93"/>
  <c r="G21" i="93"/>
  <c r="AI20" i="93"/>
  <c r="AG20" i="93"/>
  <c r="AJ20" i="93" s="1"/>
  <c r="AE20" i="93"/>
  <c r="W20" i="93"/>
  <c r="Z20" i="93" s="1"/>
  <c r="U20" i="93"/>
  <c r="Y20" i="93" s="1"/>
  <c r="P20" i="93"/>
  <c r="S20" i="93" s="1"/>
  <c r="M20" i="93"/>
  <c r="K20" i="93"/>
  <c r="O20" i="93" s="1"/>
  <c r="R20" i="93" s="1"/>
  <c r="H20" i="93"/>
  <c r="G20" i="93"/>
  <c r="I20" i="93" s="1"/>
  <c r="AK16" i="93"/>
  <c r="AM16" i="93" s="1"/>
  <c r="AE16" i="93"/>
  <c r="AA16" i="93"/>
  <c r="AC16" i="93" s="1"/>
  <c r="U16" i="93"/>
  <c r="K16" i="93"/>
  <c r="Q16" i="93" s="1"/>
  <c r="S16" i="93" s="1"/>
  <c r="I16" i="93"/>
  <c r="AE15" i="93"/>
  <c r="AK15" i="93" s="1"/>
  <c r="AM15" i="93" s="1"/>
  <c r="U15" i="93"/>
  <c r="AA15" i="93" s="1"/>
  <c r="AC15" i="93" s="1"/>
  <c r="Q15" i="93"/>
  <c r="S15" i="93" s="1"/>
  <c r="K15" i="93"/>
  <c r="I15" i="93"/>
  <c r="AK14" i="93"/>
  <c r="AM14" i="93" s="1"/>
  <c r="AE14" i="93"/>
  <c r="U14" i="93"/>
  <c r="AA14" i="93" s="1"/>
  <c r="AC14" i="93" s="1"/>
  <c r="K14" i="93"/>
  <c r="Q14" i="93" s="1"/>
  <c r="S14" i="93" s="1"/>
  <c r="I14" i="93"/>
  <c r="AK13" i="93"/>
  <c r="AM13" i="93" s="1"/>
  <c r="AE13" i="93"/>
  <c r="U13" i="93"/>
  <c r="AA13" i="93" s="1"/>
  <c r="AC13" i="93" s="1"/>
  <c r="Q13" i="93"/>
  <c r="S13" i="93" s="1"/>
  <c r="K13" i="93"/>
  <c r="I13" i="93"/>
  <c r="AK12" i="93"/>
  <c r="AM12" i="93" s="1"/>
  <c r="AE12" i="93"/>
  <c r="AA12" i="93"/>
  <c r="AC12" i="93" s="1"/>
  <c r="U12" i="93"/>
  <c r="Q12" i="93"/>
  <c r="S12" i="93" s="1"/>
  <c r="K12" i="93"/>
  <c r="I12" i="93"/>
  <c r="AE9" i="93"/>
  <c r="AK9" i="93" s="1"/>
  <c r="U9" i="93"/>
  <c r="AA9" i="93" s="1"/>
  <c r="AC9" i="93" s="1"/>
  <c r="Q9" i="93"/>
  <c r="S9" i="93" s="1"/>
  <c r="K9" i="93"/>
  <c r="I9" i="93"/>
  <c r="AK8" i="93"/>
  <c r="AE8" i="93"/>
  <c r="AA8" i="93"/>
  <c r="AC8" i="93" s="1"/>
  <c r="U8" i="93"/>
  <c r="K8" i="93"/>
  <c r="Q8" i="93" s="1"/>
  <c r="S8" i="93" s="1"/>
  <c r="I8" i="93"/>
  <c r="AK7" i="93"/>
  <c r="AE7" i="93"/>
  <c r="U7" i="93"/>
  <c r="AA7" i="93" s="1"/>
  <c r="AC7" i="93" s="1"/>
  <c r="Q7" i="93"/>
  <c r="S7" i="93" s="1"/>
  <c r="K7" i="93"/>
  <c r="I7" i="93"/>
  <c r="AG12" i="118" s="1"/>
  <c r="AL6" i="93"/>
  <c r="AB6" i="93"/>
  <c r="R6" i="93"/>
  <c r="AI1" i="93"/>
  <c r="Y1" i="93"/>
  <c r="O1" i="93"/>
  <c r="D1" i="93" a="1"/>
  <c r="D1" i="93" s="1"/>
  <c r="AG4" i="118" s="1"/>
  <c r="H110" i="94"/>
  <c r="H109" i="94"/>
  <c r="H108" i="94"/>
  <c r="H107" i="94"/>
  <c r="H106" i="94"/>
  <c r="H105" i="94"/>
  <c r="H104" i="94"/>
  <c r="H103" i="94"/>
  <c r="H102" i="94"/>
  <c r="H101" i="94"/>
  <c r="H99" i="94"/>
  <c r="H98" i="94"/>
  <c r="H97" i="94"/>
  <c r="H96" i="94"/>
  <c r="H95" i="94"/>
  <c r="H94" i="94"/>
  <c r="H93" i="94"/>
  <c r="H92" i="94"/>
  <c r="H91" i="94"/>
  <c r="H90" i="94"/>
  <c r="H89" i="94"/>
  <c r="H88" i="94"/>
  <c r="H87" i="94"/>
  <c r="H86" i="94"/>
  <c r="H85" i="94"/>
  <c r="H84" i="94"/>
  <c r="H83" i="94"/>
  <c r="H82" i="94"/>
  <c r="H81" i="94"/>
  <c r="AI78" i="94"/>
  <c r="AG78" i="94"/>
  <c r="AJ78" i="94" s="1"/>
  <c r="AE78" i="94"/>
  <c r="AA78" i="94"/>
  <c r="W78" i="94"/>
  <c r="Z78" i="94" s="1"/>
  <c r="U78" i="94"/>
  <c r="Y78" i="94" s="1"/>
  <c r="P78" i="94"/>
  <c r="S78" i="94" s="1"/>
  <c r="M78" i="94"/>
  <c r="K78" i="94"/>
  <c r="O78" i="94" s="1"/>
  <c r="R78" i="94" s="1"/>
  <c r="H78" i="94"/>
  <c r="G78" i="94"/>
  <c r="AI77" i="94"/>
  <c r="AG77" i="94"/>
  <c r="AJ77" i="94" s="1"/>
  <c r="AE77" i="94"/>
  <c r="W77" i="94"/>
  <c r="Z77" i="94" s="1"/>
  <c r="U77" i="94"/>
  <c r="Y77" i="94" s="1"/>
  <c r="P77" i="94"/>
  <c r="S77" i="94" s="1"/>
  <c r="M77" i="94"/>
  <c r="K77" i="94"/>
  <c r="O77" i="94" s="1"/>
  <c r="H77" i="94"/>
  <c r="AC77" i="94" s="1"/>
  <c r="G77" i="94"/>
  <c r="AI76" i="94"/>
  <c r="AG76" i="94"/>
  <c r="AJ76" i="94" s="1"/>
  <c r="AK76" i="94" s="1"/>
  <c r="AE76" i="94"/>
  <c r="W76" i="94"/>
  <c r="Z76" i="94" s="1"/>
  <c r="U76" i="94"/>
  <c r="Y76" i="94" s="1"/>
  <c r="P76" i="94"/>
  <c r="M76" i="94"/>
  <c r="K76" i="94"/>
  <c r="O76" i="94" s="1"/>
  <c r="R76" i="94" s="1"/>
  <c r="H76" i="94"/>
  <c r="G76" i="94"/>
  <c r="AI75" i="94"/>
  <c r="AG75" i="94"/>
  <c r="AJ75" i="94" s="1"/>
  <c r="AE75" i="94"/>
  <c r="W75" i="94"/>
  <c r="Z75" i="94" s="1"/>
  <c r="U75" i="94"/>
  <c r="Y75" i="94" s="1"/>
  <c r="P75" i="94"/>
  <c r="S75" i="94" s="1"/>
  <c r="M75" i="94"/>
  <c r="K75" i="94"/>
  <c r="O75" i="94" s="1"/>
  <c r="R75" i="94" s="1"/>
  <c r="H75" i="94"/>
  <c r="G75" i="94"/>
  <c r="AI73" i="94"/>
  <c r="AG73" i="94"/>
  <c r="AJ73" i="94" s="1"/>
  <c r="AE73" i="94"/>
  <c r="W73" i="94"/>
  <c r="Z73" i="94" s="1"/>
  <c r="U73" i="94"/>
  <c r="Y73" i="94" s="1"/>
  <c r="P73" i="94"/>
  <c r="M73" i="94"/>
  <c r="K73" i="94"/>
  <c r="O73" i="94" s="1"/>
  <c r="R73" i="94" s="1"/>
  <c r="H73" i="94"/>
  <c r="G73" i="94"/>
  <c r="AI72" i="94"/>
  <c r="AG72" i="94"/>
  <c r="AJ72" i="94" s="1"/>
  <c r="AE72" i="94"/>
  <c r="W72" i="94"/>
  <c r="Z72" i="94" s="1"/>
  <c r="U72" i="94"/>
  <c r="Y72" i="94" s="1"/>
  <c r="P72" i="94"/>
  <c r="M72" i="94"/>
  <c r="K72" i="94"/>
  <c r="O72" i="94" s="1"/>
  <c r="H72" i="94"/>
  <c r="G72" i="94"/>
  <c r="AI71" i="94"/>
  <c r="AG71" i="94"/>
  <c r="AJ71" i="94" s="1"/>
  <c r="AE71" i="94"/>
  <c r="W71" i="94"/>
  <c r="Z71" i="94" s="1"/>
  <c r="U71" i="94"/>
  <c r="Y71" i="94" s="1"/>
  <c r="P71" i="94"/>
  <c r="S71" i="94" s="1"/>
  <c r="M71" i="94"/>
  <c r="K71" i="94"/>
  <c r="O71" i="94" s="1"/>
  <c r="R71" i="94" s="1"/>
  <c r="H71" i="94"/>
  <c r="G71" i="94"/>
  <c r="AI70" i="94"/>
  <c r="AG70" i="94"/>
  <c r="AJ70" i="94" s="1"/>
  <c r="AE70" i="94"/>
  <c r="W70" i="94"/>
  <c r="Z70" i="94" s="1"/>
  <c r="AC70" i="94" s="1"/>
  <c r="U70" i="94"/>
  <c r="Y70" i="94" s="1"/>
  <c r="P70" i="94"/>
  <c r="S70" i="94" s="1"/>
  <c r="M70" i="94"/>
  <c r="K70" i="94"/>
  <c r="O70" i="94" s="1"/>
  <c r="R70" i="94" s="1"/>
  <c r="H70" i="94"/>
  <c r="G70" i="94"/>
  <c r="AI68" i="94"/>
  <c r="AG68" i="94"/>
  <c r="AJ68" i="94" s="1"/>
  <c r="AE68" i="94"/>
  <c r="W68" i="94"/>
  <c r="Z68" i="94" s="1"/>
  <c r="U68" i="94"/>
  <c r="Y68" i="94" s="1"/>
  <c r="P68" i="94"/>
  <c r="S68" i="94" s="1"/>
  <c r="M68" i="94"/>
  <c r="K68" i="94"/>
  <c r="O68" i="94" s="1"/>
  <c r="R68" i="94" s="1"/>
  <c r="H68" i="94"/>
  <c r="G68" i="94"/>
  <c r="AI67" i="94"/>
  <c r="AG67" i="94"/>
  <c r="AJ67" i="94" s="1"/>
  <c r="AE67" i="94"/>
  <c r="W67" i="94"/>
  <c r="Z67" i="94" s="1"/>
  <c r="U67" i="94"/>
  <c r="Y67" i="94" s="1"/>
  <c r="P67" i="94"/>
  <c r="S67" i="94" s="1"/>
  <c r="M67" i="94"/>
  <c r="K67" i="94"/>
  <c r="O67" i="94" s="1"/>
  <c r="R67" i="94" s="1"/>
  <c r="H67" i="94"/>
  <c r="G67" i="94"/>
  <c r="AI66" i="94"/>
  <c r="AG66" i="94"/>
  <c r="AJ66" i="94" s="1"/>
  <c r="AK66" i="94" s="1"/>
  <c r="AE66" i="94"/>
  <c r="W66" i="94"/>
  <c r="Z66" i="94" s="1"/>
  <c r="U66" i="94"/>
  <c r="Y66" i="94" s="1"/>
  <c r="P66" i="94"/>
  <c r="S66" i="94" s="1"/>
  <c r="M66" i="94"/>
  <c r="K66" i="94"/>
  <c r="O66" i="94" s="1"/>
  <c r="H66" i="94"/>
  <c r="G66" i="94"/>
  <c r="AI65" i="94"/>
  <c r="AG65" i="94"/>
  <c r="AJ65" i="94" s="1"/>
  <c r="AE65" i="94"/>
  <c r="W65" i="94"/>
  <c r="Z65" i="94" s="1"/>
  <c r="U65" i="94"/>
  <c r="Y65" i="94" s="1"/>
  <c r="P65" i="94"/>
  <c r="S65" i="94" s="1"/>
  <c r="M65" i="94"/>
  <c r="K65" i="94"/>
  <c r="O65" i="94" s="1"/>
  <c r="R65" i="94" s="1"/>
  <c r="H65" i="94"/>
  <c r="G65" i="94"/>
  <c r="AI64" i="94"/>
  <c r="AG64" i="94"/>
  <c r="AJ64" i="94" s="1"/>
  <c r="AE64" i="94"/>
  <c r="W64" i="94"/>
  <c r="Z64" i="94" s="1"/>
  <c r="U64" i="94"/>
  <c r="Y64" i="94" s="1"/>
  <c r="P64" i="94"/>
  <c r="S64" i="94" s="1"/>
  <c r="M64" i="94"/>
  <c r="K64" i="94"/>
  <c r="O64" i="94" s="1"/>
  <c r="H64" i="94"/>
  <c r="G64" i="94"/>
  <c r="AI62" i="94"/>
  <c r="AG62" i="94"/>
  <c r="AJ62" i="94" s="1"/>
  <c r="AE62" i="94"/>
  <c r="W62" i="94"/>
  <c r="Z62" i="94" s="1"/>
  <c r="U62" i="94"/>
  <c r="Y62" i="94" s="1"/>
  <c r="P62" i="94"/>
  <c r="S62" i="94" s="1"/>
  <c r="M62" i="94"/>
  <c r="K62" i="94"/>
  <c r="O62" i="94" s="1"/>
  <c r="H62" i="94"/>
  <c r="G62" i="94"/>
  <c r="AI61" i="94"/>
  <c r="AG61" i="94"/>
  <c r="AJ61" i="94" s="1"/>
  <c r="AE61" i="94"/>
  <c r="W61" i="94"/>
  <c r="Z61" i="94" s="1"/>
  <c r="U61" i="94"/>
  <c r="Y61" i="94" s="1"/>
  <c r="P61" i="94"/>
  <c r="S61" i="94" s="1"/>
  <c r="M61" i="94"/>
  <c r="K61" i="94"/>
  <c r="O61" i="94" s="1"/>
  <c r="H61" i="94"/>
  <c r="G61" i="94"/>
  <c r="AI60" i="94"/>
  <c r="AG60" i="94"/>
  <c r="AJ60" i="94" s="1"/>
  <c r="AE60" i="94"/>
  <c r="W60" i="94"/>
  <c r="Z60" i="94" s="1"/>
  <c r="U60" i="94"/>
  <c r="Y60" i="94" s="1"/>
  <c r="P60" i="94"/>
  <c r="S60" i="94" s="1"/>
  <c r="M60" i="94"/>
  <c r="K60" i="94"/>
  <c r="O60" i="94" s="1"/>
  <c r="R60" i="94" s="1"/>
  <c r="H60" i="94"/>
  <c r="G60" i="94"/>
  <c r="AI58" i="94"/>
  <c r="AG58" i="94"/>
  <c r="AJ58" i="94" s="1"/>
  <c r="AE58" i="94"/>
  <c r="W58" i="94"/>
  <c r="Z58" i="94" s="1"/>
  <c r="U58" i="94"/>
  <c r="Y58" i="94" s="1"/>
  <c r="P58" i="94"/>
  <c r="S58" i="94" s="1"/>
  <c r="M58" i="94"/>
  <c r="K58" i="94"/>
  <c r="O58" i="94" s="1"/>
  <c r="R58" i="94" s="1"/>
  <c r="H58" i="94"/>
  <c r="G58" i="94"/>
  <c r="AI57" i="94"/>
  <c r="AG57" i="94"/>
  <c r="AJ57" i="94" s="1"/>
  <c r="AE57" i="94"/>
  <c r="W57" i="94"/>
  <c r="Z57" i="94" s="1"/>
  <c r="U57" i="94"/>
  <c r="Y57" i="94" s="1"/>
  <c r="P57" i="94"/>
  <c r="S57" i="94" s="1"/>
  <c r="M57" i="94"/>
  <c r="K57" i="94"/>
  <c r="O57" i="94" s="1"/>
  <c r="H57" i="94"/>
  <c r="G57" i="94"/>
  <c r="AI56" i="94"/>
  <c r="AG56" i="94"/>
  <c r="AJ56" i="94" s="1"/>
  <c r="AE56" i="94"/>
  <c r="W56" i="94"/>
  <c r="Z56" i="94" s="1"/>
  <c r="U56" i="94"/>
  <c r="Y56" i="94" s="1"/>
  <c r="P56" i="94"/>
  <c r="M56" i="94"/>
  <c r="K56" i="94"/>
  <c r="O56" i="94" s="1"/>
  <c r="R56" i="94" s="1"/>
  <c r="H56" i="94"/>
  <c r="G56" i="94"/>
  <c r="AI55" i="94"/>
  <c r="AG55" i="94"/>
  <c r="AJ55" i="94" s="1"/>
  <c r="AE55" i="94"/>
  <c r="W55" i="94"/>
  <c r="Z55" i="94" s="1"/>
  <c r="U55" i="94"/>
  <c r="Y55" i="94" s="1"/>
  <c r="P55" i="94"/>
  <c r="S55" i="94" s="1"/>
  <c r="M55" i="94"/>
  <c r="K55" i="94"/>
  <c r="O55" i="94" s="1"/>
  <c r="R55" i="94" s="1"/>
  <c r="H55" i="94"/>
  <c r="G55" i="94"/>
  <c r="AI54" i="94"/>
  <c r="AG54" i="94"/>
  <c r="AJ54" i="94" s="1"/>
  <c r="AE54" i="94"/>
  <c r="W54" i="94"/>
  <c r="Z54" i="94" s="1"/>
  <c r="U54" i="94"/>
  <c r="Y54" i="94" s="1"/>
  <c r="P54" i="94"/>
  <c r="M54" i="94"/>
  <c r="K54" i="94"/>
  <c r="O54" i="94" s="1"/>
  <c r="R54" i="94" s="1"/>
  <c r="H54" i="94"/>
  <c r="G54" i="94"/>
  <c r="AI53" i="94"/>
  <c r="AG53" i="94"/>
  <c r="AJ53" i="94" s="1"/>
  <c r="AE53" i="94"/>
  <c r="W53" i="94"/>
  <c r="Z53" i="94" s="1"/>
  <c r="U53" i="94"/>
  <c r="Y53" i="94" s="1"/>
  <c r="P53" i="94"/>
  <c r="M53" i="94"/>
  <c r="K53" i="94"/>
  <c r="O53" i="94" s="1"/>
  <c r="H53" i="94"/>
  <c r="G53" i="94"/>
  <c r="AI52" i="94"/>
  <c r="AG52" i="94"/>
  <c r="AJ52" i="94" s="1"/>
  <c r="AE52" i="94"/>
  <c r="W52" i="94"/>
  <c r="Z52" i="94" s="1"/>
  <c r="U52" i="94"/>
  <c r="Y52" i="94" s="1"/>
  <c r="P52" i="94"/>
  <c r="S52" i="94" s="1"/>
  <c r="M52" i="94"/>
  <c r="K52" i="94"/>
  <c r="O52" i="94" s="1"/>
  <c r="R52" i="94" s="1"/>
  <c r="H52" i="94"/>
  <c r="G52" i="94"/>
  <c r="AI51" i="94"/>
  <c r="AG51" i="94"/>
  <c r="AJ51" i="94" s="1"/>
  <c r="AE51" i="94"/>
  <c r="W51" i="94"/>
  <c r="Z51" i="94" s="1"/>
  <c r="U51" i="94"/>
  <c r="Y51" i="94" s="1"/>
  <c r="P51" i="94"/>
  <c r="S51" i="94" s="1"/>
  <c r="M51" i="94"/>
  <c r="K51" i="94"/>
  <c r="O51" i="94" s="1"/>
  <c r="R51" i="94" s="1"/>
  <c r="H51" i="94"/>
  <c r="G51" i="94"/>
  <c r="AI50" i="94"/>
  <c r="AG50" i="94"/>
  <c r="AJ50" i="94" s="1"/>
  <c r="AE50" i="94"/>
  <c r="W50" i="94"/>
  <c r="Z50" i="94" s="1"/>
  <c r="U50" i="94"/>
  <c r="Y50" i="94" s="1"/>
  <c r="P50" i="94"/>
  <c r="S50" i="94" s="1"/>
  <c r="M50" i="94"/>
  <c r="K50" i="94"/>
  <c r="O50" i="94" s="1"/>
  <c r="R50" i="94" s="1"/>
  <c r="H50" i="94"/>
  <c r="G50" i="94"/>
  <c r="AI49" i="94"/>
  <c r="AG49" i="94"/>
  <c r="AJ49" i="94" s="1"/>
  <c r="AE49" i="94"/>
  <c r="W49" i="94"/>
  <c r="Z49" i="94" s="1"/>
  <c r="U49" i="94"/>
  <c r="Y49" i="94" s="1"/>
  <c r="P49" i="94"/>
  <c r="S49" i="94" s="1"/>
  <c r="M49" i="94"/>
  <c r="K49" i="94"/>
  <c r="O49" i="94" s="1"/>
  <c r="R49" i="94" s="1"/>
  <c r="H49" i="94"/>
  <c r="G49" i="94"/>
  <c r="AI48" i="94"/>
  <c r="AG48" i="94"/>
  <c r="AJ48" i="94" s="1"/>
  <c r="AE48" i="94"/>
  <c r="W48" i="94"/>
  <c r="Z48" i="94" s="1"/>
  <c r="U48" i="94"/>
  <c r="Y48" i="94" s="1"/>
  <c r="P48" i="94"/>
  <c r="S48" i="94" s="1"/>
  <c r="M48" i="94"/>
  <c r="K48" i="94"/>
  <c r="O48" i="94" s="1"/>
  <c r="H48" i="94"/>
  <c r="G48" i="94"/>
  <c r="AI47" i="94"/>
  <c r="AG47" i="94"/>
  <c r="AJ47" i="94" s="1"/>
  <c r="AE47" i="94"/>
  <c r="W47" i="94"/>
  <c r="Z47" i="94" s="1"/>
  <c r="AC47" i="94" s="1"/>
  <c r="U47" i="94"/>
  <c r="Y47" i="94" s="1"/>
  <c r="P47" i="94"/>
  <c r="S47" i="94" s="1"/>
  <c r="M47" i="94"/>
  <c r="K47" i="94"/>
  <c r="O47" i="94" s="1"/>
  <c r="R47" i="94" s="1"/>
  <c r="H47" i="94"/>
  <c r="G47" i="94"/>
  <c r="AI45" i="94"/>
  <c r="AG45" i="94"/>
  <c r="AJ45" i="94" s="1"/>
  <c r="AK45" i="94" s="1"/>
  <c r="AE45" i="94"/>
  <c r="W45" i="94"/>
  <c r="Z45" i="94" s="1"/>
  <c r="U45" i="94"/>
  <c r="Y45" i="94" s="1"/>
  <c r="P45" i="94"/>
  <c r="S45" i="94" s="1"/>
  <c r="M45" i="94"/>
  <c r="K45" i="94"/>
  <c r="O45" i="94" s="1"/>
  <c r="R45" i="94" s="1"/>
  <c r="H45" i="94"/>
  <c r="G45" i="94"/>
  <c r="AI44" i="94"/>
  <c r="AG44" i="94"/>
  <c r="AJ44" i="94" s="1"/>
  <c r="AE44" i="94"/>
  <c r="W44" i="94"/>
  <c r="Z44" i="94" s="1"/>
  <c r="U44" i="94"/>
  <c r="Y44" i="94" s="1"/>
  <c r="P44" i="94"/>
  <c r="S44" i="94" s="1"/>
  <c r="M44" i="94"/>
  <c r="K44" i="94"/>
  <c r="O44" i="94" s="1"/>
  <c r="H44" i="94"/>
  <c r="G44" i="94"/>
  <c r="AI43" i="94"/>
  <c r="AG43" i="94"/>
  <c r="AJ43" i="94" s="1"/>
  <c r="AE43" i="94"/>
  <c r="W43" i="94"/>
  <c r="Z43" i="94" s="1"/>
  <c r="U43" i="94"/>
  <c r="Y43" i="94" s="1"/>
  <c r="P43" i="94"/>
  <c r="M43" i="94"/>
  <c r="K43" i="94"/>
  <c r="O43" i="94" s="1"/>
  <c r="R43" i="94" s="1"/>
  <c r="H43" i="94"/>
  <c r="G43" i="94"/>
  <c r="AI42" i="94"/>
  <c r="AG42" i="94"/>
  <c r="AJ42" i="94" s="1"/>
  <c r="AE42" i="94"/>
  <c r="W42" i="94"/>
  <c r="Z42" i="94" s="1"/>
  <c r="U42" i="94"/>
  <c r="Y42" i="94" s="1"/>
  <c r="P42" i="94"/>
  <c r="S42" i="94" s="1"/>
  <c r="M42" i="94"/>
  <c r="K42" i="94"/>
  <c r="O42" i="94" s="1"/>
  <c r="R42" i="94" s="1"/>
  <c r="H42" i="94"/>
  <c r="G42" i="94"/>
  <c r="AI40" i="94"/>
  <c r="AG40" i="94"/>
  <c r="AJ40" i="94" s="1"/>
  <c r="AE40" i="94"/>
  <c r="W40" i="94"/>
  <c r="Z40" i="94" s="1"/>
  <c r="U40" i="94"/>
  <c r="Y40" i="94" s="1"/>
  <c r="P40" i="94"/>
  <c r="S40" i="94" s="1"/>
  <c r="M40" i="94"/>
  <c r="K40" i="94"/>
  <c r="O40" i="94" s="1"/>
  <c r="R40" i="94" s="1"/>
  <c r="H40" i="94"/>
  <c r="G40" i="94"/>
  <c r="AG39" i="94"/>
  <c r="AJ39" i="94" s="1"/>
  <c r="AE39" i="94"/>
  <c r="AI39" i="94" s="1"/>
  <c r="W39" i="94"/>
  <c r="Z39" i="94" s="1"/>
  <c r="U39" i="94"/>
  <c r="Y39" i="94" s="1"/>
  <c r="P39" i="94"/>
  <c r="S39" i="94" s="1"/>
  <c r="M39" i="94"/>
  <c r="K39" i="94"/>
  <c r="O39" i="94" s="1"/>
  <c r="Q39" i="94" s="1"/>
  <c r="H39" i="94"/>
  <c r="G39" i="94"/>
  <c r="AG38" i="94"/>
  <c r="AJ38" i="94" s="1"/>
  <c r="AE38" i="94"/>
  <c r="AI38" i="94" s="1"/>
  <c r="W38" i="94"/>
  <c r="Z38" i="94" s="1"/>
  <c r="U38" i="94"/>
  <c r="Y38" i="94" s="1"/>
  <c r="P38" i="94"/>
  <c r="M38" i="94"/>
  <c r="K38" i="94"/>
  <c r="O38" i="94" s="1"/>
  <c r="R38" i="94" s="1"/>
  <c r="H38" i="94"/>
  <c r="G38" i="94"/>
  <c r="AI37" i="94"/>
  <c r="AG37" i="94"/>
  <c r="AJ37" i="94" s="1"/>
  <c r="AE37" i="94"/>
  <c r="W37" i="94"/>
  <c r="Z37" i="94" s="1"/>
  <c r="U37" i="94"/>
  <c r="Y37" i="94" s="1"/>
  <c r="P37" i="94"/>
  <c r="S37" i="94" s="1"/>
  <c r="M37" i="94"/>
  <c r="K37" i="94"/>
  <c r="O37" i="94" s="1"/>
  <c r="R37" i="94" s="1"/>
  <c r="H37" i="94"/>
  <c r="G37" i="94"/>
  <c r="AI36" i="94"/>
  <c r="AG36" i="94"/>
  <c r="AJ36" i="94" s="1"/>
  <c r="AE36" i="94"/>
  <c r="W36" i="94"/>
  <c r="Z36" i="94" s="1"/>
  <c r="U36" i="94"/>
  <c r="Y36" i="94" s="1"/>
  <c r="P36" i="94"/>
  <c r="S36" i="94" s="1"/>
  <c r="M36" i="94"/>
  <c r="K36" i="94"/>
  <c r="O36" i="94" s="1"/>
  <c r="R36" i="94" s="1"/>
  <c r="H36" i="94"/>
  <c r="G36" i="94"/>
  <c r="AG35" i="94"/>
  <c r="AJ35" i="94" s="1"/>
  <c r="AE35" i="94"/>
  <c r="AI35" i="94" s="1"/>
  <c r="W35" i="94"/>
  <c r="Z35" i="94" s="1"/>
  <c r="U35" i="94"/>
  <c r="Y35" i="94" s="1"/>
  <c r="P35" i="94"/>
  <c r="S35" i="94" s="1"/>
  <c r="M35" i="94"/>
  <c r="K35" i="94"/>
  <c r="O35" i="94" s="1"/>
  <c r="R35" i="94" s="1"/>
  <c r="H35" i="94"/>
  <c r="G35" i="94"/>
  <c r="AG34" i="94"/>
  <c r="AJ34" i="94" s="1"/>
  <c r="AE34" i="94"/>
  <c r="AI34" i="94" s="1"/>
  <c r="W34" i="94"/>
  <c r="Z34" i="94" s="1"/>
  <c r="U34" i="94"/>
  <c r="Y34" i="94" s="1"/>
  <c r="P34" i="94"/>
  <c r="M34" i="94"/>
  <c r="K34" i="94"/>
  <c r="O34" i="94" s="1"/>
  <c r="R34" i="94" s="1"/>
  <c r="H34" i="94"/>
  <c r="G34" i="94"/>
  <c r="AI33" i="94"/>
  <c r="AG33" i="94"/>
  <c r="AJ33" i="94" s="1"/>
  <c r="AE33" i="94"/>
  <c r="W33" i="94"/>
  <c r="Z33" i="94" s="1"/>
  <c r="U33" i="94"/>
  <c r="Y33" i="94" s="1"/>
  <c r="P33" i="94"/>
  <c r="S33" i="94" s="1"/>
  <c r="M33" i="94"/>
  <c r="K33" i="94"/>
  <c r="O33" i="94" s="1"/>
  <c r="R33" i="94" s="1"/>
  <c r="H33" i="94"/>
  <c r="G33" i="94"/>
  <c r="AI32" i="94"/>
  <c r="AG32" i="94"/>
  <c r="AJ32" i="94" s="1"/>
  <c r="AE32" i="94"/>
  <c r="W32" i="94"/>
  <c r="Z32" i="94" s="1"/>
  <c r="U32" i="94"/>
  <c r="Y32" i="94" s="1"/>
  <c r="P32" i="94"/>
  <c r="S32" i="94" s="1"/>
  <c r="M32" i="94"/>
  <c r="K32" i="94"/>
  <c r="O32" i="94" s="1"/>
  <c r="H32" i="94"/>
  <c r="G32" i="94"/>
  <c r="AG31" i="94"/>
  <c r="AJ31" i="94" s="1"/>
  <c r="AE31" i="94"/>
  <c r="AI31" i="94" s="1"/>
  <c r="W31" i="94"/>
  <c r="Z31" i="94" s="1"/>
  <c r="U31" i="94"/>
  <c r="Y31" i="94" s="1"/>
  <c r="P31" i="94"/>
  <c r="S31" i="94" s="1"/>
  <c r="M31" i="94"/>
  <c r="K31" i="94"/>
  <c r="O31" i="94" s="1"/>
  <c r="R31" i="94" s="1"/>
  <c r="H31" i="94"/>
  <c r="G31" i="94"/>
  <c r="AG30" i="94"/>
  <c r="AJ30" i="94" s="1"/>
  <c r="AE30" i="94"/>
  <c r="AI30" i="94" s="1"/>
  <c r="W30" i="94"/>
  <c r="Z30" i="94" s="1"/>
  <c r="U30" i="94"/>
  <c r="Y30" i="94" s="1"/>
  <c r="P30" i="94"/>
  <c r="S30" i="94" s="1"/>
  <c r="M30" i="94"/>
  <c r="K30" i="94"/>
  <c r="O30" i="94" s="1"/>
  <c r="R30" i="94" s="1"/>
  <c r="H30" i="94"/>
  <c r="G30" i="94"/>
  <c r="AI29" i="94"/>
  <c r="AG29" i="94"/>
  <c r="AJ29" i="94" s="1"/>
  <c r="AE29" i="94"/>
  <c r="W29" i="94"/>
  <c r="Z29" i="94" s="1"/>
  <c r="U29" i="94"/>
  <c r="Y29" i="94" s="1"/>
  <c r="P29" i="94"/>
  <c r="S29" i="94" s="1"/>
  <c r="M29" i="94"/>
  <c r="K29" i="94"/>
  <c r="O29" i="94" s="1"/>
  <c r="R29" i="94" s="1"/>
  <c r="H29" i="94"/>
  <c r="G29" i="94"/>
  <c r="AI27" i="94"/>
  <c r="AG27" i="94"/>
  <c r="AJ27" i="94" s="1"/>
  <c r="AE27" i="94"/>
  <c r="W27" i="94"/>
  <c r="Z27" i="94" s="1"/>
  <c r="U27" i="94"/>
  <c r="Y27" i="94" s="1"/>
  <c r="P27" i="94"/>
  <c r="S27" i="94" s="1"/>
  <c r="M27" i="94"/>
  <c r="K27" i="94"/>
  <c r="O27" i="94" s="1"/>
  <c r="R27" i="94" s="1"/>
  <c r="H27" i="94"/>
  <c r="G27" i="94"/>
  <c r="AG26" i="94"/>
  <c r="AJ26" i="94" s="1"/>
  <c r="AE26" i="94"/>
  <c r="AI26" i="94" s="1"/>
  <c r="W26" i="94"/>
  <c r="Z26" i="94" s="1"/>
  <c r="U26" i="94"/>
  <c r="Y26" i="94" s="1"/>
  <c r="P26" i="94"/>
  <c r="S26" i="94" s="1"/>
  <c r="M26" i="94"/>
  <c r="K26" i="94"/>
  <c r="O26" i="94" s="1"/>
  <c r="R26" i="94" s="1"/>
  <c r="H26" i="94"/>
  <c r="G26" i="94"/>
  <c r="AG25" i="94"/>
  <c r="AJ25" i="94" s="1"/>
  <c r="AE25" i="94"/>
  <c r="AI25" i="94" s="1"/>
  <c r="W25" i="94"/>
  <c r="Z25" i="94" s="1"/>
  <c r="U25" i="94"/>
  <c r="Y25" i="94" s="1"/>
  <c r="P25" i="94"/>
  <c r="M25" i="94"/>
  <c r="K25" i="94"/>
  <c r="O25" i="94" s="1"/>
  <c r="R25" i="94" s="1"/>
  <c r="H25" i="94"/>
  <c r="G25" i="94"/>
  <c r="I25" i="94" s="1"/>
  <c r="AI24" i="94"/>
  <c r="AG24" i="94"/>
  <c r="AJ24" i="94" s="1"/>
  <c r="AE24" i="94"/>
  <c r="W24" i="94"/>
  <c r="Z24" i="94" s="1"/>
  <c r="U24" i="94"/>
  <c r="Y24" i="94" s="1"/>
  <c r="P24" i="94"/>
  <c r="S24" i="94" s="1"/>
  <c r="M24" i="94"/>
  <c r="K24" i="94"/>
  <c r="O24" i="94" s="1"/>
  <c r="R24" i="94" s="1"/>
  <c r="H24" i="94"/>
  <c r="G24" i="94"/>
  <c r="AI23" i="94"/>
  <c r="AG23" i="94"/>
  <c r="AJ23" i="94" s="1"/>
  <c r="AE23" i="94"/>
  <c r="W23" i="94"/>
  <c r="Z23" i="94" s="1"/>
  <c r="U23" i="94"/>
  <c r="Y23" i="94" s="1"/>
  <c r="P23" i="94"/>
  <c r="S23" i="94" s="1"/>
  <c r="M23" i="94"/>
  <c r="K23" i="94"/>
  <c r="O23" i="94" s="1"/>
  <c r="H23" i="94"/>
  <c r="G23" i="94"/>
  <c r="AG22" i="94"/>
  <c r="AJ22" i="94" s="1"/>
  <c r="AE22" i="94"/>
  <c r="AI22" i="94" s="1"/>
  <c r="W22" i="94"/>
  <c r="Z22" i="94" s="1"/>
  <c r="U22" i="94"/>
  <c r="Y22" i="94" s="1"/>
  <c r="P22" i="94"/>
  <c r="S22" i="94" s="1"/>
  <c r="M22" i="94"/>
  <c r="K22" i="94"/>
  <c r="O22" i="94" s="1"/>
  <c r="H22" i="94"/>
  <c r="G22" i="94"/>
  <c r="AG21" i="94"/>
  <c r="AJ21" i="94" s="1"/>
  <c r="AE21" i="94"/>
  <c r="AI21" i="94" s="1"/>
  <c r="W21" i="94"/>
  <c r="Z21" i="94" s="1"/>
  <c r="U21" i="94"/>
  <c r="Y21" i="94" s="1"/>
  <c r="AB21" i="94" s="1"/>
  <c r="P21" i="94"/>
  <c r="S21" i="94" s="1"/>
  <c r="M21" i="94"/>
  <c r="K21" i="94"/>
  <c r="O21" i="94" s="1"/>
  <c r="R21" i="94" s="1"/>
  <c r="H21" i="94"/>
  <c r="G21" i="94"/>
  <c r="AI20" i="94"/>
  <c r="AG20" i="94"/>
  <c r="AJ20" i="94" s="1"/>
  <c r="AE20" i="94"/>
  <c r="W20" i="94"/>
  <c r="Z20" i="94" s="1"/>
  <c r="U20" i="94"/>
  <c r="Y20" i="94" s="1"/>
  <c r="P20" i="94"/>
  <c r="M20" i="94"/>
  <c r="K20" i="94"/>
  <c r="O20" i="94" s="1"/>
  <c r="R20" i="94" s="1"/>
  <c r="H20" i="94"/>
  <c r="G20" i="94"/>
  <c r="AK16" i="94"/>
  <c r="AM16" i="94" s="1"/>
  <c r="AE16" i="94"/>
  <c r="AA16" i="94"/>
  <c r="AC16" i="94" s="1"/>
  <c r="U16" i="94"/>
  <c r="Q16" i="94"/>
  <c r="S16" i="94" s="1"/>
  <c r="K16" i="94"/>
  <c r="I16" i="94"/>
  <c r="AE15" i="94"/>
  <c r="AK15" i="94" s="1"/>
  <c r="AM15" i="94" s="1"/>
  <c r="AA15" i="94"/>
  <c r="AC15" i="94" s="1"/>
  <c r="U15" i="94"/>
  <c r="Q15" i="94"/>
  <c r="S15" i="94" s="1"/>
  <c r="K15" i="94"/>
  <c r="I15" i="94"/>
  <c r="AK14" i="94"/>
  <c r="AM14" i="94" s="1"/>
  <c r="AE14" i="94"/>
  <c r="U14" i="94"/>
  <c r="AA14" i="94" s="1"/>
  <c r="AC14" i="94" s="1"/>
  <c r="K14" i="94"/>
  <c r="Q14" i="94" s="1"/>
  <c r="S14" i="94" s="1"/>
  <c r="I14" i="94"/>
  <c r="AK13" i="94"/>
  <c r="AM13" i="94" s="1"/>
  <c r="AE13" i="94"/>
  <c r="U13" i="94"/>
  <c r="AA13" i="94" s="1"/>
  <c r="AC13" i="94" s="1"/>
  <c r="Q13" i="94"/>
  <c r="S13" i="94" s="1"/>
  <c r="K13" i="94"/>
  <c r="I13" i="94"/>
  <c r="AK12" i="94"/>
  <c r="AM12" i="94" s="1"/>
  <c r="AE12" i="94"/>
  <c r="U12" i="94"/>
  <c r="AA12" i="94" s="1"/>
  <c r="AC12" i="94" s="1"/>
  <c r="Q12" i="94"/>
  <c r="S12" i="94" s="1"/>
  <c r="K12" i="94"/>
  <c r="I12" i="94"/>
  <c r="AE9" i="94"/>
  <c r="AK9" i="94" s="1"/>
  <c r="U9" i="94"/>
  <c r="AA9" i="94" s="1"/>
  <c r="AC9" i="94" s="1"/>
  <c r="Q9" i="94"/>
  <c r="S9" i="94" s="1"/>
  <c r="K9" i="94"/>
  <c r="I9" i="94"/>
  <c r="AK8" i="94"/>
  <c r="AE8" i="94"/>
  <c r="AA8" i="94"/>
  <c r="AC8" i="94" s="1"/>
  <c r="U8" i="94"/>
  <c r="K8" i="94"/>
  <c r="Q8" i="94" s="1"/>
  <c r="S8" i="94" s="1"/>
  <c r="I8" i="94"/>
  <c r="AK7" i="94"/>
  <c r="AE7" i="94"/>
  <c r="U7" i="94"/>
  <c r="AA7" i="94" s="1"/>
  <c r="AC7" i="94" s="1"/>
  <c r="K7" i="94"/>
  <c r="Q7" i="94" s="1"/>
  <c r="S7" i="94" s="1"/>
  <c r="I7" i="94"/>
  <c r="AL6" i="94"/>
  <c r="AB6" i="94"/>
  <c r="R6" i="94"/>
  <c r="AI1" i="94"/>
  <c r="Y1" i="94"/>
  <c r="O1" i="94"/>
  <c r="D1" i="94" a="1"/>
  <c r="D1" i="94" s="1"/>
  <c r="A31" i="38" s="1"/>
  <c r="H110" i="95"/>
  <c r="H109" i="95"/>
  <c r="H108" i="95"/>
  <c r="H107" i="95"/>
  <c r="H106" i="95"/>
  <c r="H105" i="95"/>
  <c r="H104" i="95"/>
  <c r="H103" i="95"/>
  <c r="H102" i="95"/>
  <c r="H101" i="95"/>
  <c r="H99" i="95"/>
  <c r="H98" i="95"/>
  <c r="H97" i="95"/>
  <c r="H96" i="95"/>
  <c r="H95" i="95"/>
  <c r="H94" i="95"/>
  <c r="H93" i="95"/>
  <c r="H92" i="95"/>
  <c r="H91" i="95"/>
  <c r="H90" i="95"/>
  <c r="H89" i="95"/>
  <c r="H88" i="95"/>
  <c r="H87" i="95"/>
  <c r="H86" i="95"/>
  <c r="H85" i="95"/>
  <c r="H84" i="95"/>
  <c r="H83" i="95"/>
  <c r="H82" i="95"/>
  <c r="H81" i="95"/>
  <c r="AJ78" i="95"/>
  <c r="AG78" i="95"/>
  <c r="AE78" i="95"/>
  <c r="AI78" i="95" s="1"/>
  <c r="Y78" i="95"/>
  <c r="W78" i="95"/>
  <c r="Z78" i="95" s="1"/>
  <c r="U78" i="95"/>
  <c r="P78" i="95"/>
  <c r="S78" i="95" s="1"/>
  <c r="M78" i="95"/>
  <c r="K78" i="95"/>
  <c r="O78" i="95" s="1"/>
  <c r="H78" i="95"/>
  <c r="G78" i="95"/>
  <c r="AG77" i="95"/>
  <c r="AJ77" i="95" s="1"/>
  <c r="AE77" i="95"/>
  <c r="AI77" i="95" s="1"/>
  <c r="Y77" i="95"/>
  <c r="W77" i="95"/>
  <c r="Z77" i="95" s="1"/>
  <c r="AA77" i="95" s="1"/>
  <c r="U77" i="95"/>
  <c r="M77" i="95"/>
  <c r="P77" i="95" s="1"/>
  <c r="S77" i="95" s="1"/>
  <c r="K77" i="95"/>
  <c r="O77" i="95" s="1"/>
  <c r="R77" i="95" s="1"/>
  <c r="H77" i="95"/>
  <c r="G77" i="95"/>
  <c r="AI76" i="95"/>
  <c r="AG76" i="95"/>
  <c r="AJ76" i="95" s="1"/>
  <c r="AE76" i="95"/>
  <c r="W76" i="95"/>
  <c r="Z76" i="95" s="1"/>
  <c r="U76" i="95"/>
  <c r="Y76" i="95" s="1"/>
  <c r="AA76" i="95" s="1"/>
  <c r="P76" i="95"/>
  <c r="M76" i="95"/>
  <c r="K76" i="95"/>
  <c r="O76" i="95" s="1"/>
  <c r="R76" i="95" s="1"/>
  <c r="H76" i="95"/>
  <c r="G76" i="95"/>
  <c r="AJ75" i="95"/>
  <c r="AI75" i="95"/>
  <c r="AG75" i="95"/>
  <c r="AE75" i="95"/>
  <c r="W75" i="95"/>
  <c r="Z75" i="95" s="1"/>
  <c r="U75" i="95"/>
  <c r="Y75" i="95" s="1"/>
  <c r="P75" i="95"/>
  <c r="M75" i="95"/>
  <c r="K75" i="95"/>
  <c r="O75" i="95" s="1"/>
  <c r="R75" i="95" s="1"/>
  <c r="H75" i="95"/>
  <c r="G75" i="95"/>
  <c r="AJ73" i="95"/>
  <c r="AG73" i="95"/>
  <c r="AE73" i="95"/>
  <c r="AI73" i="95" s="1"/>
  <c r="Y73" i="95"/>
  <c r="W73" i="95"/>
  <c r="Z73" i="95" s="1"/>
  <c r="U73" i="95"/>
  <c r="P73" i="95"/>
  <c r="S73" i="95" s="1"/>
  <c r="M73" i="95"/>
  <c r="K73" i="95"/>
  <c r="O73" i="95" s="1"/>
  <c r="R73" i="95" s="1"/>
  <c r="H73" i="95"/>
  <c r="G73" i="95"/>
  <c r="AG72" i="95"/>
  <c r="AJ72" i="95" s="1"/>
  <c r="AE72" i="95"/>
  <c r="AI72" i="95" s="1"/>
  <c r="Y72" i="95"/>
  <c r="AA72" i="95" s="1"/>
  <c r="W72" i="95"/>
  <c r="Z72" i="95" s="1"/>
  <c r="U72" i="95"/>
  <c r="M72" i="95"/>
  <c r="P72" i="95" s="1"/>
  <c r="K72" i="95"/>
  <c r="O72" i="95" s="1"/>
  <c r="R72" i="95" s="1"/>
  <c r="H72" i="95"/>
  <c r="G72" i="95"/>
  <c r="AI71" i="95"/>
  <c r="AG71" i="95"/>
  <c r="AJ71" i="95" s="1"/>
  <c r="AE71" i="95"/>
  <c r="W71" i="95"/>
  <c r="Z71" i="95" s="1"/>
  <c r="U71" i="95"/>
  <c r="Y71" i="95" s="1"/>
  <c r="P71" i="95"/>
  <c r="M71" i="95"/>
  <c r="K71" i="95"/>
  <c r="O71" i="95" s="1"/>
  <c r="R71" i="95" s="1"/>
  <c r="H71" i="95"/>
  <c r="G71" i="95"/>
  <c r="AJ70" i="95"/>
  <c r="AI70" i="95"/>
  <c r="AG70" i="95"/>
  <c r="AE70" i="95"/>
  <c r="W70" i="95"/>
  <c r="Z70" i="95" s="1"/>
  <c r="U70" i="95"/>
  <c r="Y70" i="95" s="1"/>
  <c r="P70" i="95"/>
  <c r="M70" i="95"/>
  <c r="K70" i="95"/>
  <c r="O70" i="95" s="1"/>
  <c r="R70" i="95" s="1"/>
  <c r="H70" i="95"/>
  <c r="G70" i="95"/>
  <c r="AJ68" i="95"/>
  <c r="AG68" i="95"/>
  <c r="AE68" i="95"/>
  <c r="AI68" i="95" s="1"/>
  <c r="Y68" i="95"/>
  <c r="W68" i="95"/>
  <c r="Z68" i="95" s="1"/>
  <c r="U68" i="95"/>
  <c r="P68" i="95"/>
  <c r="S68" i="95" s="1"/>
  <c r="M68" i="95"/>
  <c r="K68" i="95"/>
  <c r="O68" i="95" s="1"/>
  <c r="H68" i="95"/>
  <c r="G68" i="95"/>
  <c r="AG67" i="95"/>
  <c r="AJ67" i="95" s="1"/>
  <c r="AE67" i="95"/>
  <c r="AI67" i="95" s="1"/>
  <c r="Y67" i="95"/>
  <c r="W67" i="95"/>
  <c r="Z67" i="95" s="1"/>
  <c r="U67" i="95"/>
  <c r="M67" i="95"/>
  <c r="P67" i="95" s="1"/>
  <c r="K67" i="95"/>
  <c r="O67" i="95" s="1"/>
  <c r="R67" i="95" s="1"/>
  <c r="H67" i="95"/>
  <c r="G67" i="95"/>
  <c r="AI66" i="95"/>
  <c r="AG66" i="95"/>
  <c r="AJ66" i="95" s="1"/>
  <c r="AE66" i="95"/>
  <c r="W66" i="95"/>
  <c r="Z66" i="95" s="1"/>
  <c r="U66" i="95"/>
  <c r="Y66" i="95" s="1"/>
  <c r="P66" i="95"/>
  <c r="M66" i="95"/>
  <c r="K66" i="95"/>
  <c r="O66" i="95" s="1"/>
  <c r="R66" i="95" s="1"/>
  <c r="H66" i="95"/>
  <c r="G66" i="95"/>
  <c r="AJ65" i="95"/>
  <c r="AI65" i="95"/>
  <c r="AG65" i="95"/>
  <c r="AE65" i="95"/>
  <c r="W65" i="95"/>
  <c r="Z65" i="95" s="1"/>
  <c r="U65" i="95"/>
  <c r="Y65" i="95" s="1"/>
  <c r="P65" i="95"/>
  <c r="M65" i="95"/>
  <c r="K65" i="95"/>
  <c r="O65" i="95" s="1"/>
  <c r="R65" i="95" s="1"/>
  <c r="H65" i="95"/>
  <c r="G65" i="95"/>
  <c r="AJ64" i="95"/>
  <c r="AG64" i="95"/>
  <c r="AE64" i="95"/>
  <c r="AI64" i="95" s="1"/>
  <c r="Y64" i="95"/>
  <c r="W64" i="95"/>
  <c r="Z64" i="95" s="1"/>
  <c r="U64" i="95"/>
  <c r="P64" i="95"/>
  <c r="S64" i="95" s="1"/>
  <c r="M64" i="95"/>
  <c r="K64" i="95"/>
  <c r="O64" i="95" s="1"/>
  <c r="H64" i="95"/>
  <c r="G64" i="95"/>
  <c r="AG62" i="95"/>
  <c r="AJ62" i="95" s="1"/>
  <c r="AE62" i="95"/>
  <c r="AI62" i="95" s="1"/>
  <c r="Y62" i="95"/>
  <c r="W62" i="95"/>
  <c r="Z62" i="95" s="1"/>
  <c r="AA62" i="95" s="1"/>
  <c r="U62" i="95"/>
  <c r="M62" i="95"/>
  <c r="P62" i="95" s="1"/>
  <c r="S62" i="95" s="1"/>
  <c r="K62" i="95"/>
  <c r="O62" i="95" s="1"/>
  <c r="R62" i="95" s="1"/>
  <c r="H62" i="95"/>
  <c r="G62" i="95"/>
  <c r="AI61" i="95"/>
  <c r="AG61" i="95"/>
  <c r="AJ61" i="95" s="1"/>
  <c r="AE61" i="95"/>
  <c r="W61" i="95"/>
  <c r="Z61" i="95" s="1"/>
  <c r="U61" i="95"/>
  <c r="Y61" i="95" s="1"/>
  <c r="P61" i="95"/>
  <c r="M61" i="95"/>
  <c r="K61" i="95"/>
  <c r="O61" i="95" s="1"/>
  <c r="R61" i="95" s="1"/>
  <c r="H61" i="95"/>
  <c r="G61" i="95"/>
  <c r="AJ60" i="95"/>
  <c r="AI60" i="95"/>
  <c r="AG60" i="95"/>
  <c r="AE60" i="95"/>
  <c r="W60" i="95"/>
  <c r="Z60" i="95" s="1"/>
  <c r="AC60" i="95" s="1"/>
  <c r="U60" i="95"/>
  <c r="Y60" i="95" s="1"/>
  <c r="P60" i="95"/>
  <c r="S60" i="95" s="1"/>
  <c r="M60" i="95"/>
  <c r="K60" i="95"/>
  <c r="O60" i="95" s="1"/>
  <c r="R60" i="95" s="1"/>
  <c r="H60" i="95"/>
  <c r="G60" i="95"/>
  <c r="I60" i="95" s="1"/>
  <c r="AJ58" i="95"/>
  <c r="AG58" i="95"/>
  <c r="AE58" i="95"/>
  <c r="AI58" i="95" s="1"/>
  <c r="Y58" i="95"/>
  <c r="W58" i="95"/>
  <c r="Z58" i="95" s="1"/>
  <c r="U58" i="95"/>
  <c r="P58" i="95"/>
  <c r="S58" i="95" s="1"/>
  <c r="M58" i="95"/>
  <c r="K58" i="95"/>
  <c r="O58" i="95" s="1"/>
  <c r="H58" i="95"/>
  <c r="G58" i="95"/>
  <c r="AG57" i="95"/>
  <c r="AJ57" i="95" s="1"/>
  <c r="AE57" i="95"/>
  <c r="AI57" i="95" s="1"/>
  <c r="Y57" i="95"/>
  <c r="W57" i="95"/>
  <c r="Z57" i="95" s="1"/>
  <c r="U57" i="95"/>
  <c r="M57" i="95"/>
  <c r="P57" i="95" s="1"/>
  <c r="S57" i="95" s="1"/>
  <c r="K57" i="95"/>
  <c r="O57" i="95" s="1"/>
  <c r="R57" i="95" s="1"/>
  <c r="H57" i="95"/>
  <c r="G57" i="95"/>
  <c r="AI56" i="95"/>
  <c r="AG56" i="95"/>
  <c r="AJ56" i="95" s="1"/>
  <c r="AE56" i="95"/>
  <c r="W56" i="95"/>
  <c r="Z56" i="95" s="1"/>
  <c r="U56" i="95"/>
  <c r="Y56" i="95" s="1"/>
  <c r="P56" i="95"/>
  <c r="M56" i="95"/>
  <c r="K56" i="95"/>
  <c r="O56" i="95" s="1"/>
  <c r="R56" i="95" s="1"/>
  <c r="H56" i="95"/>
  <c r="G56" i="95"/>
  <c r="AJ55" i="95"/>
  <c r="AI55" i="95"/>
  <c r="AG55" i="95"/>
  <c r="AE55" i="95"/>
  <c r="W55" i="95"/>
  <c r="Z55" i="95" s="1"/>
  <c r="U55" i="95"/>
  <c r="Y55" i="95" s="1"/>
  <c r="P55" i="95"/>
  <c r="M55" i="95"/>
  <c r="K55" i="95"/>
  <c r="O55" i="95" s="1"/>
  <c r="R55" i="95" s="1"/>
  <c r="H55" i="95"/>
  <c r="G55" i="95"/>
  <c r="AJ54" i="95"/>
  <c r="AG54" i="95"/>
  <c r="AE54" i="95"/>
  <c r="AI54" i="95" s="1"/>
  <c r="Y54" i="95"/>
  <c r="W54" i="95"/>
  <c r="Z54" i="95" s="1"/>
  <c r="U54" i="95"/>
  <c r="P54" i="95"/>
  <c r="S54" i="95" s="1"/>
  <c r="M54" i="95"/>
  <c r="K54" i="95"/>
  <c r="O54" i="95" s="1"/>
  <c r="R54" i="95" s="1"/>
  <c r="H54" i="95"/>
  <c r="G54" i="95"/>
  <c r="AG53" i="95"/>
  <c r="AJ53" i="95" s="1"/>
  <c r="AE53" i="95"/>
  <c r="AI53" i="95" s="1"/>
  <c r="Y53" i="95"/>
  <c r="W53" i="95"/>
  <c r="Z53" i="95" s="1"/>
  <c r="U53" i="95"/>
  <c r="M53" i="95"/>
  <c r="P53" i="95" s="1"/>
  <c r="K53" i="95"/>
  <c r="O53" i="95" s="1"/>
  <c r="R53" i="95" s="1"/>
  <c r="H53" i="95"/>
  <c r="G53" i="95"/>
  <c r="AI52" i="95"/>
  <c r="AG52" i="95"/>
  <c r="AJ52" i="95" s="1"/>
  <c r="AE52" i="95"/>
  <c r="W52" i="95"/>
  <c r="Z52" i="95" s="1"/>
  <c r="U52" i="95"/>
  <c r="Y52" i="95" s="1"/>
  <c r="P52" i="95"/>
  <c r="M52" i="95"/>
  <c r="K52" i="95"/>
  <c r="O52" i="95" s="1"/>
  <c r="R52" i="95" s="1"/>
  <c r="H52" i="95"/>
  <c r="G52" i="95"/>
  <c r="AJ51" i="95"/>
  <c r="AI51" i="95"/>
  <c r="AG51" i="95"/>
  <c r="AE51" i="95"/>
  <c r="W51" i="95"/>
  <c r="Z51" i="95" s="1"/>
  <c r="AA51" i="95" s="1"/>
  <c r="U51" i="95"/>
  <c r="Y51" i="95" s="1"/>
  <c r="P51" i="95"/>
  <c r="M51" i="95"/>
  <c r="K51" i="95"/>
  <c r="O51" i="95" s="1"/>
  <c r="R51" i="95" s="1"/>
  <c r="H51" i="95"/>
  <c r="G51" i="95"/>
  <c r="AJ50" i="95"/>
  <c r="AG50" i="95"/>
  <c r="AE50" i="95"/>
  <c r="AI50" i="95" s="1"/>
  <c r="Y50" i="95"/>
  <c r="W50" i="95"/>
  <c r="Z50" i="95" s="1"/>
  <c r="U50" i="95"/>
  <c r="P50" i="95"/>
  <c r="S50" i="95" s="1"/>
  <c r="M50" i="95"/>
  <c r="K50" i="95"/>
  <c r="O50" i="95" s="1"/>
  <c r="H50" i="95"/>
  <c r="G50" i="95"/>
  <c r="AG49" i="95"/>
  <c r="AJ49" i="95" s="1"/>
  <c r="AE49" i="95"/>
  <c r="AI49" i="95" s="1"/>
  <c r="Y49" i="95"/>
  <c r="W49" i="95"/>
  <c r="Z49" i="95" s="1"/>
  <c r="U49" i="95"/>
  <c r="M49" i="95"/>
  <c r="P49" i="95" s="1"/>
  <c r="Q49" i="95" s="1"/>
  <c r="K49" i="95"/>
  <c r="O49" i="95" s="1"/>
  <c r="R49" i="95" s="1"/>
  <c r="H49" i="95"/>
  <c r="G49" i="95"/>
  <c r="AI48" i="95"/>
  <c r="AG48" i="95"/>
  <c r="AJ48" i="95" s="1"/>
  <c r="AE48" i="95"/>
  <c r="W48" i="95"/>
  <c r="Z48" i="95" s="1"/>
  <c r="U48" i="95"/>
  <c r="Y48" i="95" s="1"/>
  <c r="AA48" i="95" s="1"/>
  <c r="P48" i="95"/>
  <c r="M48" i="95"/>
  <c r="K48" i="95"/>
  <c r="O48" i="95" s="1"/>
  <c r="R48" i="95" s="1"/>
  <c r="H48" i="95"/>
  <c r="G48" i="95"/>
  <c r="AJ47" i="95"/>
  <c r="AI47" i="95"/>
  <c r="AG47" i="95"/>
  <c r="AE47" i="95"/>
  <c r="W47" i="95"/>
  <c r="Z47" i="95" s="1"/>
  <c r="U47" i="95"/>
  <c r="Y47" i="95" s="1"/>
  <c r="P47" i="95"/>
  <c r="S47" i="95" s="1"/>
  <c r="M47" i="95"/>
  <c r="K47" i="95"/>
  <c r="O47" i="95" s="1"/>
  <c r="H47" i="95"/>
  <c r="G47" i="95"/>
  <c r="I47" i="95" s="1"/>
  <c r="AJ45" i="95"/>
  <c r="AG45" i="95"/>
  <c r="AE45" i="95"/>
  <c r="AI45" i="95" s="1"/>
  <c r="Y45" i="95"/>
  <c r="W45" i="95"/>
  <c r="Z45" i="95" s="1"/>
  <c r="U45" i="95"/>
  <c r="P45" i="95"/>
  <c r="S45" i="95" s="1"/>
  <c r="M45" i="95"/>
  <c r="K45" i="95"/>
  <c r="O45" i="95" s="1"/>
  <c r="H45" i="95"/>
  <c r="G45" i="95"/>
  <c r="AG44" i="95"/>
  <c r="AJ44" i="95" s="1"/>
  <c r="AE44" i="95"/>
  <c r="AI44" i="95" s="1"/>
  <c r="Y44" i="95"/>
  <c r="W44" i="95"/>
  <c r="Z44" i="95" s="1"/>
  <c r="U44" i="95"/>
  <c r="M44" i="95"/>
  <c r="P44" i="95" s="1"/>
  <c r="K44" i="95"/>
  <c r="O44" i="95" s="1"/>
  <c r="R44" i="95" s="1"/>
  <c r="H44" i="95"/>
  <c r="G44" i="95"/>
  <c r="AI43" i="95"/>
  <c r="AG43" i="95"/>
  <c r="AJ43" i="95" s="1"/>
  <c r="AE43" i="95"/>
  <c r="W43" i="95"/>
  <c r="Z43" i="95" s="1"/>
  <c r="U43" i="95"/>
  <c r="Y43" i="95" s="1"/>
  <c r="P43" i="95"/>
  <c r="M43" i="95"/>
  <c r="K43" i="95"/>
  <c r="O43" i="95" s="1"/>
  <c r="R43" i="95" s="1"/>
  <c r="H43" i="95"/>
  <c r="G43" i="95"/>
  <c r="AJ42" i="95"/>
  <c r="AI42" i="95"/>
  <c r="AG42" i="95"/>
  <c r="AE42" i="95"/>
  <c r="W42" i="95"/>
  <c r="Z42" i="95" s="1"/>
  <c r="U42" i="95"/>
  <c r="Y42" i="95" s="1"/>
  <c r="P42" i="95"/>
  <c r="M42" i="95"/>
  <c r="K42" i="95"/>
  <c r="O42" i="95" s="1"/>
  <c r="R42" i="95" s="1"/>
  <c r="H42" i="95"/>
  <c r="I42" i="95" s="1"/>
  <c r="G42" i="95"/>
  <c r="AJ40" i="95"/>
  <c r="AG40" i="95"/>
  <c r="AE40" i="95"/>
  <c r="AI40" i="95" s="1"/>
  <c r="Y40" i="95"/>
  <c r="W40" i="95"/>
  <c r="Z40" i="95" s="1"/>
  <c r="U40" i="95"/>
  <c r="R40" i="95"/>
  <c r="P40" i="95"/>
  <c r="S40" i="95" s="1"/>
  <c r="M40" i="95"/>
  <c r="K40" i="95"/>
  <c r="O40" i="95" s="1"/>
  <c r="H40" i="95"/>
  <c r="G40" i="95"/>
  <c r="AG39" i="95"/>
  <c r="AJ39" i="95" s="1"/>
  <c r="AE39" i="95"/>
  <c r="AI39" i="95" s="1"/>
  <c r="Y39" i="95"/>
  <c r="W39" i="95"/>
  <c r="Z39" i="95" s="1"/>
  <c r="U39" i="95"/>
  <c r="M39" i="95"/>
  <c r="P39" i="95" s="1"/>
  <c r="K39" i="95"/>
  <c r="O39" i="95" s="1"/>
  <c r="R39" i="95" s="1"/>
  <c r="H39" i="95"/>
  <c r="G39" i="95"/>
  <c r="AI38" i="95"/>
  <c r="AG38" i="95"/>
  <c r="AJ38" i="95" s="1"/>
  <c r="AE38" i="95"/>
  <c r="W38" i="95"/>
  <c r="Z38" i="95" s="1"/>
  <c r="U38" i="95"/>
  <c r="Y38" i="95" s="1"/>
  <c r="P38" i="95"/>
  <c r="M38" i="95"/>
  <c r="K38" i="95"/>
  <c r="O38" i="95" s="1"/>
  <c r="R38" i="95" s="1"/>
  <c r="H38" i="95"/>
  <c r="G38" i="95"/>
  <c r="AJ37" i="95"/>
  <c r="AI37" i="95"/>
  <c r="AG37" i="95"/>
  <c r="AE37" i="95"/>
  <c r="W37" i="95"/>
  <c r="Z37" i="95" s="1"/>
  <c r="U37" i="95"/>
  <c r="Y37" i="95" s="1"/>
  <c r="P37" i="95"/>
  <c r="M37" i="95"/>
  <c r="K37" i="95"/>
  <c r="O37" i="95" s="1"/>
  <c r="R37" i="95" s="1"/>
  <c r="H37" i="95"/>
  <c r="G37" i="95"/>
  <c r="AJ36" i="95"/>
  <c r="AG36" i="95"/>
  <c r="AE36" i="95"/>
  <c r="AI36" i="95" s="1"/>
  <c r="Y36" i="95"/>
  <c r="W36" i="95"/>
  <c r="Z36" i="95" s="1"/>
  <c r="U36" i="95"/>
  <c r="P36" i="95"/>
  <c r="S36" i="95" s="1"/>
  <c r="M36" i="95"/>
  <c r="K36" i="95"/>
  <c r="O36" i="95" s="1"/>
  <c r="R36" i="95" s="1"/>
  <c r="H36" i="95"/>
  <c r="G36" i="95"/>
  <c r="AG35" i="95"/>
  <c r="AJ35" i="95" s="1"/>
  <c r="AE35" i="95"/>
  <c r="AI35" i="95" s="1"/>
  <c r="Y35" i="95"/>
  <c r="W35" i="95"/>
  <c r="Z35" i="95" s="1"/>
  <c r="U35" i="95"/>
  <c r="M35" i="95"/>
  <c r="P35" i="95" s="1"/>
  <c r="S35" i="95" s="1"/>
  <c r="K35" i="95"/>
  <c r="O35" i="95" s="1"/>
  <c r="R35" i="95" s="1"/>
  <c r="H35" i="95"/>
  <c r="G35" i="95"/>
  <c r="I35" i="95" s="1"/>
  <c r="AI34" i="95"/>
  <c r="AG34" i="95"/>
  <c r="AJ34" i="95" s="1"/>
  <c r="AE34" i="95"/>
  <c r="W34" i="95"/>
  <c r="Z34" i="95" s="1"/>
  <c r="U34" i="95"/>
  <c r="Y34" i="95" s="1"/>
  <c r="P34" i="95"/>
  <c r="M34" i="95"/>
  <c r="K34" i="95"/>
  <c r="O34" i="95" s="1"/>
  <c r="R34" i="95" s="1"/>
  <c r="H34" i="95"/>
  <c r="G34" i="95"/>
  <c r="AJ33" i="95"/>
  <c r="AI33" i="95"/>
  <c r="AG33" i="95"/>
  <c r="AE33" i="95"/>
  <c r="W33" i="95"/>
  <c r="Z33" i="95" s="1"/>
  <c r="U33" i="95"/>
  <c r="Y33" i="95" s="1"/>
  <c r="P33" i="95"/>
  <c r="S33" i="95" s="1"/>
  <c r="M33" i="95"/>
  <c r="K33" i="95"/>
  <c r="O33" i="95" s="1"/>
  <c r="H33" i="95"/>
  <c r="G33" i="95"/>
  <c r="I33" i="95" s="1"/>
  <c r="AJ32" i="95"/>
  <c r="AG32" i="95"/>
  <c r="AE32" i="95"/>
  <c r="AI32" i="95" s="1"/>
  <c r="Y32" i="95"/>
  <c r="W32" i="95"/>
  <c r="Z32" i="95" s="1"/>
  <c r="U32" i="95"/>
  <c r="P32" i="95"/>
  <c r="S32" i="95" s="1"/>
  <c r="M32" i="95"/>
  <c r="K32" i="95"/>
  <c r="O32" i="95" s="1"/>
  <c r="Q32" i="95" s="1"/>
  <c r="H32" i="95"/>
  <c r="G32" i="95"/>
  <c r="AG31" i="95"/>
  <c r="AJ31" i="95" s="1"/>
  <c r="AE31" i="95"/>
  <c r="AI31" i="95" s="1"/>
  <c r="Y31" i="95"/>
  <c r="W31" i="95"/>
  <c r="Z31" i="95" s="1"/>
  <c r="U31" i="95"/>
  <c r="M31" i="95"/>
  <c r="P31" i="95" s="1"/>
  <c r="K31" i="95"/>
  <c r="O31" i="95" s="1"/>
  <c r="R31" i="95" s="1"/>
  <c r="H31" i="95"/>
  <c r="G31" i="95"/>
  <c r="AI30" i="95"/>
  <c r="AG30" i="95"/>
  <c r="AJ30" i="95" s="1"/>
  <c r="AE30" i="95"/>
  <c r="W30" i="95"/>
  <c r="Z30" i="95" s="1"/>
  <c r="U30" i="95"/>
  <c r="Y30" i="95" s="1"/>
  <c r="P30" i="95"/>
  <c r="M30" i="95"/>
  <c r="K30" i="95"/>
  <c r="O30" i="95" s="1"/>
  <c r="R30" i="95" s="1"/>
  <c r="H30" i="95"/>
  <c r="G30" i="95"/>
  <c r="AJ29" i="95"/>
  <c r="AI29" i="95"/>
  <c r="AG29" i="95"/>
  <c r="AE29" i="95"/>
  <c r="W29" i="95"/>
  <c r="Z29" i="95" s="1"/>
  <c r="U29" i="95"/>
  <c r="Y29" i="95" s="1"/>
  <c r="P29" i="95"/>
  <c r="M29" i="95"/>
  <c r="K29" i="95"/>
  <c r="O29" i="95" s="1"/>
  <c r="R29" i="95" s="1"/>
  <c r="H29" i="95"/>
  <c r="G29" i="95"/>
  <c r="AJ27" i="95"/>
  <c r="AG27" i="95"/>
  <c r="AE27" i="95"/>
  <c r="AI27" i="95" s="1"/>
  <c r="Y27" i="95"/>
  <c r="W27" i="95"/>
  <c r="Z27" i="95" s="1"/>
  <c r="U27" i="95"/>
  <c r="P27" i="95"/>
  <c r="S27" i="95" s="1"/>
  <c r="M27" i="95"/>
  <c r="K27" i="95"/>
  <c r="O27" i="95" s="1"/>
  <c r="H27" i="95"/>
  <c r="G27" i="95"/>
  <c r="AG26" i="95"/>
  <c r="AJ26" i="95" s="1"/>
  <c r="AE26" i="95"/>
  <c r="AI26" i="95" s="1"/>
  <c r="Y26" i="95"/>
  <c r="W26" i="95"/>
  <c r="Z26" i="95" s="1"/>
  <c r="AA26" i="95" s="1"/>
  <c r="U26" i="95"/>
  <c r="M26" i="95"/>
  <c r="P26" i="95" s="1"/>
  <c r="S26" i="95" s="1"/>
  <c r="K26" i="95"/>
  <c r="O26" i="95" s="1"/>
  <c r="R26" i="95" s="1"/>
  <c r="H26" i="95"/>
  <c r="G26" i="95"/>
  <c r="AI25" i="95"/>
  <c r="AG25" i="95"/>
  <c r="AJ25" i="95" s="1"/>
  <c r="AE25" i="95"/>
  <c r="W25" i="95"/>
  <c r="Z25" i="95" s="1"/>
  <c r="U25" i="95"/>
  <c r="Y25" i="95" s="1"/>
  <c r="P25" i="95"/>
  <c r="M25" i="95"/>
  <c r="K25" i="95"/>
  <c r="O25" i="95" s="1"/>
  <c r="R25" i="95" s="1"/>
  <c r="H25" i="95"/>
  <c r="G25" i="95"/>
  <c r="AJ24" i="95"/>
  <c r="AI24" i="95"/>
  <c r="AG24" i="95"/>
  <c r="AE24" i="95"/>
  <c r="W24" i="95"/>
  <c r="Z24" i="95" s="1"/>
  <c r="U24" i="95"/>
  <c r="Y24" i="95" s="1"/>
  <c r="P24" i="95"/>
  <c r="S24" i="95" s="1"/>
  <c r="M24" i="95"/>
  <c r="K24" i="95"/>
  <c r="O24" i="95" s="1"/>
  <c r="R24" i="95" s="1"/>
  <c r="H24" i="95"/>
  <c r="G24" i="95"/>
  <c r="AJ23" i="95"/>
  <c r="AG23" i="95"/>
  <c r="AE23" i="95"/>
  <c r="AI23" i="95" s="1"/>
  <c r="Y23" i="95"/>
  <c r="W23" i="95"/>
  <c r="Z23" i="95" s="1"/>
  <c r="U23" i="95"/>
  <c r="P23" i="95"/>
  <c r="M23" i="95"/>
  <c r="K23" i="95"/>
  <c r="O23" i="95" s="1"/>
  <c r="R23" i="95" s="1"/>
  <c r="H23" i="95"/>
  <c r="G23" i="95"/>
  <c r="AG22" i="95"/>
  <c r="AJ22" i="95" s="1"/>
  <c r="AE22" i="95"/>
  <c r="AI22" i="95" s="1"/>
  <c r="Y22" i="95"/>
  <c r="W22" i="95"/>
  <c r="Z22" i="95" s="1"/>
  <c r="U22" i="95"/>
  <c r="M22" i="95"/>
  <c r="P22" i="95" s="1"/>
  <c r="K22" i="95"/>
  <c r="O22" i="95" s="1"/>
  <c r="R22" i="95" s="1"/>
  <c r="H22" i="95"/>
  <c r="G22" i="95"/>
  <c r="AI21" i="95"/>
  <c r="AG21" i="95"/>
  <c r="AJ21" i="95" s="1"/>
  <c r="AE21" i="95"/>
  <c r="W21" i="95"/>
  <c r="Z21" i="95" s="1"/>
  <c r="U21" i="95"/>
  <c r="Y21" i="95" s="1"/>
  <c r="P21" i="95"/>
  <c r="M21" i="95"/>
  <c r="K21" i="95"/>
  <c r="O21" i="95" s="1"/>
  <c r="R21" i="95" s="1"/>
  <c r="H21" i="95"/>
  <c r="G21" i="95"/>
  <c r="AJ20" i="95"/>
  <c r="AI20" i="95"/>
  <c r="AG20" i="95"/>
  <c r="AE20" i="95"/>
  <c r="W20" i="95"/>
  <c r="Z20" i="95" s="1"/>
  <c r="U20" i="95"/>
  <c r="Y20" i="95" s="1"/>
  <c r="P20" i="95"/>
  <c r="S20" i="95" s="1"/>
  <c r="M20" i="95"/>
  <c r="K20" i="95"/>
  <c r="O20" i="95" s="1"/>
  <c r="R20" i="95" s="1"/>
  <c r="H20" i="95"/>
  <c r="G20" i="95"/>
  <c r="AK16" i="95"/>
  <c r="AM16" i="95" s="1"/>
  <c r="AE16" i="95"/>
  <c r="U16" i="95"/>
  <c r="AA16" i="95" s="1"/>
  <c r="AC16" i="95" s="1"/>
  <c r="S16" i="95"/>
  <c r="Q16" i="95"/>
  <c r="K16" i="95"/>
  <c r="I16" i="95"/>
  <c r="AK15" i="95"/>
  <c r="AM15" i="95" s="1"/>
  <c r="AE15" i="95"/>
  <c r="AA15" i="95"/>
  <c r="AC15" i="95" s="1"/>
  <c r="U15" i="95"/>
  <c r="S15" i="95"/>
  <c r="Q15" i="95"/>
  <c r="K15" i="95"/>
  <c r="I15" i="95"/>
  <c r="AE14" i="95"/>
  <c r="AK14" i="95" s="1"/>
  <c r="AM14" i="95" s="1"/>
  <c r="AA14" i="95"/>
  <c r="AC14" i="95" s="1"/>
  <c r="U14" i="95"/>
  <c r="K14" i="95"/>
  <c r="Q14" i="95" s="1"/>
  <c r="S14" i="95" s="1"/>
  <c r="I14" i="95"/>
  <c r="AK13" i="95"/>
  <c r="AM13" i="95" s="1"/>
  <c r="AE13" i="95"/>
  <c r="AC13" i="95"/>
  <c r="U13" i="95"/>
  <c r="AA13" i="95" s="1"/>
  <c r="Q13" i="95"/>
  <c r="S13" i="95" s="1"/>
  <c r="K13" i="95"/>
  <c r="I13" i="95"/>
  <c r="AM12" i="95"/>
  <c r="AK12" i="95"/>
  <c r="AE12" i="95"/>
  <c r="U12" i="95"/>
  <c r="AA12" i="95" s="1"/>
  <c r="AC12" i="95" s="1"/>
  <c r="K12" i="95"/>
  <c r="Q12" i="95" s="1"/>
  <c r="S12" i="95" s="1"/>
  <c r="I12" i="95"/>
  <c r="AK9" i="95"/>
  <c r="AE9" i="95"/>
  <c r="AA9" i="95"/>
  <c r="AC9" i="95" s="1"/>
  <c r="U9" i="95"/>
  <c r="Q9" i="95"/>
  <c r="S9" i="95" s="1"/>
  <c r="K9" i="95"/>
  <c r="I9" i="95"/>
  <c r="AE8" i="95"/>
  <c r="AK8" i="95" s="1"/>
  <c r="U8" i="95"/>
  <c r="AA8" i="95" s="1"/>
  <c r="AC8" i="95" s="1"/>
  <c r="Q8" i="95"/>
  <c r="S8" i="95" s="1"/>
  <c r="K8" i="95"/>
  <c r="I8" i="95"/>
  <c r="AK7" i="95"/>
  <c r="AE7" i="95"/>
  <c r="U7" i="95"/>
  <c r="AA7" i="95" s="1"/>
  <c r="AC7" i="95" s="1"/>
  <c r="Q7" i="95"/>
  <c r="S7" i="95" s="1"/>
  <c r="K7" i="95"/>
  <c r="I7" i="95"/>
  <c r="AL6" i="95"/>
  <c r="AB6" i="95"/>
  <c r="R6" i="95"/>
  <c r="AI1" i="95"/>
  <c r="Y1" i="95"/>
  <c r="O1" i="95"/>
  <c r="D1" i="95" a="1"/>
  <c r="D1" i="95" s="1"/>
  <c r="A3" i="95" s="1"/>
  <c r="W1" i="95" s="1"/>
  <c r="H110" i="96"/>
  <c r="H109" i="96"/>
  <c r="H108" i="96"/>
  <c r="H107" i="96"/>
  <c r="H106" i="96"/>
  <c r="H105" i="96"/>
  <c r="H104" i="96"/>
  <c r="H103" i="96"/>
  <c r="H102" i="96"/>
  <c r="H101" i="96"/>
  <c r="H99" i="96"/>
  <c r="H98" i="96"/>
  <c r="H97" i="96"/>
  <c r="H96" i="96"/>
  <c r="H95" i="96"/>
  <c r="H94" i="96"/>
  <c r="H93" i="96"/>
  <c r="H92" i="96"/>
  <c r="H91" i="96"/>
  <c r="H90" i="96"/>
  <c r="H89" i="96"/>
  <c r="H88" i="96"/>
  <c r="H87" i="96"/>
  <c r="H86" i="96"/>
  <c r="H85" i="96"/>
  <c r="H84" i="96"/>
  <c r="H83" i="96"/>
  <c r="H82" i="96"/>
  <c r="H81" i="96"/>
  <c r="AG78" i="96"/>
  <c r="AJ78" i="96" s="1"/>
  <c r="AE78" i="96"/>
  <c r="AI78" i="96" s="1"/>
  <c r="Y78" i="96"/>
  <c r="W78" i="96"/>
  <c r="Z78" i="96" s="1"/>
  <c r="U78" i="96"/>
  <c r="M78" i="96"/>
  <c r="P78" i="96" s="1"/>
  <c r="S78" i="96" s="1"/>
  <c r="K78" i="96"/>
  <c r="O78" i="96" s="1"/>
  <c r="R78" i="96" s="1"/>
  <c r="H78" i="96"/>
  <c r="G78" i="96"/>
  <c r="AI77" i="96"/>
  <c r="AG77" i="96"/>
  <c r="AJ77" i="96" s="1"/>
  <c r="AK77" i="96" s="1"/>
  <c r="AE77" i="96"/>
  <c r="W77" i="96"/>
  <c r="Z77" i="96" s="1"/>
  <c r="U77" i="96"/>
  <c r="Y77" i="96" s="1"/>
  <c r="P77" i="96"/>
  <c r="M77" i="96"/>
  <c r="K77" i="96"/>
  <c r="O77" i="96" s="1"/>
  <c r="R77" i="96" s="1"/>
  <c r="H77" i="96"/>
  <c r="G77" i="96"/>
  <c r="AJ76" i="96"/>
  <c r="AI76" i="96"/>
  <c r="AG76" i="96"/>
  <c r="AE76" i="96"/>
  <c r="W76" i="96"/>
  <c r="Z76" i="96" s="1"/>
  <c r="U76" i="96"/>
  <c r="Y76" i="96" s="1"/>
  <c r="P76" i="96"/>
  <c r="S76" i="96" s="1"/>
  <c r="M76" i="96"/>
  <c r="K76" i="96"/>
  <c r="O76" i="96" s="1"/>
  <c r="R76" i="96" s="1"/>
  <c r="H76" i="96"/>
  <c r="G76" i="96"/>
  <c r="AJ75" i="96"/>
  <c r="AG75" i="96"/>
  <c r="AE75" i="96"/>
  <c r="AI75" i="96" s="1"/>
  <c r="Y75" i="96"/>
  <c r="W75" i="96"/>
  <c r="Z75" i="96" s="1"/>
  <c r="U75" i="96"/>
  <c r="P75" i="96"/>
  <c r="S75" i="96" s="1"/>
  <c r="M75" i="96"/>
  <c r="K75" i="96"/>
  <c r="O75" i="96" s="1"/>
  <c r="H75" i="96"/>
  <c r="G75" i="96"/>
  <c r="AG73" i="96"/>
  <c r="AJ73" i="96" s="1"/>
  <c r="AE73" i="96"/>
  <c r="AI73" i="96" s="1"/>
  <c r="Y73" i="96"/>
  <c r="W73" i="96"/>
  <c r="Z73" i="96" s="1"/>
  <c r="U73" i="96"/>
  <c r="M73" i="96"/>
  <c r="P73" i="96" s="1"/>
  <c r="K73" i="96"/>
  <c r="O73" i="96" s="1"/>
  <c r="R73" i="96" s="1"/>
  <c r="H73" i="96"/>
  <c r="G73" i="96"/>
  <c r="AI72" i="96"/>
  <c r="AG72" i="96"/>
  <c r="AJ72" i="96" s="1"/>
  <c r="AE72" i="96"/>
  <c r="W72" i="96"/>
  <c r="Z72" i="96" s="1"/>
  <c r="U72" i="96"/>
  <c r="Y72" i="96" s="1"/>
  <c r="M72" i="96"/>
  <c r="P72" i="96" s="1"/>
  <c r="K72" i="96"/>
  <c r="O72" i="96" s="1"/>
  <c r="R72" i="96" s="1"/>
  <c r="H72" i="96"/>
  <c r="G72" i="96"/>
  <c r="AJ71" i="96"/>
  <c r="AI71" i="96"/>
  <c r="AG71" i="96"/>
  <c r="AE71" i="96"/>
  <c r="W71" i="96"/>
  <c r="Z71" i="96" s="1"/>
  <c r="U71" i="96"/>
  <c r="Y71" i="96" s="1"/>
  <c r="P71" i="96"/>
  <c r="S71" i="96" s="1"/>
  <c r="M71" i="96"/>
  <c r="K71" i="96"/>
  <c r="O71" i="96" s="1"/>
  <c r="R71" i="96" s="1"/>
  <c r="H71" i="96"/>
  <c r="G71" i="96"/>
  <c r="AJ70" i="96"/>
  <c r="AG70" i="96"/>
  <c r="AE70" i="96"/>
  <c r="AI70" i="96" s="1"/>
  <c r="Y70" i="96"/>
  <c r="W70" i="96"/>
  <c r="Z70" i="96" s="1"/>
  <c r="U70" i="96"/>
  <c r="P70" i="96"/>
  <c r="S70" i="96" s="1"/>
  <c r="M70" i="96"/>
  <c r="K70" i="96"/>
  <c r="O70" i="96" s="1"/>
  <c r="H70" i="96"/>
  <c r="G70" i="96"/>
  <c r="AG68" i="96"/>
  <c r="AJ68" i="96" s="1"/>
  <c r="AE68" i="96"/>
  <c r="AI68" i="96" s="1"/>
  <c r="Y68" i="96"/>
  <c r="W68" i="96"/>
  <c r="Z68" i="96" s="1"/>
  <c r="U68" i="96"/>
  <c r="M68" i="96"/>
  <c r="P68" i="96" s="1"/>
  <c r="K68" i="96"/>
  <c r="O68" i="96" s="1"/>
  <c r="R68" i="96" s="1"/>
  <c r="H68" i="96"/>
  <c r="G68" i="96"/>
  <c r="AI67" i="96"/>
  <c r="AG67" i="96"/>
  <c r="AJ67" i="96" s="1"/>
  <c r="AE67" i="96"/>
  <c r="W67" i="96"/>
  <c r="Z67" i="96" s="1"/>
  <c r="U67" i="96"/>
  <c r="Y67" i="96" s="1"/>
  <c r="P67" i="96"/>
  <c r="M67" i="96"/>
  <c r="K67" i="96"/>
  <c r="O67" i="96" s="1"/>
  <c r="R67" i="96" s="1"/>
  <c r="H67" i="96"/>
  <c r="G67" i="96"/>
  <c r="AJ66" i="96"/>
  <c r="AI66" i="96"/>
  <c r="AG66" i="96"/>
  <c r="AE66" i="96"/>
  <c r="W66" i="96"/>
  <c r="Z66" i="96" s="1"/>
  <c r="U66" i="96"/>
  <c r="Y66" i="96" s="1"/>
  <c r="P66" i="96"/>
  <c r="S66" i="96" s="1"/>
  <c r="M66" i="96"/>
  <c r="K66" i="96"/>
  <c r="O66" i="96" s="1"/>
  <c r="R66" i="96" s="1"/>
  <c r="H66" i="96"/>
  <c r="G66" i="96"/>
  <c r="AJ65" i="96"/>
  <c r="AG65" i="96"/>
  <c r="AE65" i="96"/>
  <c r="AI65" i="96" s="1"/>
  <c r="Y65" i="96"/>
  <c r="W65" i="96"/>
  <c r="Z65" i="96" s="1"/>
  <c r="U65" i="96"/>
  <c r="P65" i="96"/>
  <c r="S65" i="96" s="1"/>
  <c r="M65" i="96"/>
  <c r="K65" i="96"/>
  <c r="O65" i="96" s="1"/>
  <c r="H65" i="96"/>
  <c r="G65" i="96"/>
  <c r="AG64" i="96"/>
  <c r="AJ64" i="96" s="1"/>
  <c r="AE64" i="96"/>
  <c r="AI64" i="96" s="1"/>
  <c r="Y64" i="96"/>
  <c r="W64" i="96"/>
  <c r="Z64" i="96" s="1"/>
  <c r="U64" i="96"/>
  <c r="M64" i="96"/>
  <c r="P64" i="96" s="1"/>
  <c r="K64" i="96"/>
  <c r="O64" i="96" s="1"/>
  <c r="R64" i="96" s="1"/>
  <c r="H64" i="96"/>
  <c r="G64" i="96"/>
  <c r="AI62" i="96"/>
  <c r="AG62" i="96"/>
  <c r="AJ62" i="96" s="1"/>
  <c r="AK62" i="96" s="1"/>
  <c r="AE62" i="96"/>
  <c r="W62" i="96"/>
  <c r="Z62" i="96" s="1"/>
  <c r="U62" i="96"/>
  <c r="Y62" i="96" s="1"/>
  <c r="M62" i="96"/>
  <c r="P62" i="96" s="1"/>
  <c r="K62" i="96"/>
  <c r="O62" i="96" s="1"/>
  <c r="R62" i="96" s="1"/>
  <c r="H62" i="96"/>
  <c r="G62" i="96"/>
  <c r="AJ61" i="96"/>
  <c r="AI61" i="96"/>
  <c r="AG61" i="96"/>
  <c r="AE61" i="96"/>
  <c r="W61" i="96"/>
  <c r="Z61" i="96" s="1"/>
  <c r="U61" i="96"/>
  <c r="Y61" i="96" s="1"/>
  <c r="P61" i="96"/>
  <c r="S61" i="96" s="1"/>
  <c r="M61" i="96"/>
  <c r="K61" i="96"/>
  <c r="O61" i="96" s="1"/>
  <c r="R61" i="96" s="1"/>
  <c r="H61" i="96"/>
  <c r="G61" i="96"/>
  <c r="AJ60" i="96"/>
  <c r="AG60" i="96"/>
  <c r="AE60" i="96"/>
  <c r="AI60" i="96" s="1"/>
  <c r="Y60" i="96"/>
  <c r="W60" i="96"/>
  <c r="Z60" i="96" s="1"/>
  <c r="U60" i="96"/>
  <c r="P60" i="96"/>
  <c r="S60" i="96" s="1"/>
  <c r="M60" i="96"/>
  <c r="K60" i="96"/>
  <c r="O60" i="96" s="1"/>
  <c r="H60" i="96"/>
  <c r="G60" i="96"/>
  <c r="AG58" i="96"/>
  <c r="AJ58" i="96" s="1"/>
  <c r="AE58" i="96"/>
  <c r="AI58" i="96" s="1"/>
  <c r="Y58" i="96"/>
  <c r="W58" i="96"/>
  <c r="Z58" i="96" s="1"/>
  <c r="U58" i="96"/>
  <c r="M58" i="96"/>
  <c r="P58" i="96" s="1"/>
  <c r="Q58" i="96" s="1"/>
  <c r="K58" i="96"/>
  <c r="O58" i="96" s="1"/>
  <c r="R58" i="96" s="1"/>
  <c r="H58" i="96"/>
  <c r="G58" i="96"/>
  <c r="AI57" i="96"/>
  <c r="AG57" i="96"/>
  <c r="AJ57" i="96" s="1"/>
  <c r="AE57" i="96"/>
  <c r="W57" i="96"/>
  <c r="Z57" i="96" s="1"/>
  <c r="U57" i="96"/>
  <c r="Y57" i="96" s="1"/>
  <c r="P57" i="96"/>
  <c r="M57" i="96"/>
  <c r="K57" i="96"/>
  <c r="O57" i="96" s="1"/>
  <c r="R57" i="96" s="1"/>
  <c r="H57" i="96"/>
  <c r="G57" i="96"/>
  <c r="AJ56" i="96"/>
  <c r="AI56" i="96"/>
  <c r="AG56" i="96"/>
  <c r="AE56" i="96"/>
  <c r="W56" i="96"/>
  <c r="Z56" i="96" s="1"/>
  <c r="U56" i="96"/>
  <c r="Y56" i="96" s="1"/>
  <c r="P56" i="96"/>
  <c r="S56" i="96" s="1"/>
  <c r="M56" i="96"/>
  <c r="K56" i="96"/>
  <c r="O56" i="96" s="1"/>
  <c r="R56" i="96" s="1"/>
  <c r="H56" i="96"/>
  <c r="G56" i="96"/>
  <c r="AJ55" i="96"/>
  <c r="AG55" i="96"/>
  <c r="AE55" i="96"/>
  <c r="AI55" i="96" s="1"/>
  <c r="Y55" i="96"/>
  <c r="W55" i="96"/>
  <c r="Z55" i="96" s="1"/>
  <c r="U55" i="96"/>
  <c r="P55" i="96"/>
  <c r="S55" i="96" s="1"/>
  <c r="M55" i="96"/>
  <c r="K55" i="96"/>
  <c r="O55" i="96" s="1"/>
  <c r="H55" i="96"/>
  <c r="G55" i="96"/>
  <c r="AG54" i="96"/>
  <c r="AJ54" i="96" s="1"/>
  <c r="AE54" i="96"/>
  <c r="AI54" i="96" s="1"/>
  <c r="Y54" i="96"/>
  <c r="W54" i="96"/>
  <c r="Z54" i="96" s="1"/>
  <c r="U54" i="96"/>
  <c r="M54" i="96"/>
  <c r="P54" i="96" s="1"/>
  <c r="K54" i="96"/>
  <c r="O54" i="96" s="1"/>
  <c r="R54" i="96" s="1"/>
  <c r="H54" i="96"/>
  <c r="G54" i="96"/>
  <c r="AI53" i="96"/>
  <c r="AG53" i="96"/>
  <c r="AJ53" i="96" s="1"/>
  <c r="AE53" i="96"/>
  <c r="W53" i="96"/>
  <c r="Z53" i="96" s="1"/>
  <c r="U53" i="96"/>
  <c r="Y53" i="96" s="1"/>
  <c r="M53" i="96"/>
  <c r="P53" i="96" s="1"/>
  <c r="K53" i="96"/>
  <c r="O53" i="96" s="1"/>
  <c r="R53" i="96" s="1"/>
  <c r="H53" i="96"/>
  <c r="G53" i="96"/>
  <c r="AJ52" i="96"/>
  <c r="AI52" i="96"/>
  <c r="AG52" i="96"/>
  <c r="AE52" i="96"/>
  <c r="W52" i="96"/>
  <c r="Z52" i="96" s="1"/>
  <c r="U52" i="96"/>
  <c r="Y52" i="96" s="1"/>
  <c r="P52" i="96"/>
  <c r="S52" i="96" s="1"/>
  <c r="M52" i="96"/>
  <c r="K52" i="96"/>
  <c r="O52" i="96" s="1"/>
  <c r="R52" i="96" s="1"/>
  <c r="H52" i="96"/>
  <c r="G52" i="96"/>
  <c r="AJ51" i="96"/>
  <c r="AG51" i="96"/>
  <c r="AE51" i="96"/>
  <c r="AI51" i="96" s="1"/>
  <c r="Y51" i="96"/>
  <c r="W51" i="96"/>
  <c r="Z51" i="96" s="1"/>
  <c r="U51" i="96"/>
  <c r="P51" i="96"/>
  <c r="S51" i="96" s="1"/>
  <c r="M51" i="96"/>
  <c r="K51" i="96"/>
  <c r="O51" i="96" s="1"/>
  <c r="H51" i="96"/>
  <c r="G51" i="96"/>
  <c r="AG50" i="96"/>
  <c r="AJ50" i="96" s="1"/>
  <c r="AE50" i="96"/>
  <c r="AI50" i="96" s="1"/>
  <c r="Y50" i="96"/>
  <c r="W50" i="96"/>
  <c r="Z50" i="96" s="1"/>
  <c r="U50" i="96"/>
  <c r="M50" i="96"/>
  <c r="P50" i="96" s="1"/>
  <c r="K50" i="96"/>
  <c r="O50" i="96" s="1"/>
  <c r="R50" i="96" s="1"/>
  <c r="H50" i="96"/>
  <c r="G50" i="96"/>
  <c r="AI49" i="96"/>
  <c r="AG49" i="96"/>
  <c r="AJ49" i="96" s="1"/>
  <c r="AE49" i="96"/>
  <c r="W49" i="96"/>
  <c r="Z49" i="96" s="1"/>
  <c r="U49" i="96"/>
  <c r="Y49" i="96" s="1"/>
  <c r="P49" i="96"/>
  <c r="M49" i="96"/>
  <c r="K49" i="96"/>
  <c r="O49" i="96" s="1"/>
  <c r="R49" i="96" s="1"/>
  <c r="H49" i="96"/>
  <c r="G49" i="96"/>
  <c r="AJ48" i="96"/>
  <c r="AI48" i="96"/>
  <c r="AG48" i="96"/>
  <c r="AE48" i="96"/>
  <c r="W48" i="96"/>
  <c r="Z48" i="96" s="1"/>
  <c r="U48" i="96"/>
  <c r="Y48" i="96" s="1"/>
  <c r="P48" i="96"/>
  <c r="S48" i="96" s="1"/>
  <c r="M48" i="96"/>
  <c r="K48" i="96"/>
  <c r="O48" i="96" s="1"/>
  <c r="R48" i="96" s="1"/>
  <c r="H48" i="96"/>
  <c r="G48" i="96"/>
  <c r="AJ47" i="96"/>
  <c r="AG47" i="96"/>
  <c r="AE47" i="96"/>
  <c r="AI47" i="96" s="1"/>
  <c r="Y47" i="96"/>
  <c r="W47" i="96"/>
  <c r="Z47" i="96" s="1"/>
  <c r="U47" i="96"/>
  <c r="P47" i="96"/>
  <c r="S47" i="96" s="1"/>
  <c r="M47" i="96"/>
  <c r="K47" i="96"/>
  <c r="O47" i="96" s="1"/>
  <c r="H47" i="96"/>
  <c r="G47" i="96"/>
  <c r="AG45" i="96"/>
  <c r="AJ45" i="96" s="1"/>
  <c r="AK45" i="96" s="1"/>
  <c r="AE45" i="96"/>
  <c r="AI45" i="96" s="1"/>
  <c r="Y45" i="96"/>
  <c r="W45" i="96"/>
  <c r="Z45" i="96" s="1"/>
  <c r="U45" i="96"/>
  <c r="M45" i="96"/>
  <c r="P45" i="96" s="1"/>
  <c r="S45" i="96" s="1"/>
  <c r="K45" i="96"/>
  <c r="O45" i="96" s="1"/>
  <c r="R45" i="96" s="1"/>
  <c r="H45" i="96"/>
  <c r="G45" i="96"/>
  <c r="AI44" i="96"/>
  <c r="AG44" i="96"/>
  <c r="AJ44" i="96" s="1"/>
  <c r="AE44" i="96"/>
  <c r="W44" i="96"/>
  <c r="Z44" i="96" s="1"/>
  <c r="U44" i="96"/>
  <c r="Y44" i="96" s="1"/>
  <c r="M44" i="96"/>
  <c r="P44" i="96" s="1"/>
  <c r="K44" i="96"/>
  <c r="O44" i="96" s="1"/>
  <c r="R44" i="96" s="1"/>
  <c r="H44" i="96"/>
  <c r="G44" i="96"/>
  <c r="AJ43" i="96"/>
  <c r="AI43" i="96"/>
  <c r="AG43" i="96"/>
  <c r="AE43" i="96"/>
  <c r="W43" i="96"/>
  <c r="Z43" i="96" s="1"/>
  <c r="U43" i="96"/>
  <c r="Y43" i="96" s="1"/>
  <c r="P43" i="96"/>
  <c r="S43" i="96" s="1"/>
  <c r="M43" i="96"/>
  <c r="K43" i="96"/>
  <c r="O43" i="96" s="1"/>
  <c r="R43" i="96" s="1"/>
  <c r="H43" i="96"/>
  <c r="G43" i="96"/>
  <c r="AJ42" i="96"/>
  <c r="AG42" i="96"/>
  <c r="AE42" i="96"/>
  <c r="AI42" i="96" s="1"/>
  <c r="Y42" i="96"/>
  <c r="W42" i="96"/>
  <c r="Z42" i="96" s="1"/>
  <c r="U42" i="96"/>
  <c r="P42" i="96"/>
  <c r="S42" i="96" s="1"/>
  <c r="M42" i="96"/>
  <c r="K42" i="96"/>
  <c r="O42" i="96" s="1"/>
  <c r="Q42" i="96" s="1"/>
  <c r="H42" i="96"/>
  <c r="G42" i="96"/>
  <c r="AG40" i="96"/>
  <c r="AJ40" i="96" s="1"/>
  <c r="AE40" i="96"/>
  <c r="AI40" i="96" s="1"/>
  <c r="Y40" i="96"/>
  <c r="W40" i="96"/>
  <c r="Z40" i="96" s="1"/>
  <c r="U40" i="96"/>
  <c r="M40" i="96"/>
  <c r="P40" i="96" s="1"/>
  <c r="Q40" i="96" s="1"/>
  <c r="K40" i="96"/>
  <c r="O40" i="96" s="1"/>
  <c r="R40" i="96" s="1"/>
  <c r="H40" i="96"/>
  <c r="G40" i="96"/>
  <c r="AI39" i="96"/>
  <c r="AG39" i="96"/>
  <c r="AJ39" i="96" s="1"/>
  <c r="AE39" i="96"/>
  <c r="W39" i="96"/>
  <c r="Z39" i="96" s="1"/>
  <c r="U39" i="96"/>
  <c r="Y39" i="96" s="1"/>
  <c r="AA39" i="96" s="1"/>
  <c r="P39" i="96"/>
  <c r="M39" i="96"/>
  <c r="K39" i="96"/>
  <c r="O39" i="96" s="1"/>
  <c r="R39" i="96" s="1"/>
  <c r="H39" i="96"/>
  <c r="G39" i="96"/>
  <c r="AJ38" i="96"/>
  <c r="AI38" i="96"/>
  <c r="AG38" i="96"/>
  <c r="AE38" i="96"/>
  <c r="W38" i="96"/>
  <c r="Z38" i="96" s="1"/>
  <c r="U38" i="96"/>
  <c r="Y38" i="96" s="1"/>
  <c r="P38" i="96"/>
  <c r="S38" i="96" s="1"/>
  <c r="M38" i="96"/>
  <c r="K38" i="96"/>
  <c r="O38" i="96" s="1"/>
  <c r="R38" i="96" s="1"/>
  <c r="H38" i="96"/>
  <c r="G38" i="96"/>
  <c r="AJ37" i="96"/>
  <c r="AG37" i="96"/>
  <c r="AE37" i="96"/>
  <c r="AI37" i="96" s="1"/>
  <c r="Z37" i="96"/>
  <c r="Y37" i="96"/>
  <c r="W37" i="96"/>
  <c r="U37" i="96"/>
  <c r="O37" i="96"/>
  <c r="R37" i="96" s="1"/>
  <c r="M37" i="96"/>
  <c r="P37" i="96" s="1"/>
  <c r="K37" i="96"/>
  <c r="H37" i="96"/>
  <c r="G37" i="96"/>
  <c r="AJ36" i="96"/>
  <c r="AG36" i="96"/>
  <c r="AE36" i="96"/>
  <c r="AI36" i="96" s="1"/>
  <c r="Z36" i="96"/>
  <c r="Y36" i="96"/>
  <c r="W36" i="96"/>
  <c r="U36" i="96"/>
  <c r="O36" i="96"/>
  <c r="R36" i="96" s="1"/>
  <c r="M36" i="96"/>
  <c r="P36" i="96" s="1"/>
  <c r="K36" i="96"/>
  <c r="H36" i="96"/>
  <c r="G36" i="96"/>
  <c r="AJ35" i="96"/>
  <c r="AG35" i="96"/>
  <c r="AE35" i="96"/>
  <c r="AI35" i="96" s="1"/>
  <c r="Z35" i="96"/>
  <c r="Y35" i="96"/>
  <c r="W35" i="96"/>
  <c r="U35" i="96"/>
  <c r="O35" i="96"/>
  <c r="R35" i="96" s="1"/>
  <c r="M35" i="96"/>
  <c r="P35" i="96" s="1"/>
  <c r="K35" i="96"/>
  <c r="H35" i="96"/>
  <c r="G35" i="96"/>
  <c r="AJ34" i="96"/>
  <c r="AK34" i="96" s="1"/>
  <c r="AG34" i="96"/>
  <c r="AE34" i="96"/>
  <c r="AI34" i="96" s="1"/>
  <c r="Z34" i="96"/>
  <c r="Y34" i="96"/>
  <c r="W34" i="96"/>
  <c r="U34" i="96"/>
  <c r="O34" i="96"/>
  <c r="R34" i="96" s="1"/>
  <c r="M34" i="96"/>
  <c r="P34" i="96" s="1"/>
  <c r="K34" i="96"/>
  <c r="H34" i="96"/>
  <c r="G34" i="96"/>
  <c r="AJ33" i="96"/>
  <c r="AG33" i="96"/>
  <c r="AE33" i="96"/>
  <c r="AI33" i="96" s="1"/>
  <c r="Y33" i="96"/>
  <c r="W33" i="96"/>
  <c r="Z33" i="96" s="1"/>
  <c r="U33" i="96"/>
  <c r="O33" i="96"/>
  <c r="R33" i="96" s="1"/>
  <c r="M33" i="96"/>
  <c r="P33" i="96" s="1"/>
  <c r="S33" i="96" s="1"/>
  <c r="K33" i="96"/>
  <c r="H33" i="96"/>
  <c r="G33" i="96"/>
  <c r="AJ32" i="96"/>
  <c r="AG32" i="96"/>
  <c r="AE32" i="96"/>
  <c r="AI32" i="96" s="1"/>
  <c r="Y32" i="96"/>
  <c r="W32" i="96"/>
  <c r="Z32" i="96" s="1"/>
  <c r="U32" i="96"/>
  <c r="O32" i="96"/>
  <c r="R32" i="96" s="1"/>
  <c r="M32" i="96"/>
  <c r="P32" i="96" s="1"/>
  <c r="K32" i="96"/>
  <c r="H32" i="96"/>
  <c r="G32" i="96"/>
  <c r="AJ31" i="96"/>
  <c r="AI31" i="96"/>
  <c r="AG31" i="96"/>
  <c r="AE31" i="96"/>
  <c r="Z31" i="96"/>
  <c r="Y31" i="96"/>
  <c r="W31" i="96"/>
  <c r="U31" i="96"/>
  <c r="M31" i="96"/>
  <c r="P31" i="96" s="1"/>
  <c r="S31" i="96" s="1"/>
  <c r="K31" i="96"/>
  <c r="O31" i="96" s="1"/>
  <c r="R31" i="96" s="1"/>
  <c r="H31" i="96"/>
  <c r="G31" i="96"/>
  <c r="AJ30" i="96"/>
  <c r="AI30" i="96"/>
  <c r="AG30" i="96"/>
  <c r="AE30" i="96"/>
  <c r="Z30" i="96"/>
  <c r="Y30" i="96"/>
  <c r="W30" i="96"/>
  <c r="U30" i="96"/>
  <c r="M30" i="96"/>
  <c r="P30" i="96" s="1"/>
  <c r="S30" i="96" s="1"/>
  <c r="K30" i="96"/>
  <c r="O30" i="96" s="1"/>
  <c r="R30" i="96" s="1"/>
  <c r="H30" i="96"/>
  <c r="I30" i="96" s="1"/>
  <c r="G30" i="96"/>
  <c r="AJ29" i="96"/>
  <c r="AG29" i="96"/>
  <c r="AE29" i="96"/>
  <c r="AI29" i="96" s="1"/>
  <c r="Y29" i="96"/>
  <c r="W29" i="96"/>
  <c r="Z29" i="96" s="1"/>
  <c r="U29" i="96"/>
  <c r="O29" i="96"/>
  <c r="R29" i="96" s="1"/>
  <c r="M29" i="96"/>
  <c r="P29" i="96" s="1"/>
  <c r="S29" i="96" s="1"/>
  <c r="K29" i="96"/>
  <c r="H29" i="96"/>
  <c r="G29" i="96"/>
  <c r="AJ27" i="96"/>
  <c r="AG27" i="96"/>
  <c r="AE27" i="96"/>
  <c r="AI27" i="96" s="1"/>
  <c r="Y27" i="96"/>
  <c r="W27" i="96"/>
  <c r="Z27" i="96" s="1"/>
  <c r="U27" i="96"/>
  <c r="O27" i="96"/>
  <c r="R27" i="96" s="1"/>
  <c r="M27" i="96"/>
  <c r="P27" i="96" s="1"/>
  <c r="K27" i="96"/>
  <c r="H27" i="96"/>
  <c r="G27" i="96"/>
  <c r="AJ26" i="96"/>
  <c r="AI26" i="96"/>
  <c r="AG26" i="96"/>
  <c r="AE26" i="96"/>
  <c r="Z26" i="96"/>
  <c r="Y26" i="96"/>
  <c r="W26" i="96"/>
  <c r="U26" i="96"/>
  <c r="M26" i="96"/>
  <c r="P26" i="96" s="1"/>
  <c r="S26" i="96" s="1"/>
  <c r="K26" i="96"/>
  <c r="O26" i="96" s="1"/>
  <c r="R26" i="96" s="1"/>
  <c r="H26" i="96"/>
  <c r="G26" i="96"/>
  <c r="AJ25" i="96"/>
  <c r="AI25" i="96"/>
  <c r="AG25" i="96"/>
  <c r="AE25" i="96"/>
  <c r="Z25" i="96"/>
  <c r="Y25" i="96"/>
  <c r="W25" i="96"/>
  <c r="U25" i="96"/>
  <c r="M25" i="96"/>
  <c r="P25" i="96" s="1"/>
  <c r="K25" i="96"/>
  <c r="O25" i="96" s="1"/>
  <c r="R25" i="96" s="1"/>
  <c r="H25" i="96"/>
  <c r="G25" i="96"/>
  <c r="AJ24" i="96"/>
  <c r="AG24" i="96"/>
  <c r="AE24" i="96"/>
  <c r="AI24" i="96" s="1"/>
  <c r="Y24" i="96"/>
  <c r="W24" i="96"/>
  <c r="Z24" i="96" s="1"/>
  <c r="U24" i="96"/>
  <c r="O24" i="96"/>
  <c r="R24" i="96" s="1"/>
  <c r="M24" i="96"/>
  <c r="P24" i="96" s="1"/>
  <c r="S24" i="96" s="1"/>
  <c r="K24" i="96"/>
  <c r="H24" i="96"/>
  <c r="G24" i="96"/>
  <c r="AJ23" i="96"/>
  <c r="AG23" i="96"/>
  <c r="AE23" i="96"/>
  <c r="AI23" i="96" s="1"/>
  <c r="Y23" i="96"/>
  <c r="W23" i="96"/>
  <c r="Z23" i="96" s="1"/>
  <c r="U23" i="96"/>
  <c r="O23" i="96"/>
  <c r="R23" i="96" s="1"/>
  <c r="M23" i="96"/>
  <c r="P23" i="96" s="1"/>
  <c r="K23" i="96"/>
  <c r="H23" i="96"/>
  <c r="G23" i="96"/>
  <c r="AJ22" i="96"/>
  <c r="AI22" i="96"/>
  <c r="AG22" i="96"/>
  <c r="AE22" i="96"/>
  <c r="Z22" i="96"/>
  <c r="Y22" i="96"/>
  <c r="W22" i="96"/>
  <c r="U22" i="96"/>
  <c r="M22" i="96"/>
  <c r="P22" i="96" s="1"/>
  <c r="S22" i="96" s="1"/>
  <c r="K22" i="96"/>
  <c r="O22" i="96" s="1"/>
  <c r="R22" i="96" s="1"/>
  <c r="H22" i="96"/>
  <c r="G22" i="96"/>
  <c r="AJ21" i="96"/>
  <c r="AI21" i="96"/>
  <c r="AG21" i="96"/>
  <c r="AE21" i="96"/>
  <c r="Z21" i="96"/>
  <c r="Y21" i="96"/>
  <c r="W21" i="96"/>
  <c r="U21" i="96"/>
  <c r="M21" i="96"/>
  <c r="P21" i="96" s="1"/>
  <c r="S21" i="96" s="1"/>
  <c r="K21" i="96"/>
  <c r="O21" i="96" s="1"/>
  <c r="R21" i="96" s="1"/>
  <c r="H21" i="96"/>
  <c r="G21" i="96"/>
  <c r="AJ20" i="96"/>
  <c r="AG20" i="96"/>
  <c r="AE20" i="96"/>
  <c r="AI20" i="96" s="1"/>
  <c r="Y20" i="96"/>
  <c r="W20" i="96"/>
  <c r="Z20" i="96" s="1"/>
  <c r="U20" i="96"/>
  <c r="O20" i="96"/>
  <c r="R20" i="96" s="1"/>
  <c r="M20" i="96"/>
  <c r="P20" i="96" s="1"/>
  <c r="S20" i="96" s="1"/>
  <c r="K20" i="96"/>
  <c r="H20" i="96"/>
  <c r="G20" i="96"/>
  <c r="AE16" i="96"/>
  <c r="AK16" i="96" s="1"/>
  <c r="AM16" i="96" s="1"/>
  <c r="AA16" i="96"/>
  <c r="AC16" i="96" s="1"/>
  <c r="U16" i="96"/>
  <c r="Q16" i="96"/>
  <c r="S16" i="96" s="1"/>
  <c r="K16" i="96"/>
  <c r="I16" i="96"/>
  <c r="AK15" i="96"/>
  <c r="AM15" i="96" s="1"/>
  <c r="AE15" i="96"/>
  <c r="AA15" i="96"/>
  <c r="AC15" i="96" s="1"/>
  <c r="U15" i="96"/>
  <c r="K15" i="96"/>
  <c r="Q15" i="96" s="1"/>
  <c r="S15" i="96" s="1"/>
  <c r="I15" i="96"/>
  <c r="AE14" i="96"/>
  <c r="AK14" i="96" s="1"/>
  <c r="AM14" i="96" s="1"/>
  <c r="AC14" i="96"/>
  <c r="AA14" i="96"/>
  <c r="U14" i="96"/>
  <c r="Q14" i="96"/>
  <c r="S14" i="96" s="1"/>
  <c r="K14" i="96"/>
  <c r="I14" i="96"/>
  <c r="AK13" i="96"/>
  <c r="AM13" i="96" s="1"/>
  <c r="AE13" i="96"/>
  <c r="AA13" i="96"/>
  <c r="AC13" i="96" s="1"/>
  <c r="U13" i="96"/>
  <c r="S13" i="96"/>
  <c r="K13" i="96"/>
  <c r="Q13" i="96" s="1"/>
  <c r="I13" i="96"/>
  <c r="AE12" i="96"/>
  <c r="AK12" i="96" s="1"/>
  <c r="AM12" i="96" s="1"/>
  <c r="AA12" i="96"/>
  <c r="AC12" i="96" s="1"/>
  <c r="U12" i="96"/>
  <c r="Q12" i="96"/>
  <c r="S12" i="96" s="1"/>
  <c r="K12" i="96"/>
  <c r="I12" i="96"/>
  <c r="AK9" i="96"/>
  <c r="AE9" i="96"/>
  <c r="AA9" i="96"/>
  <c r="AC9" i="96" s="1"/>
  <c r="U9" i="96"/>
  <c r="K9" i="96"/>
  <c r="Q9" i="96" s="1"/>
  <c r="S9" i="96" s="1"/>
  <c r="I9" i="96"/>
  <c r="AE8" i="96"/>
  <c r="AK8" i="96" s="1"/>
  <c r="AM8" i="96" s="1"/>
  <c r="AA8" i="96"/>
  <c r="AC8" i="96" s="1"/>
  <c r="U8" i="96"/>
  <c r="Q8" i="96"/>
  <c r="S8" i="96" s="1"/>
  <c r="K8" i="96"/>
  <c r="I8" i="96"/>
  <c r="AK7" i="96"/>
  <c r="AE7" i="96"/>
  <c r="AA7" i="96"/>
  <c r="AC7" i="96" s="1"/>
  <c r="U7" i="96"/>
  <c r="K7" i="96"/>
  <c r="Q7" i="96" s="1"/>
  <c r="S7" i="96" s="1"/>
  <c r="I7" i="96"/>
  <c r="AJ12" i="118" s="1"/>
  <c r="AL6" i="96"/>
  <c r="AB6" i="96"/>
  <c r="R6" i="96"/>
  <c r="AI1" i="96"/>
  <c r="Y1" i="96"/>
  <c r="O1" i="96"/>
  <c r="D1" i="96" a="1"/>
  <c r="D1" i="96" s="1"/>
  <c r="A33" i="38" s="1"/>
  <c r="H110" i="97"/>
  <c r="H109" i="97"/>
  <c r="H108" i="97"/>
  <c r="H107" i="97"/>
  <c r="H106" i="97"/>
  <c r="H105" i="97"/>
  <c r="H104" i="97"/>
  <c r="H103" i="97"/>
  <c r="H102" i="97"/>
  <c r="H101" i="97"/>
  <c r="H99" i="97"/>
  <c r="H98" i="97"/>
  <c r="H97" i="97"/>
  <c r="H96" i="97"/>
  <c r="H95" i="97"/>
  <c r="H94" i="97"/>
  <c r="H93" i="97"/>
  <c r="H92" i="97"/>
  <c r="H91" i="97"/>
  <c r="H90" i="97"/>
  <c r="H89" i="97"/>
  <c r="H88" i="97"/>
  <c r="H87" i="97"/>
  <c r="H86" i="97"/>
  <c r="H85" i="97"/>
  <c r="H84" i="97"/>
  <c r="H83" i="97"/>
  <c r="H82" i="97"/>
  <c r="H81" i="97"/>
  <c r="AJ78" i="97"/>
  <c r="AI78" i="97"/>
  <c r="AG78" i="97"/>
  <c r="AE78" i="97"/>
  <c r="Z78" i="97"/>
  <c r="W78" i="97"/>
  <c r="U78" i="97"/>
  <c r="Y78" i="97" s="1"/>
  <c r="M78" i="97"/>
  <c r="P78" i="97" s="1"/>
  <c r="S78" i="97" s="1"/>
  <c r="K78" i="97"/>
  <c r="O78" i="97" s="1"/>
  <c r="R78" i="97" s="1"/>
  <c r="H78" i="97"/>
  <c r="G78" i="97"/>
  <c r="AG77" i="97"/>
  <c r="AJ77" i="97" s="1"/>
  <c r="AE77" i="97"/>
  <c r="AI77" i="97" s="1"/>
  <c r="Y77" i="97"/>
  <c r="W77" i="97"/>
  <c r="Z77" i="97" s="1"/>
  <c r="U77" i="97"/>
  <c r="O77" i="97"/>
  <c r="R77" i="97" s="1"/>
  <c r="M77" i="97"/>
  <c r="P77" i="97" s="1"/>
  <c r="K77" i="97"/>
  <c r="H77" i="97"/>
  <c r="G77" i="97"/>
  <c r="AJ76" i="97"/>
  <c r="AI76" i="97"/>
  <c r="AG76" i="97"/>
  <c r="AE76" i="97"/>
  <c r="Z76" i="97"/>
  <c r="W76" i="97"/>
  <c r="U76" i="97"/>
  <c r="Y76" i="97" s="1"/>
  <c r="M76" i="97"/>
  <c r="P76" i="97" s="1"/>
  <c r="K76" i="97"/>
  <c r="O76" i="97" s="1"/>
  <c r="R76" i="97" s="1"/>
  <c r="H76" i="97"/>
  <c r="G76" i="97"/>
  <c r="AG75" i="97"/>
  <c r="AJ75" i="97" s="1"/>
  <c r="AE75" i="97"/>
  <c r="AI75" i="97" s="1"/>
  <c r="Y75" i="97"/>
  <c r="W75" i="97"/>
  <c r="Z75" i="97" s="1"/>
  <c r="U75" i="97"/>
  <c r="O75" i="97"/>
  <c r="R75" i="97" s="1"/>
  <c r="M75" i="97"/>
  <c r="P75" i="97" s="1"/>
  <c r="K75" i="97"/>
  <c r="H75" i="97"/>
  <c r="G75" i="97"/>
  <c r="AJ73" i="97"/>
  <c r="AI73" i="97"/>
  <c r="AG73" i="97"/>
  <c r="AE73" i="97"/>
  <c r="Z73" i="97"/>
  <c r="W73" i="97"/>
  <c r="U73" i="97"/>
  <c r="Y73" i="97" s="1"/>
  <c r="M73" i="97"/>
  <c r="P73" i="97" s="1"/>
  <c r="S73" i="97" s="1"/>
  <c r="K73" i="97"/>
  <c r="O73" i="97" s="1"/>
  <c r="R73" i="97" s="1"/>
  <c r="H73" i="97"/>
  <c r="G73" i="97"/>
  <c r="AG72" i="97"/>
  <c r="AJ72" i="97" s="1"/>
  <c r="AE72" i="97"/>
  <c r="AI72" i="97" s="1"/>
  <c r="Y72" i="97"/>
  <c r="W72" i="97"/>
  <c r="Z72" i="97" s="1"/>
  <c r="U72" i="97"/>
  <c r="O72" i="97"/>
  <c r="R72" i="97" s="1"/>
  <c r="M72" i="97"/>
  <c r="P72" i="97" s="1"/>
  <c r="K72" i="97"/>
  <c r="H72" i="97"/>
  <c r="G72" i="97"/>
  <c r="AJ71" i="97"/>
  <c r="AI71" i="97"/>
  <c r="AG71" i="97"/>
  <c r="AE71" i="97"/>
  <c r="Z71" i="97"/>
  <c r="W71" i="97"/>
  <c r="U71" i="97"/>
  <c r="Y71" i="97" s="1"/>
  <c r="O71" i="97"/>
  <c r="R71" i="97" s="1"/>
  <c r="M71" i="97"/>
  <c r="P71" i="97" s="1"/>
  <c r="S71" i="97" s="1"/>
  <c r="K71" i="97"/>
  <c r="H71" i="97"/>
  <c r="G71" i="97"/>
  <c r="AJ70" i="97"/>
  <c r="AI70" i="97"/>
  <c r="AG70" i="97"/>
  <c r="AE70" i="97"/>
  <c r="W70" i="97"/>
  <c r="Z70" i="97" s="1"/>
  <c r="U70" i="97"/>
  <c r="Y70" i="97" s="1"/>
  <c r="O70" i="97"/>
  <c r="R70" i="97" s="1"/>
  <c r="M70" i="97"/>
  <c r="P70" i="97" s="1"/>
  <c r="K70" i="97"/>
  <c r="H70" i="97"/>
  <c r="G70" i="97"/>
  <c r="AJ68" i="97"/>
  <c r="AG68" i="97"/>
  <c r="AE68" i="97"/>
  <c r="AI68" i="97" s="1"/>
  <c r="Y68" i="97"/>
  <c r="W68" i="97"/>
  <c r="Z68" i="97" s="1"/>
  <c r="U68" i="97"/>
  <c r="M68" i="97"/>
  <c r="P68" i="97" s="1"/>
  <c r="S68" i="97" s="1"/>
  <c r="K68" i="97"/>
  <c r="O68" i="97" s="1"/>
  <c r="H68" i="97"/>
  <c r="G68" i="97"/>
  <c r="AG67" i="97"/>
  <c r="AJ67" i="97" s="1"/>
  <c r="AE67" i="97"/>
  <c r="AI67" i="97" s="1"/>
  <c r="Z67" i="97"/>
  <c r="Y67" i="97"/>
  <c r="W67" i="97"/>
  <c r="U67" i="97"/>
  <c r="M67" i="97"/>
  <c r="P67" i="97" s="1"/>
  <c r="K67" i="97"/>
  <c r="O67" i="97" s="1"/>
  <c r="R67" i="97" s="1"/>
  <c r="H67" i="97"/>
  <c r="G67" i="97"/>
  <c r="AI66" i="97"/>
  <c r="AG66" i="97"/>
  <c r="AJ66" i="97" s="1"/>
  <c r="AE66" i="97"/>
  <c r="Z66" i="97"/>
  <c r="W66" i="97"/>
  <c r="U66" i="97"/>
  <c r="Y66" i="97" s="1"/>
  <c r="O66" i="97"/>
  <c r="R66" i="97" s="1"/>
  <c r="M66" i="97"/>
  <c r="P66" i="97" s="1"/>
  <c r="S66" i="97" s="1"/>
  <c r="K66" i="97"/>
  <c r="H66" i="97"/>
  <c r="G66" i="97"/>
  <c r="AJ65" i="97"/>
  <c r="AI65" i="97"/>
  <c r="AG65" i="97"/>
  <c r="AE65" i="97"/>
  <c r="W65" i="97"/>
  <c r="Z65" i="97" s="1"/>
  <c r="U65" i="97"/>
  <c r="Y65" i="97" s="1"/>
  <c r="O65" i="97"/>
  <c r="R65" i="97" s="1"/>
  <c r="M65" i="97"/>
  <c r="P65" i="97" s="1"/>
  <c r="S65" i="97" s="1"/>
  <c r="K65" i="97"/>
  <c r="H65" i="97"/>
  <c r="I65" i="97" s="1"/>
  <c r="G65" i="97"/>
  <c r="AJ64" i="97"/>
  <c r="AG64" i="97"/>
  <c r="AE64" i="97"/>
  <c r="AI64" i="97" s="1"/>
  <c r="Y64" i="97"/>
  <c r="W64" i="97"/>
  <c r="Z64" i="97" s="1"/>
  <c r="U64" i="97"/>
  <c r="M64" i="97"/>
  <c r="P64" i="97" s="1"/>
  <c r="S64" i="97" s="1"/>
  <c r="K64" i="97"/>
  <c r="O64" i="97" s="1"/>
  <c r="H64" i="97"/>
  <c r="I64" i="97" s="1"/>
  <c r="G64" i="97"/>
  <c r="AG62" i="97"/>
  <c r="AJ62" i="97" s="1"/>
  <c r="AE62" i="97"/>
  <c r="AI62" i="97" s="1"/>
  <c r="Z62" i="97"/>
  <c r="Y62" i="97"/>
  <c r="W62" i="97"/>
  <c r="U62" i="97"/>
  <c r="S62" i="97"/>
  <c r="M62" i="97"/>
  <c r="P62" i="97" s="1"/>
  <c r="K62" i="97"/>
  <c r="O62" i="97" s="1"/>
  <c r="R62" i="97" s="1"/>
  <c r="H62" i="97"/>
  <c r="G62" i="97"/>
  <c r="AI61" i="97"/>
  <c r="AG61" i="97"/>
  <c r="AJ61" i="97" s="1"/>
  <c r="AE61" i="97"/>
  <c r="Z61" i="97"/>
  <c r="W61" i="97"/>
  <c r="U61" i="97"/>
  <c r="Y61" i="97" s="1"/>
  <c r="O61" i="97"/>
  <c r="R61" i="97" s="1"/>
  <c r="M61" i="97"/>
  <c r="P61" i="97" s="1"/>
  <c r="K61" i="97"/>
  <c r="H61" i="97"/>
  <c r="G61" i="97"/>
  <c r="AJ60" i="97"/>
  <c r="AI60" i="97"/>
  <c r="AG60" i="97"/>
  <c r="AE60" i="97"/>
  <c r="W60" i="97"/>
  <c r="Z60" i="97" s="1"/>
  <c r="U60" i="97"/>
  <c r="Y60" i="97" s="1"/>
  <c r="O60" i="97"/>
  <c r="R60" i="97" s="1"/>
  <c r="M60" i="97"/>
  <c r="P60" i="97" s="1"/>
  <c r="S60" i="97" s="1"/>
  <c r="K60" i="97"/>
  <c r="H60" i="97"/>
  <c r="G60" i="97"/>
  <c r="AJ58" i="97"/>
  <c r="AG58" i="97"/>
  <c r="AE58" i="97"/>
  <c r="AI58" i="97" s="1"/>
  <c r="Y58" i="97"/>
  <c r="W58" i="97"/>
  <c r="Z58" i="97" s="1"/>
  <c r="U58" i="97"/>
  <c r="M58" i="97"/>
  <c r="P58" i="97" s="1"/>
  <c r="S58" i="97" s="1"/>
  <c r="K58" i="97"/>
  <c r="O58" i="97" s="1"/>
  <c r="H58" i="97"/>
  <c r="G58" i="97"/>
  <c r="AG57" i="97"/>
  <c r="AJ57" i="97" s="1"/>
  <c r="AE57" i="97"/>
  <c r="AI57" i="97" s="1"/>
  <c r="Z57" i="97"/>
  <c r="Y57" i="97"/>
  <c r="W57" i="97"/>
  <c r="U57" i="97"/>
  <c r="M57" i="97"/>
  <c r="P57" i="97" s="1"/>
  <c r="K57" i="97"/>
  <c r="O57" i="97" s="1"/>
  <c r="R57" i="97" s="1"/>
  <c r="H57" i="97"/>
  <c r="G57" i="97"/>
  <c r="AI56" i="97"/>
  <c r="AG56" i="97"/>
  <c r="AJ56" i="97" s="1"/>
  <c r="AE56" i="97"/>
  <c r="Z56" i="97"/>
  <c r="W56" i="97"/>
  <c r="U56" i="97"/>
  <c r="Y56" i="97" s="1"/>
  <c r="O56" i="97"/>
  <c r="R56" i="97" s="1"/>
  <c r="M56" i="97"/>
  <c r="P56" i="97" s="1"/>
  <c r="S56" i="97" s="1"/>
  <c r="K56" i="97"/>
  <c r="H56" i="97"/>
  <c r="G56" i="97"/>
  <c r="AJ55" i="97"/>
  <c r="AI55" i="97"/>
  <c r="AG55" i="97"/>
  <c r="AE55" i="97"/>
  <c r="W55" i="97"/>
  <c r="Z55" i="97" s="1"/>
  <c r="U55" i="97"/>
  <c r="Y55" i="97" s="1"/>
  <c r="O55" i="97"/>
  <c r="R55" i="97" s="1"/>
  <c r="M55" i="97"/>
  <c r="P55" i="97" s="1"/>
  <c r="K55" i="97"/>
  <c r="H55" i="97"/>
  <c r="I55" i="97" s="1"/>
  <c r="G55" i="97"/>
  <c r="AJ54" i="97"/>
  <c r="AG54" i="97"/>
  <c r="AE54" i="97"/>
  <c r="AI54" i="97" s="1"/>
  <c r="Y54" i="97"/>
  <c r="W54" i="97"/>
  <c r="Z54" i="97" s="1"/>
  <c r="U54" i="97"/>
  <c r="M54" i="97"/>
  <c r="P54" i="97" s="1"/>
  <c r="S54" i="97" s="1"/>
  <c r="K54" i="97"/>
  <c r="O54" i="97" s="1"/>
  <c r="H54" i="97"/>
  <c r="G54" i="97"/>
  <c r="AG53" i="97"/>
  <c r="AJ53" i="97" s="1"/>
  <c r="AE53" i="97"/>
  <c r="AI53" i="97" s="1"/>
  <c r="Z53" i="97"/>
  <c r="Y53" i="97"/>
  <c r="W53" i="97"/>
  <c r="U53" i="97"/>
  <c r="M53" i="97"/>
  <c r="P53" i="97" s="1"/>
  <c r="K53" i="97"/>
  <c r="O53" i="97" s="1"/>
  <c r="R53" i="97" s="1"/>
  <c r="H53" i="97"/>
  <c r="G53" i="97"/>
  <c r="AI52" i="97"/>
  <c r="AG52" i="97"/>
  <c r="AJ52" i="97" s="1"/>
  <c r="AE52" i="97"/>
  <c r="Z52" i="97"/>
  <c r="W52" i="97"/>
  <c r="U52" i="97"/>
  <c r="Y52" i="97" s="1"/>
  <c r="O52" i="97"/>
  <c r="R52" i="97" s="1"/>
  <c r="M52" i="97"/>
  <c r="P52" i="97" s="1"/>
  <c r="S52" i="97" s="1"/>
  <c r="K52" i="97"/>
  <c r="H52" i="97"/>
  <c r="G52" i="97"/>
  <c r="AJ51" i="97"/>
  <c r="AI51" i="97"/>
  <c r="AG51" i="97"/>
  <c r="AE51" i="97"/>
  <c r="W51" i="97"/>
  <c r="Z51" i="97" s="1"/>
  <c r="U51" i="97"/>
  <c r="Y51" i="97" s="1"/>
  <c r="O51" i="97"/>
  <c r="R51" i="97" s="1"/>
  <c r="M51" i="97"/>
  <c r="P51" i="97" s="1"/>
  <c r="K51" i="97"/>
  <c r="H51" i="97"/>
  <c r="G51" i="97"/>
  <c r="AJ50" i="97"/>
  <c r="AG50" i="97"/>
  <c r="AE50" i="97"/>
  <c r="AI50" i="97" s="1"/>
  <c r="Y50" i="97"/>
  <c r="W50" i="97"/>
  <c r="Z50" i="97" s="1"/>
  <c r="U50" i="97"/>
  <c r="M50" i="97"/>
  <c r="P50" i="97" s="1"/>
  <c r="S50" i="97" s="1"/>
  <c r="K50" i="97"/>
  <c r="O50" i="97" s="1"/>
  <c r="R50" i="97" s="1"/>
  <c r="H50" i="97"/>
  <c r="G50" i="97"/>
  <c r="AG49" i="97"/>
  <c r="AJ49" i="97" s="1"/>
  <c r="AE49" i="97"/>
  <c r="AI49" i="97" s="1"/>
  <c r="Z49" i="97"/>
  <c r="Y49" i="97"/>
  <c r="W49" i="97"/>
  <c r="U49" i="97"/>
  <c r="M49" i="97"/>
  <c r="P49" i="97" s="1"/>
  <c r="K49" i="97"/>
  <c r="O49" i="97" s="1"/>
  <c r="R49" i="97" s="1"/>
  <c r="H49" i="97"/>
  <c r="G49" i="97"/>
  <c r="AI48" i="97"/>
  <c r="AG48" i="97"/>
  <c r="AJ48" i="97" s="1"/>
  <c r="AE48" i="97"/>
  <c r="Z48" i="97"/>
  <c r="W48" i="97"/>
  <c r="U48" i="97"/>
  <c r="Y48" i="97" s="1"/>
  <c r="O48" i="97"/>
  <c r="R48" i="97" s="1"/>
  <c r="M48" i="97"/>
  <c r="P48" i="97" s="1"/>
  <c r="S48" i="97" s="1"/>
  <c r="K48" i="97"/>
  <c r="H48" i="97"/>
  <c r="G48" i="97"/>
  <c r="AJ47" i="97"/>
  <c r="AI47" i="97"/>
  <c r="AG47" i="97"/>
  <c r="AE47" i="97"/>
  <c r="W47" i="97"/>
  <c r="Z47" i="97" s="1"/>
  <c r="U47" i="97"/>
  <c r="Y47" i="97" s="1"/>
  <c r="O47" i="97"/>
  <c r="R47" i="97" s="1"/>
  <c r="M47" i="97"/>
  <c r="P47" i="97" s="1"/>
  <c r="S47" i="97" s="1"/>
  <c r="K47" i="97"/>
  <c r="H47" i="97"/>
  <c r="G47" i="97"/>
  <c r="AJ45" i="97"/>
  <c r="AG45" i="97"/>
  <c r="AE45" i="97"/>
  <c r="AI45" i="97" s="1"/>
  <c r="Y45" i="97"/>
  <c r="W45" i="97"/>
  <c r="Z45" i="97" s="1"/>
  <c r="U45" i="97"/>
  <c r="M45" i="97"/>
  <c r="P45" i="97" s="1"/>
  <c r="S45" i="97" s="1"/>
  <c r="K45" i="97"/>
  <c r="O45" i="97" s="1"/>
  <c r="H45" i="97"/>
  <c r="G45" i="97"/>
  <c r="AG44" i="97"/>
  <c r="AJ44" i="97" s="1"/>
  <c r="AE44" i="97"/>
  <c r="AI44" i="97" s="1"/>
  <c r="Z44" i="97"/>
  <c r="Y44" i="97"/>
  <c r="W44" i="97"/>
  <c r="U44" i="97"/>
  <c r="M44" i="97"/>
  <c r="P44" i="97" s="1"/>
  <c r="K44" i="97"/>
  <c r="O44" i="97" s="1"/>
  <c r="R44" i="97" s="1"/>
  <c r="H44" i="97"/>
  <c r="G44" i="97"/>
  <c r="AI43" i="97"/>
  <c r="AG43" i="97"/>
  <c r="AJ43" i="97" s="1"/>
  <c r="AE43" i="97"/>
  <c r="Z43" i="97"/>
  <c r="W43" i="97"/>
  <c r="U43" i="97"/>
  <c r="Y43" i="97" s="1"/>
  <c r="O43" i="97"/>
  <c r="R43" i="97" s="1"/>
  <c r="M43" i="97"/>
  <c r="P43" i="97" s="1"/>
  <c r="K43" i="97"/>
  <c r="H43" i="97"/>
  <c r="G43" i="97"/>
  <c r="AJ42" i="97"/>
  <c r="AI42" i="97"/>
  <c r="AG42" i="97"/>
  <c r="AE42" i="97"/>
  <c r="W42" i="97"/>
  <c r="Z42" i="97" s="1"/>
  <c r="U42" i="97"/>
  <c r="Y42" i="97" s="1"/>
  <c r="O42" i="97"/>
  <c r="M42" i="97"/>
  <c r="P42" i="97" s="1"/>
  <c r="S42" i="97" s="1"/>
  <c r="K42" i="97"/>
  <c r="H42" i="97"/>
  <c r="G42" i="97"/>
  <c r="AJ40" i="97"/>
  <c r="AG40" i="97"/>
  <c r="AE40" i="97"/>
  <c r="AI40" i="97" s="1"/>
  <c r="Y40" i="97"/>
  <c r="W40" i="97"/>
  <c r="Z40" i="97" s="1"/>
  <c r="U40" i="97"/>
  <c r="M40" i="97"/>
  <c r="P40" i="97" s="1"/>
  <c r="S40" i="97" s="1"/>
  <c r="K40" i="97"/>
  <c r="O40" i="97" s="1"/>
  <c r="H40" i="97"/>
  <c r="G40" i="97"/>
  <c r="AG39" i="97"/>
  <c r="AJ39" i="97" s="1"/>
  <c r="AE39" i="97"/>
  <c r="AI39" i="97" s="1"/>
  <c r="Z39" i="97"/>
  <c r="Y39" i="97"/>
  <c r="W39" i="97"/>
  <c r="U39" i="97"/>
  <c r="M39" i="97"/>
  <c r="P39" i="97" s="1"/>
  <c r="K39" i="97"/>
  <c r="O39" i="97" s="1"/>
  <c r="R39" i="97" s="1"/>
  <c r="H39" i="97"/>
  <c r="G39" i="97"/>
  <c r="AI38" i="97"/>
  <c r="AG38" i="97"/>
  <c r="AJ38" i="97" s="1"/>
  <c r="AE38" i="97"/>
  <c r="Z38" i="97"/>
  <c r="W38" i="97"/>
  <c r="U38" i="97"/>
  <c r="Y38" i="97" s="1"/>
  <c r="O38" i="97"/>
  <c r="R38" i="97" s="1"/>
  <c r="M38" i="97"/>
  <c r="P38" i="97" s="1"/>
  <c r="S38" i="97" s="1"/>
  <c r="K38" i="97"/>
  <c r="H38" i="97"/>
  <c r="G38" i="97"/>
  <c r="AJ37" i="97"/>
  <c r="AI37" i="97"/>
  <c r="AG37" i="97"/>
  <c r="AE37" i="97"/>
  <c r="W37" i="97"/>
  <c r="Z37" i="97" s="1"/>
  <c r="U37" i="97"/>
  <c r="Y37" i="97" s="1"/>
  <c r="O37" i="97"/>
  <c r="R37" i="97" s="1"/>
  <c r="M37" i="97"/>
  <c r="P37" i="97" s="1"/>
  <c r="S37" i="97" s="1"/>
  <c r="K37" i="97"/>
  <c r="H37" i="97"/>
  <c r="G37" i="97"/>
  <c r="AJ36" i="97"/>
  <c r="AG36" i="97"/>
  <c r="AE36" i="97"/>
  <c r="AI36" i="97" s="1"/>
  <c r="Y36" i="97"/>
  <c r="W36" i="97"/>
  <c r="Z36" i="97" s="1"/>
  <c r="U36" i="97"/>
  <c r="M36" i="97"/>
  <c r="P36" i="97" s="1"/>
  <c r="S36" i="97" s="1"/>
  <c r="K36" i="97"/>
  <c r="O36" i="97" s="1"/>
  <c r="H36" i="97"/>
  <c r="I36" i="97" s="1"/>
  <c r="G36" i="97"/>
  <c r="AG35" i="97"/>
  <c r="AJ35" i="97" s="1"/>
  <c r="AE35" i="97"/>
  <c r="AI35" i="97" s="1"/>
  <c r="Z35" i="97"/>
  <c r="Y35" i="97"/>
  <c r="W35" i="97"/>
  <c r="U35" i="97"/>
  <c r="M35" i="97"/>
  <c r="P35" i="97" s="1"/>
  <c r="S35" i="97" s="1"/>
  <c r="K35" i="97"/>
  <c r="O35" i="97" s="1"/>
  <c r="R35" i="97" s="1"/>
  <c r="H35" i="97"/>
  <c r="G35" i="97"/>
  <c r="AI34" i="97"/>
  <c r="AG34" i="97"/>
  <c r="AJ34" i="97" s="1"/>
  <c r="AE34" i="97"/>
  <c r="Z34" i="97"/>
  <c r="W34" i="97"/>
  <c r="U34" i="97"/>
  <c r="Y34" i="97" s="1"/>
  <c r="O34" i="97"/>
  <c r="R34" i="97" s="1"/>
  <c r="M34" i="97"/>
  <c r="P34" i="97" s="1"/>
  <c r="S34" i="97" s="1"/>
  <c r="K34" i="97"/>
  <c r="H34" i="97"/>
  <c r="G34" i="97"/>
  <c r="AJ33" i="97"/>
  <c r="AI33" i="97"/>
  <c r="AG33" i="97"/>
  <c r="AE33" i="97"/>
  <c r="W33" i="97"/>
  <c r="Z33" i="97" s="1"/>
  <c r="U33" i="97"/>
  <c r="Y33" i="97" s="1"/>
  <c r="O33" i="97"/>
  <c r="R33" i="97" s="1"/>
  <c r="M33" i="97"/>
  <c r="P33" i="97" s="1"/>
  <c r="K33" i="97"/>
  <c r="I33" i="97"/>
  <c r="H33" i="97"/>
  <c r="G33" i="97"/>
  <c r="AJ32" i="97"/>
  <c r="AG32" i="97"/>
  <c r="AE32" i="97"/>
  <c r="AI32" i="97" s="1"/>
  <c r="Y32" i="97"/>
  <c r="W32" i="97"/>
  <c r="Z32" i="97" s="1"/>
  <c r="U32" i="97"/>
  <c r="M32" i="97"/>
  <c r="P32" i="97" s="1"/>
  <c r="S32" i="97" s="1"/>
  <c r="K32" i="97"/>
  <c r="O32" i="97" s="1"/>
  <c r="H32" i="97"/>
  <c r="G32" i="97"/>
  <c r="AG31" i="97"/>
  <c r="AJ31" i="97" s="1"/>
  <c r="AE31" i="97"/>
  <c r="AI31" i="97" s="1"/>
  <c r="Z31" i="97"/>
  <c r="Y31" i="97"/>
  <c r="W31" i="97"/>
  <c r="U31" i="97"/>
  <c r="M31" i="97"/>
  <c r="P31" i="97" s="1"/>
  <c r="K31" i="97"/>
  <c r="O31" i="97" s="1"/>
  <c r="R31" i="97" s="1"/>
  <c r="H31" i="97"/>
  <c r="G31" i="97"/>
  <c r="AI30" i="97"/>
  <c r="AG30" i="97"/>
  <c r="AJ30" i="97" s="1"/>
  <c r="AE30" i="97"/>
  <c r="Z30" i="97"/>
  <c r="W30" i="97"/>
  <c r="U30" i="97"/>
  <c r="Y30" i="97" s="1"/>
  <c r="O30" i="97"/>
  <c r="R30" i="97" s="1"/>
  <c r="M30" i="97"/>
  <c r="P30" i="97" s="1"/>
  <c r="S30" i="97" s="1"/>
  <c r="K30" i="97"/>
  <c r="H30" i="97"/>
  <c r="G30" i="97"/>
  <c r="AJ29" i="97"/>
  <c r="AI29" i="97"/>
  <c r="AG29" i="97"/>
  <c r="AE29" i="97"/>
  <c r="W29" i="97"/>
  <c r="Z29" i="97" s="1"/>
  <c r="U29" i="97"/>
  <c r="Y29" i="97" s="1"/>
  <c r="O29" i="97"/>
  <c r="R29" i="97" s="1"/>
  <c r="M29" i="97"/>
  <c r="P29" i="97" s="1"/>
  <c r="S29" i="97" s="1"/>
  <c r="K29" i="97"/>
  <c r="H29" i="97"/>
  <c r="G29" i="97"/>
  <c r="AJ27" i="97"/>
  <c r="AG27" i="97"/>
  <c r="AE27" i="97"/>
  <c r="AI27" i="97" s="1"/>
  <c r="Y27" i="97"/>
  <c r="W27" i="97"/>
  <c r="Z27" i="97" s="1"/>
  <c r="U27" i="97"/>
  <c r="M27" i="97"/>
  <c r="P27" i="97" s="1"/>
  <c r="S27" i="97" s="1"/>
  <c r="K27" i="97"/>
  <c r="O27" i="97" s="1"/>
  <c r="H27" i="97"/>
  <c r="G27" i="97"/>
  <c r="AG26" i="97"/>
  <c r="AJ26" i="97" s="1"/>
  <c r="AE26" i="97"/>
  <c r="AI26" i="97" s="1"/>
  <c r="Z26" i="97"/>
  <c r="Y26" i="97"/>
  <c r="W26" i="97"/>
  <c r="U26" i="97"/>
  <c r="M26" i="97"/>
  <c r="P26" i="97" s="1"/>
  <c r="S26" i="97" s="1"/>
  <c r="K26" i="97"/>
  <c r="O26" i="97" s="1"/>
  <c r="R26" i="97" s="1"/>
  <c r="H26" i="97"/>
  <c r="G26" i="97"/>
  <c r="AI25" i="97"/>
  <c r="AG25" i="97"/>
  <c r="AJ25" i="97" s="1"/>
  <c r="AE25" i="97"/>
  <c r="Z25" i="97"/>
  <c r="W25" i="97"/>
  <c r="U25" i="97"/>
  <c r="Y25" i="97" s="1"/>
  <c r="O25" i="97"/>
  <c r="R25" i="97" s="1"/>
  <c r="M25" i="97"/>
  <c r="P25" i="97" s="1"/>
  <c r="S25" i="97" s="1"/>
  <c r="K25" i="97"/>
  <c r="H25" i="97"/>
  <c r="G25" i="97"/>
  <c r="AJ24" i="97"/>
  <c r="AI24" i="97"/>
  <c r="AG24" i="97"/>
  <c r="AE24" i="97"/>
  <c r="W24" i="97"/>
  <c r="Z24" i="97" s="1"/>
  <c r="U24" i="97"/>
  <c r="Y24" i="97" s="1"/>
  <c r="O24" i="97"/>
  <c r="R24" i="97" s="1"/>
  <c r="M24" i="97"/>
  <c r="P24" i="97" s="1"/>
  <c r="K24" i="97"/>
  <c r="H24" i="97"/>
  <c r="G24" i="97"/>
  <c r="AJ23" i="97"/>
  <c r="AG23" i="97"/>
  <c r="AE23" i="97"/>
  <c r="AI23" i="97" s="1"/>
  <c r="Y23" i="97"/>
  <c r="W23" i="97"/>
  <c r="Z23" i="97" s="1"/>
  <c r="U23" i="97"/>
  <c r="M23" i="97"/>
  <c r="P23" i="97" s="1"/>
  <c r="S23" i="97" s="1"/>
  <c r="K23" i="97"/>
  <c r="O23" i="97" s="1"/>
  <c r="R23" i="97" s="1"/>
  <c r="H23" i="97"/>
  <c r="G23" i="97"/>
  <c r="AG22" i="97"/>
  <c r="AJ22" i="97" s="1"/>
  <c r="AE22" i="97"/>
  <c r="AI22" i="97" s="1"/>
  <c r="Z22" i="97"/>
  <c r="Y22" i="97"/>
  <c r="W22" i="97"/>
  <c r="U22" i="97"/>
  <c r="M22" i="97"/>
  <c r="P22" i="97" s="1"/>
  <c r="K22" i="97"/>
  <c r="O22" i="97" s="1"/>
  <c r="R22" i="97" s="1"/>
  <c r="H22" i="97"/>
  <c r="G22" i="97"/>
  <c r="AI21" i="97"/>
  <c r="AG21" i="97"/>
  <c r="AJ21" i="97" s="1"/>
  <c r="AE21" i="97"/>
  <c r="Z21" i="97"/>
  <c r="W21" i="97"/>
  <c r="U21" i="97"/>
  <c r="Y21" i="97" s="1"/>
  <c r="O21" i="97"/>
  <c r="R21" i="97" s="1"/>
  <c r="M21" i="97"/>
  <c r="P21" i="97" s="1"/>
  <c r="K21" i="97"/>
  <c r="H21" i="97"/>
  <c r="G21" i="97"/>
  <c r="AJ20" i="97"/>
  <c r="AI20" i="97"/>
  <c r="AG20" i="97"/>
  <c r="AE20" i="97"/>
  <c r="W20" i="97"/>
  <c r="Z20" i="97" s="1"/>
  <c r="U20" i="97"/>
  <c r="Y20" i="97" s="1"/>
  <c r="O20" i="97"/>
  <c r="R20" i="97" s="1"/>
  <c r="M20" i="97"/>
  <c r="P20" i="97" s="1"/>
  <c r="S20" i="97" s="1"/>
  <c r="K20" i="97"/>
  <c r="H20" i="97"/>
  <c r="G20" i="97"/>
  <c r="AE16" i="97"/>
  <c r="AK16" i="97" s="1"/>
  <c r="AM16" i="97" s="1"/>
  <c r="AA16" i="97"/>
  <c r="AC16" i="97" s="1"/>
  <c r="U16" i="97"/>
  <c r="K16" i="97"/>
  <c r="Q16" i="97" s="1"/>
  <c r="S16" i="97" s="1"/>
  <c r="I16" i="97"/>
  <c r="AK15" i="97"/>
  <c r="AM15" i="97" s="1"/>
  <c r="AE15" i="97"/>
  <c r="AA15" i="97"/>
  <c r="AC15" i="97" s="1"/>
  <c r="U15" i="97"/>
  <c r="K15" i="97"/>
  <c r="Q15" i="97" s="1"/>
  <c r="S15" i="97" s="1"/>
  <c r="I15" i="97"/>
  <c r="AK14" i="97"/>
  <c r="AM14" i="97" s="1"/>
  <c r="AE14" i="97"/>
  <c r="AA14" i="97"/>
  <c r="AC14" i="97" s="1"/>
  <c r="U14" i="97"/>
  <c r="Q14" i="97"/>
  <c r="S14" i="97" s="1"/>
  <c r="K14" i="97"/>
  <c r="I14" i="97"/>
  <c r="AK13" i="97"/>
  <c r="AM13" i="97" s="1"/>
  <c r="AE13" i="97"/>
  <c r="AA13" i="97"/>
  <c r="AC13" i="97" s="1"/>
  <c r="U13" i="97"/>
  <c r="Q13" i="97"/>
  <c r="S13" i="97" s="1"/>
  <c r="K13" i="97"/>
  <c r="I13" i="97"/>
  <c r="AE12" i="97"/>
  <c r="AK12" i="97" s="1"/>
  <c r="AM12" i="97" s="1"/>
  <c r="U12" i="97"/>
  <c r="AA12" i="97" s="1"/>
  <c r="AC12" i="97" s="1"/>
  <c r="Q12" i="97"/>
  <c r="S12" i="97" s="1"/>
  <c r="K12" i="97"/>
  <c r="I12" i="97"/>
  <c r="AK9" i="97"/>
  <c r="AE9" i="97"/>
  <c r="AA9" i="97"/>
  <c r="AC9" i="97" s="1"/>
  <c r="U9" i="97"/>
  <c r="K9" i="97"/>
  <c r="Q9" i="97" s="1"/>
  <c r="S9" i="97" s="1"/>
  <c r="I9" i="97"/>
  <c r="AE8" i="97"/>
  <c r="AK8" i="97" s="1"/>
  <c r="AA8" i="97"/>
  <c r="AC8" i="97" s="1"/>
  <c r="U8" i="97"/>
  <c r="K8" i="97"/>
  <c r="Q8" i="97" s="1"/>
  <c r="S8" i="97" s="1"/>
  <c r="I8" i="97"/>
  <c r="AK7" i="97"/>
  <c r="AE7" i="97"/>
  <c r="U7" i="97"/>
  <c r="AA7" i="97" s="1"/>
  <c r="AC7" i="97" s="1"/>
  <c r="Q7" i="97"/>
  <c r="S7" i="97" s="1"/>
  <c r="K7" i="97"/>
  <c r="I7" i="97"/>
  <c r="AL6" i="97"/>
  <c r="AB6" i="97"/>
  <c r="R6" i="97"/>
  <c r="AI1" i="97"/>
  <c r="Y1" i="97"/>
  <c r="O1" i="97"/>
  <c r="D1" i="97" a="1"/>
  <c r="D1" i="97" s="1"/>
  <c r="AK4" i="118" s="1"/>
  <c r="H110" i="98"/>
  <c r="H109" i="98"/>
  <c r="H108" i="98"/>
  <c r="H107" i="98"/>
  <c r="H106" i="98"/>
  <c r="H105" i="98"/>
  <c r="H104" i="98"/>
  <c r="H103" i="98"/>
  <c r="H102" i="98"/>
  <c r="H101" i="98"/>
  <c r="H99" i="98"/>
  <c r="H98" i="98"/>
  <c r="H97" i="98"/>
  <c r="H96" i="98"/>
  <c r="H95" i="98"/>
  <c r="H94" i="98"/>
  <c r="H93" i="98"/>
  <c r="H92" i="98"/>
  <c r="H91" i="98"/>
  <c r="H90" i="98"/>
  <c r="H89" i="98"/>
  <c r="H88" i="98"/>
  <c r="H87" i="98"/>
  <c r="H86" i="98"/>
  <c r="H85" i="98"/>
  <c r="H84" i="98"/>
  <c r="H83" i="98"/>
  <c r="H82" i="98"/>
  <c r="H81" i="98"/>
  <c r="AI78" i="98"/>
  <c r="AG78" i="98"/>
  <c r="AJ78" i="98" s="1"/>
  <c r="AE78" i="98"/>
  <c r="W78" i="98"/>
  <c r="Z78" i="98" s="1"/>
  <c r="U78" i="98"/>
  <c r="Y78" i="98" s="1"/>
  <c r="P78" i="98"/>
  <c r="M78" i="98"/>
  <c r="K78" i="98"/>
  <c r="O78" i="98" s="1"/>
  <c r="R78" i="98" s="1"/>
  <c r="H78" i="98"/>
  <c r="G78" i="98"/>
  <c r="AI77" i="98"/>
  <c r="AG77" i="98"/>
  <c r="AJ77" i="98" s="1"/>
  <c r="AE77" i="98"/>
  <c r="W77" i="98"/>
  <c r="Z77" i="98" s="1"/>
  <c r="U77" i="98"/>
  <c r="Y77" i="98" s="1"/>
  <c r="P77" i="98"/>
  <c r="S77" i="98" s="1"/>
  <c r="M77" i="98"/>
  <c r="K77" i="98"/>
  <c r="O77" i="98" s="1"/>
  <c r="R77" i="98" s="1"/>
  <c r="H77" i="98"/>
  <c r="G77" i="98"/>
  <c r="AI76" i="98"/>
  <c r="AG76" i="98"/>
  <c r="AJ76" i="98" s="1"/>
  <c r="AE76" i="98"/>
  <c r="W76" i="98"/>
  <c r="Z76" i="98" s="1"/>
  <c r="U76" i="98"/>
  <c r="Y76" i="98" s="1"/>
  <c r="P76" i="98"/>
  <c r="S76" i="98" s="1"/>
  <c r="M76" i="98"/>
  <c r="K76" i="98"/>
  <c r="O76" i="98" s="1"/>
  <c r="R76" i="98" s="1"/>
  <c r="H76" i="98"/>
  <c r="G76" i="98"/>
  <c r="AI75" i="98"/>
  <c r="AG75" i="98"/>
  <c r="AJ75" i="98" s="1"/>
  <c r="AE75" i="98"/>
  <c r="W75" i="98"/>
  <c r="Z75" i="98" s="1"/>
  <c r="U75" i="98"/>
  <c r="Y75" i="98" s="1"/>
  <c r="P75" i="98"/>
  <c r="S75" i="98" s="1"/>
  <c r="M75" i="98"/>
  <c r="K75" i="98"/>
  <c r="O75" i="98" s="1"/>
  <c r="R75" i="98" s="1"/>
  <c r="H75" i="98"/>
  <c r="G75" i="98"/>
  <c r="AI73" i="98"/>
  <c r="AG73" i="98"/>
  <c r="AJ73" i="98" s="1"/>
  <c r="AE73" i="98"/>
  <c r="W73" i="98"/>
  <c r="Z73" i="98" s="1"/>
  <c r="U73" i="98"/>
  <c r="Y73" i="98" s="1"/>
  <c r="P73" i="98"/>
  <c r="S73" i="98" s="1"/>
  <c r="M73" i="98"/>
  <c r="K73" i="98"/>
  <c r="O73" i="98" s="1"/>
  <c r="R73" i="98" s="1"/>
  <c r="H73" i="98"/>
  <c r="G73" i="98"/>
  <c r="AI72" i="98"/>
  <c r="AG72" i="98"/>
  <c r="AJ72" i="98" s="1"/>
  <c r="AE72" i="98"/>
  <c r="W72" i="98"/>
  <c r="Z72" i="98" s="1"/>
  <c r="U72" i="98"/>
  <c r="Y72" i="98" s="1"/>
  <c r="P72" i="98"/>
  <c r="S72" i="98" s="1"/>
  <c r="M72" i="98"/>
  <c r="K72" i="98"/>
  <c r="O72" i="98" s="1"/>
  <c r="R72" i="98" s="1"/>
  <c r="H72" i="98"/>
  <c r="G72" i="98"/>
  <c r="AI71" i="98"/>
  <c r="AG71" i="98"/>
  <c r="AJ71" i="98" s="1"/>
  <c r="AE71" i="98"/>
  <c r="W71" i="98"/>
  <c r="Z71" i="98" s="1"/>
  <c r="U71" i="98"/>
  <c r="Y71" i="98" s="1"/>
  <c r="P71" i="98"/>
  <c r="S71" i="98" s="1"/>
  <c r="M71" i="98"/>
  <c r="K71" i="98"/>
  <c r="O71" i="98" s="1"/>
  <c r="R71" i="98" s="1"/>
  <c r="H71" i="98"/>
  <c r="G71" i="98"/>
  <c r="AI70" i="98"/>
  <c r="AG70" i="98"/>
  <c r="AJ70" i="98" s="1"/>
  <c r="AE70" i="98"/>
  <c r="W70" i="98"/>
  <c r="Z70" i="98" s="1"/>
  <c r="U70" i="98"/>
  <c r="Y70" i="98" s="1"/>
  <c r="P70" i="98"/>
  <c r="S70" i="98" s="1"/>
  <c r="M70" i="98"/>
  <c r="K70" i="98"/>
  <c r="O70" i="98" s="1"/>
  <c r="R70" i="98" s="1"/>
  <c r="H70" i="98"/>
  <c r="G70" i="98"/>
  <c r="AI68" i="98"/>
  <c r="AG68" i="98"/>
  <c r="AJ68" i="98" s="1"/>
  <c r="AE68" i="98"/>
  <c r="W68" i="98"/>
  <c r="Z68" i="98" s="1"/>
  <c r="U68" i="98"/>
  <c r="Y68" i="98" s="1"/>
  <c r="P68" i="98"/>
  <c r="S68" i="98" s="1"/>
  <c r="M68" i="98"/>
  <c r="K68" i="98"/>
  <c r="O68" i="98" s="1"/>
  <c r="H68" i="98"/>
  <c r="G68" i="98"/>
  <c r="AI67" i="98"/>
  <c r="AG67" i="98"/>
  <c r="AJ67" i="98" s="1"/>
  <c r="AE67" i="98"/>
  <c r="W67" i="98"/>
  <c r="Z67" i="98" s="1"/>
  <c r="U67" i="98"/>
  <c r="Y67" i="98" s="1"/>
  <c r="P67" i="98"/>
  <c r="S67" i="98" s="1"/>
  <c r="M67" i="98"/>
  <c r="K67" i="98"/>
  <c r="O67" i="98" s="1"/>
  <c r="R67" i="98" s="1"/>
  <c r="H67" i="98"/>
  <c r="G67" i="98"/>
  <c r="AI66" i="98"/>
  <c r="AG66" i="98"/>
  <c r="AJ66" i="98" s="1"/>
  <c r="AE66" i="98"/>
  <c r="W66" i="98"/>
  <c r="Z66" i="98" s="1"/>
  <c r="U66" i="98"/>
  <c r="Y66" i="98" s="1"/>
  <c r="P66" i="98"/>
  <c r="S66" i="98" s="1"/>
  <c r="M66" i="98"/>
  <c r="K66" i="98"/>
  <c r="O66" i="98" s="1"/>
  <c r="R66" i="98" s="1"/>
  <c r="H66" i="98"/>
  <c r="G66" i="98"/>
  <c r="AI65" i="98"/>
  <c r="AG65" i="98"/>
  <c r="AJ65" i="98" s="1"/>
  <c r="AE65" i="98"/>
  <c r="W65" i="98"/>
  <c r="Z65" i="98" s="1"/>
  <c r="U65" i="98"/>
  <c r="Y65" i="98" s="1"/>
  <c r="P65" i="98"/>
  <c r="S65" i="98" s="1"/>
  <c r="M65" i="98"/>
  <c r="K65" i="98"/>
  <c r="O65" i="98" s="1"/>
  <c r="R65" i="98" s="1"/>
  <c r="H65" i="98"/>
  <c r="G65" i="98"/>
  <c r="AI64" i="98"/>
  <c r="AG64" i="98"/>
  <c r="AJ64" i="98" s="1"/>
  <c r="AE64" i="98"/>
  <c r="W64" i="98"/>
  <c r="Z64" i="98" s="1"/>
  <c r="U64" i="98"/>
  <c r="Y64" i="98" s="1"/>
  <c r="P64" i="98"/>
  <c r="S64" i="98" s="1"/>
  <c r="M64" i="98"/>
  <c r="K64" i="98"/>
  <c r="O64" i="98" s="1"/>
  <c r="R64" i="98" s="1"/>
  <c r="H64" i="98"/>
  <c r="G64" i="98"/>
  <c r="AI62" i="98"/>
  <c r="AG62" i="98"/>
  <c r="AJ62" i="98" s="1"/>
  <c r="AE62" i="98"/>
  <c r="W62" i="98"/>
  <c r="Z62" i="98" s="1"/>
  <c r="U62" i="98"/>
  <c r="Y62" i="98" s="1"/>
  <c r="P62" i="98"/>
  <c r="S62" i="98" s="1"/>
  <c r="M62" i="98"/>
  <c r="K62" i="98"/>
  <c r="O62" i="98" s="1"/>
  <c r="R62" i="98" s="1"/>
  <c r="H62" i="98"/>
  <c r="G62" i="98"/>
  <c r="AI61" i="98"/>
  <c r="AG61" i="98"/>
  <c r="AJ61" i="98" s="1"/>
  <c r="AE61" i="98"/>
  <c r="W61" i="98"/>
  <c r="Z61" i="98" s="1"/>
  <c r="U61" i="98"/>
  <c r="Y61" i="98" s="1"/>
  <c r="P61" i="98"/>
  <c r="M61" i="98"/>
  <c r="K61" i="98"/>
  <c r="O61" i="98" s="1"/>
  <c r="R61" i="98" s="1"/>
  <c r="H61" i="98"/>
  <c r="G61" i="98"/>
  <c r="AI60" i="98"/>
  <c r="AG60" i="98"/>
  <c r="AJ60" i="98" s="1"/>
  <c r="AE60" i="98"/>
  <c r="W60" i="98"/>
  <c r="Z60" i="98" s="1"/>
  <c r="U60" i="98"/>
  <c r="Y60" i="98" s="1"/>
  <c r="P60" i="98"/>
  <c r="S60" i="98" s="1"/>
  <c r="M60" i="98"/>
  <c r="K60" i="98"/>
  <c r="O60" i="98" s="1"/>
  <c r="R60" i="98" s="1"/>
  <c r="H60" i="98"/>
  <c r="G60" i="98"/>
  <c r="AI58" i="98"/>
  <c r="AG58" i="98"/>
  <c r="AJ58" i="98" s="1"/>
  <c r="AE58" i="98"/>
  <c r="W58" i="98"/>
  <c r="Z58" i="98" s="1"/>
  <c r="U58" i="98"/>
  <c r="Y58" i="98" s="1"/>
  <c r="P58" i="98"/>
  <c r="M58" i="98"/>
  <c r="K58" i="98"/>
  <c r="O58" i="98" s="1"/>
  <c r="R58" i="98" s="1"/>
  <c r="H58" i="98"/>
  <c r="G58" i="98"/>
  <c r="AI57" i="98"/>
  <c r="AG57" i="98"/>
  <c r="AJ57" i="98" s="1"/>
  <c r="AE57" i="98"/>
  <c r="W57" i="98"/>
  <c r="Z57" i="98" s="1"/>
  <c r="U57" i="98"/>
  <c r="Y57" i="98" s="1"/>
  <c r="P57" i="98"/>
  <c r="S57" i="98" s="1"/>
  <c r="M57" i="98"/>
  <c r="K57" i="98"/>
  <c r="O57" i="98" s="1"/>
  <c r="R57" i="98" s="1"/>
  <c r="H57" i="98"/>
  <c r="G57" i="98"/>
  <c r="AI56" i="98"/>
  <c r="AG56" i="98"/>
  <c r="AJ56" i="98" s="1"/>
  <c r="AK56" i="98" s="1"/>
  <c r="AE56" i="98"/>
  <c r="W56" i="98"/>
  <c r="Z56" i="98" s="1"/>
  <c r="U56" i="98"/>
  <c r="Y56" i="98" s="1"/>
  <c r="P56" i="98"/>
  <c r="M56" i="98"/>
  <c r="K56" i="98"/>
  <c r="O56" i="98" s="1"/>
  <c r="R56" i="98" s="1"/>
  <c r="H56" i="98"/>
  <c r="G56" i="98"/>
  <c r="I56" i="98" s="1"/>
  <c r="AI55" i="98"/>
  <c r="AG55" i="98"/>
  <c r="AJ55" i="98" s="1"/>
  <c r="AE55" i="98"/>
  <c r="W55" i="98"/>
  <c r="Z55" i="98" s="1"/>
  <c r="U55" i="98"/>
  <c r="Y55" i="98" s="1"/>
  <c r="P55" i="98"/>
  <c r="S55" i="98" s="1"/>
  <c r="M55" i="98"/>
  <c r="K55" i="98"/>
  <c r="O55" i="98" s="1"/>
  <c r="R55" i="98" s="1"/>
  <c r="H55" i="98"/>
  <c r="G55" i="98"/>
  <c r="I55" i="98" s="1"/>
  <c r="AI54" i="98"/>
  <c r="AG54" i="98"/>
  <c r="AJ54" i="98" s="1"/>
  <c r="AE54" i="98"/>
  <c r="W54" i="98"/>
  <c r="Z54" i="98" s="1"/>
  <c r="U54" i="98"/>
  <c r="Y54" i="98" s="1"/>
  <c r="S54" i="98"/>
  <c r="P54" i="98"/>
  <c r="M54" i="98"/>
  <c r="K54" i="98"/>
  <c r="O54" i="98" s="1"/>
  <c r="R54" i="98" s="1"/>
  <c r="H54" i="98"/>
  <c r="G54" i="98"/>
  <c r="AI53" i="98"/>
  <c r="AG53" i="98"/>
  <c r="AJ53" i="98" s="1"/>
  <c r="AE53" i="98"/>
  <c r="W53" i="98"/>
  <c r="Z53" i="98" s="1"/>
  <c r="U53" i="98"/>
  <c r="Y53" i="98" s="1"/>
  <c r="P53" i="98"/>
  <c r="S53" i="98" s="1"/>
  <c r="M53" i="98"/>
  <c r="K53" i="98"/>
  <c r="O53" i="98" s="1"/>
  <c r="R53" i="98" s="1"/>
  <c r="H53" i="98"/>
  <c r="G53" i="98"/>
  <c r="I53" i="98" s="1"/>
  <c r="AI52" i="98"/>
  <c r="AG52" i="98"/>
  <c r="AJ52" i="98" s="1"/>
  <c r="AE52" i="98"/>
  <c r="W52" i="98"/>
  <c r="Z52" i="98" s="1"/>
  <c r="U52" i="98"/>
  <c r="Y52" i="98" s="1"/>
  <c r="S52" i="98"/>
  <c r="P52" i="98"/>
  <c r="M52" i="98"/>
  <c r="K52" i="98"/>
  <c r="O52" i="98" s="1"/>
  <c r="R52" i="98" s="1"/>
  <c r="H52" i="98"/>
  <c r="G52" i="98"/>
  <c r="AI51" i="98"/>
  <c r="AG51" i="98"/>
  <c r="AJ51" i="98" s="1"/>
  <c r="AE51" i="98"/>
  <c r="W51" i="98"/>
  <c r="Z51" i="98" s="1"/>
  <c r="U51" i="98"/>
  <c r="Y51" i="98" s="1"/>
  <c r="P51" i="98"/>
  <c r="S51" i="98" s="1"/>
  <c r="M51" i="98"/>
  <c r="K51" i="98"/>
  <c r="O51" i="98" s="1"/>
  <c r="R51" i="98" s="1"/>
  <c r="H51" i="98"/>
  <c r="G51" i="98"/>
  <c r="AI50" i="98"/>
  <c r="AG50" i="98"/>
  <c r="AJ50" i="98" s="1"/>
  <c r="AE50" i="98"/>
  <c r="W50" i="98"/>
  <c r="Z50" i="98" s="1"/>
  <c r="U50" i="98"/>
  <c r="Y50" i="98" s="1"/>
  <c r="P50" i="98"/>
  <c r="S50" i="98" s="1"/>
  <c r="M50" i="98"/>
  <c r="K50" i="98"/>
  <c r="O50" i="98" s="1"/>
  <c r="R50" i="98" s="1"/>
  <c r="H50" i="98"/>
  <c r="I50" i="98" s="1"/>
  <c r="G50" i="98"/>
  <c r="AI49" i="98"/>
  <c r="AG49" i="98"/>
  <c r="AJ49" i="98" s="1"/>
  <c r="AE49" i="98"/>
  <c r="W49" i="98"/>
  <c r="Z49" i="98" s="1"/>
  <c r="U49" i="98"/>
  <c r="Y49" i="98" s="1"/>
  <c r="P49" i="98"/>
  <c r="S49" i="98" s="1"/>
  <c r="M49" i="98"/>
  <c r="K49" i="98"/>
  <c r="O49" i="98" s="1"/>
  <c r="R49" i="98" s="1"/>
  <c r="H49" i="98"/>
  <c r="G49" i="98"/>
  <c r="AI48" i="98"/>
  <c r="AG48" i="98"/>
  <c r="AJ48" i="98" s="1"/>
  <c r="AE48" i="98"/>
  <c r="W48" i="98"/>
  <c r="Z48" i="98" s="1"/>
  <c r="U48" i="98"/>
  <c r="Y48" i="98" s="1"/>
  <c r="P48" i="98"/>
  <c r="M48" i="98"/>
  <c r="K48" i="98"/>
  <c r="O48" i="98" s="1"/>
  <c r="R48" i="98" s="1"/>
  <c r="H48" i="98"/>
  <c r="G48" i="98"/>
  <c r="AI47" i="98"/>
  <c r="AG47" i="98"/>
  <c r="AJ47" i="98" s="1"/>
  <c r="AE47" i="98"/>
  <c r="W47" i="98"/>
  <c r="Z47" i="98" s="1"/>
  <c r="U47" i="98"/>
  <c r="Y47" i="98" s="1"/>
  <c r="P47" i="98"/>
  <c r="S47" i="98" s="1"/>
  <c r="M47" i="98"/>
  <c r="K47" i="98"/>
  <c r="O47" i="98" s="1"/>
  <c r="R47" i="98" s="1"/>
  <c r="H47" i="98"/>
  <c r="I47" i="98" s="1"/>
  <c r="G47" i="98"/>
  <c r="AI45" i="98"/>
  <c r="AG45" i="98"/>
  <c r="AJ45" i="98" s="1"/>
  <c r="AE45" i="98"/>
  <c r="W45" i="98"/>
  <c r="Z45" i="98" s="1"/>
  <c r="U45" i="98"/>
  <c r="Y45" i="98" s="1"/>
  <c r="P45" i="98"/>
  <c r="S45" i="98" s="1"/>
  <c r="M45" i="98"/>
  <c r="K45" i="98"/>
  <c r="O45" i="98" s="1"/>
  <c r="R45" i="98" s="1"/>
  <c r="H45" i="98"/>
  <c r="G45" i="98"/>
  <c r="AI44" i="98"/>
  <c r="AG44" i="98"/>
  <c r="AJ44" i="98" s="1"/>
  <c r="AE44" i="98"/>
  <c r="W44" i="98"/>
  <c r="Z44" i="98" s="1"/>
  <c r="U44" i="98"/>
  <c r="Y44" i="98" s="1"/>
  <c r="P44" i="98"/>
  <c r="S44" i="98" s="1"/>
  <c r="M44" i="98"/>
  <c r="K44" i="98"/>
  <c r="O44" i="98" s="1"/>
  <c r="R44" i="98" s="1"/>
  <c r="H44" i="98"/>
  <c r="G44" i="98"/>
  <c r="AI43" i="98"/>
  <c r="AG43" i="98"/>
  <c r="AJ43" i="98" s="1"/>
  <c r="AE43" i="98"/>
  <c r="W43" i="98"/>
  <c r="Z43" i="98" s="1"/>
  <c r="U43" i="98"/>
  <c r="Y43" i="98" s="1"/>
  <c r="P43" i="98"/>
  <c r="M43" i="98"/>
  <c r="K43" i="98"/>
  <c r="O43" i="98" s="1"/>
  <c r="R43" i="98" s="1"/>
  <c r="H43" i="98"/>
  <c r="G43" i="98"/>
  <c r="AI42" i="98"/>
  <c r="AG42" i="98"/>
  <c r="AJ42" i="98" s="1"/>
  <c r="AE42" i="98"/>
  <c r="W42" i="98"/>
  <c r="Z42" i="98" s="1"/>
  <c r="U42" i="98"/>
  <c r="Y42" i="98" s="1"/>
  <c r="P42" i="98"/>
  <c r="S42" i="98" s="1"/>
  <c r="M42" i="98"/>
  <c r="K42" i="98"/>
  <c r="O42" i="98" s="1"/>
  <c r="R42" i="98" s="1"/>
  <c r="H42" i="98"/>
  <c r="G42" i="98"/>
  <c r="AI40" i="98"/>
  <c r="AG40" i="98"/>
  <c r="AJ40" i="98" s="1"/>
  <c r="AE40" i="98"/>
  <c r="W40" i="98"/>
  <c r="Z40" i="98" s="1"/>
  <c r="U40" i="98"/>
  <c r="Y40" i="98" s="1"/>
  <c r="P40" i="98"/>
  <c r="M40" i="98"/>
  <c r="K40" i="98"/>
  <c r="O40" i="98" s="1"/>
  <c r="R40" i="98" s="1"/>
  <c r="H40" i="98"/>
  <c r="G40" i="98"/>
  <c r="AI39" i="98"/>
  <c r="AG39" i="98"/>
  <c r="AJ39" i="98" s="1"/>
  <c r="AE39" i="98"/>
  <c r="W39" i="98"/>
  <c r="Z39" i="98" s="1"/>
  <c r="U39" i="98"/>
  <c r="Y39" i="98" s="1"/>
  <c r="P39" i="98"/>
  <c r="S39" i="98" s="1"/>
  <c r="M39" i="98"/>
  <c r="K39" i="98"/>
  <c r="O39" i="98" s="1"/>
  <c r="R39" i="98" s="1"/>
  <c r="H39" i="98"/>
  <c r="G39" i="98"/>
  <c r="AI38" i="98"/>
  <c r="AG38" i="98"/>
  <c r="AJ38" i="98" s="1"/>
  <c r="AE38" i="98"/>
  <c r="W38" i="98"/>
  <c r="Z38" i="98" s="1"/>
  <c r="U38" i="98"/>
  <c r="Y38" i="98" s="1"/>
  <c r="P38" i="98"/>
  <c r="M38" i="98"/>
  <c r="K38" i="98"/>
  <c r="O38" i="98" s="1"/>
  <c r="R38" i="98" s="1"/>
  <c r="H38" i="98"/>
  <c r="G38" i="98"/>
  <c r="AI37" i="98"/>
  <c r="AG37" i="98"/>
  <c r="AJ37" i="98" s="1"/>
  <c r="AE37" i="98"/>
  <c r="W37" i="98"/>
  <c r="Z37" i="98" s="1"/>
  <c r="U37" i="98"/>
  <c r="Y37" i="98" s="1"/>
  <c r="P37" i="98"/>
  <c r="S37" i="98" s="1"/>
  <c r="M37" i="98"/>
  <c r="K37" i="98"/>
  <c r="O37" i="98" s="1"/>
  <c r="R37" i="98" s="1"/>
  <c r="H37" i="98"/>
  <c r="G37" i="98"/>
  <c r="AI36" i="98"/>
  <c r="AG36" i="98"/>
  <c r="AJ36" i="98" s="1"/>
  <c r="AK36" i="98" s="1"/>
  <c r="AE36" i="98"/>
  <c r="W36" i="98"/>
  <c r="Z36" i="98" s="1"/>
  <c r="U36" i="98"/>
  <c r="Y36" i="98" s="1"/>
  <c r="P36" i="98"/>
  <c r="S36" i="98" s="1"/>
  <c r="M36" i="98"/>
  <c r="K36" i="98"/>
  <c r="O36" i="98" s="1"/>
  <c r="R36" i="98" s="1"/>
  <c r="H36" i="98"/>
  <c r="G36" i="98"/>
  <c r="I36" i="98" s="1"/>
  <c r="AI35" i="98"/>
  <c r="AG35" i="98"/>
  <c r="AJ35" i="98" s="1"/>
  <c r="AE35" i="98"/>
  <c r="W35" i="98"/>
  <c r="Z35" i="98" s="1"/>
  <c r="U35" i="98"/>
  <c r="Y35" i="98" s="1"/>
  <c r="S35" i="98"/>
  <c r="P35" i="98"/>
  <c r="M35" i="98"/>
  <c r="K35" i="98"/>
  <c r="O35" i="98" s="1"/>
  <c r="R35" i="98" s="1"/>
  <c r="I35" i="98"/>
  <c r="H35" i="98"/>
  <c r="G35" i="98"/>
  <c r="AI34" i="98"/>
  <c r="AG34" i="98"/>
  <c r="AJ34" i="98" s="1"/>
  <c r="AE34" i="98"/>
  <c r="W34" i="98"/>
  <c r="Z34" i="98" s="1"/>
  <c r="U34" i="98"/>
  <c r="Y34" i="98" s="1"/>
  <c r="P34" i="98"/>
  <c r="S34" i="98" s="1"/>
  <c r="M34" i="98"/>
  <c r="K34" i="98"/>
  <c r="O34" i="98" s="1"/>
  <c r="R34" i="98" s="1"/>
  <c r="H34" i="98"/>
  <c r="G34" i="98"/>
  <c r="AI33" i="98"/>
  <c r="AG33" i="98"/>
  <c r="AJ33" i="98" s="1"/>
  <c r="AE33" i="98"/>
  <c r="W33" i="98"/>
  <c r="Z33" i="98" s="1"/>
  <c r="U33" i="98"/>
  <c r="Y33" i="98" s="1"/>
  <c r="P33" i="98"/>
  <c r="S33" i="98" s="1"/>
  <c r="M33" i="98"/>
  <c r="K33" i="98"/>
  <c r="O33" i="98" s="1"/>
  <c r="R33" i="98" s="1"/>
  <c r="H33" i="98"/>
  <c r="G33" i="98"/>
  <c r="AI32" i="98"/>
  <c r="AG32" i="98"/>
  <c r="AJ32" i="98" s="1"/>
  <c r="AE32" i="98"/>
  <c r="W32" i="98"/>
  <c r="Z32" i="98" s="1"/>
  <c r="U32" i="98"/>
  <c r="Y32" i="98" s="1"/>
  <c r="P32" i="98"/>
  <c r="S32" i="98" s="1"/>
  <c r="M32" i="98"/>
  <c r="K32" i="98"/>
  <c r="O32" i="98" s="1"/>
  <c r="R32" i="98" s="1"/>
  <c r="H32" i="98"/>
  <c r="G32" i="98"/>
  <c r="AI31" i="98"/>
  <c r="AG31" i="98"/>
  <c r="AJ31" i="98" s="1"/>
  <c r="AE31" i="98"/>
  <c r="W31" i="98"/>
  <c r="Z31" i="98" s="1"/>
  <c r="U31" i="98"/>
  <c r="Y31" i="98" s="1"/>
  <c r="P31" i="98"/>
  <c r="S31" i="98" s="1"/>
  <c r="M31" i="98"/>
  <c r="K31" i="98"/>
  <c r="O31" i="98" s="1"/>
  <c r="R31" i="98" s="1"/>
  <c r="H31" i="98"/>
  <c r="I31" i="98" s="1"/>
  <c r="G31" i="98"/>
  <c r="AI30" i="98"/>
  <c r="AG30" i="98"/>
  <c r="AJ30" i="98" s="1"/>
  <c r="AE30" i="98"/>
  <c r="W30" i="98"/>
  <c r="Z30" i="98" s="1"/>
  <c r="U30" i="98"/>
  <c r="Y30" i="98" s="1"/>
  <c r="AB30" i="98" s="1"/>
  <c r="S30" i="98"/>
  <c r="P30" i="98"/>
  <c r="M30" i="98"/>
  <c r="K30" i="98"/>
  <c r="O30" i="98" s="1"/>
  <c r="R30" i="98" s="1"/>
  <c r="H30" i="98"/>
  <c r="G30" i="98"/>
  <c r="AI29" i="98"/>
  <c r="AG29" i="98"/>
  <c r="AJ29" i="98" s="1"/>
  <c r="AE29" i="98"/>
  <c r="W29" i="98"/>
  <c r="Z29" i="98" s="1"/>
  <c r="U29" i="98"/>
  <c r="Y29" i="98" s="1"/>
  <c r="P29" i="98"/>
  <c r="S29" i="98" s="1"/>
  <c r="M29" i="98"/>
  <c r="K29" i="98"/>
  <c r="O29" i="98" s="1"/>
  <c r="R29" i="98" s="1"/>
  <c r="H29" i="98"/>
  <c r="G29" i="98"/>
  <c r="AI27" i="98"/>
  <c r="AG27" i="98"/>
  <c r="AJ27" i="98" s="1"/>
  <c r="AE27" i="98"/>
  <c r="W27" i="98"/>
  <c r="Z27" i="98" s="1"/>
  <c r="U27" i="98"/>
  <c r="Y27" i="98" s="1"/>
  <c r="P27" i="98"/>
  <c r="S27" i="98" s="1"/>
  <c r="M27" i="98"/>
  <c r="K27" i="98"/>
  <c r="O27" i="98" s="1"/>
  <c r="R27" i="98" s="1"/>
  <c r="I27" i="98"/>
  <c r="H27" i="98"/>
  <c r="G27" i="98"/>
  <c r="AI26" i="98"/>
  <c r="AG26" i="98"/>
  <c r="AJ26" i="98" s="1"/>
  <c r="AE26" i="98"/>
  <c r="W26" i="98"/>
  <c r="Z26" i="98" s="1"/>
  <c r="U26" i="98"/>
  <c r="Y26" i="98" s="1"/>
  <c r="S26" i="98"/>
  <c r="P26" i="98"/>
  <c r="M26" i="98"/>
  <c r="K26" i="98"/>
  <c r="O26" i="98" s="1"/>
  <c r="R26" i="98" s="1"/>
  <c r="H26" i="98"/>
  <c r="G26" i="98"/>
  <c r="AI25" i="98"/>
  <c r="AG25" i="98"/>
  <c r="AJ25" i="98" s="1"/>
  <c r="AE25" i="98"/>
  <c r="W25" i="98"/>
  <c r="Z25" i="98" s="1"/>
  <c r="U25" i="98"/>
  <c r="Y25" i="98" s="1"/>
  <c r="P25" i="98"/>
  <c r="S25" i="98" s="1"/>
  <c r="M25" i="98"/>
  <c r="K25" i="98"/>
  <c r="O25" i="98" s="1"/>
  <c r="R25" i="98" s="1"/>
  <c r="H25" i="98"/>
  <c r="G25" i="98"/>
  <c r="AI24" i="98"/>
  <c r="AG24" i="98"/>
  <c r="AJ24" i="98" s="1"/>
  <c r="AE24" i="98"/>
  <c r="W24" i="98"/>
  <c r="Z24" i="98" s="1"/>
  <c r="U24" i="98"/>
  <c r="Y24" i="98" s="1"/>
  <c r="P24" i="98"/>
  <c r="S24" i="98" s="1"/>
  <c r="M24" i="98"/>
  <c r="K24" i="98"/>
  <c r="O24" i="98" s="1"/>
  <c r="R24" i="98" s="1"/>
  <c r="I24" i="98"/>
  <c r="H24" i="98"/>
  <c r="G24" i="98"/>
  <c r="AI23" i="98"/>
  <c r="AG23" i="98"/>
  <c r="AJ23" i="98" s="1"/>
  <c r="AE23" i="98"/>
  <c r="W23" i="98"/>
  <c r="Z23" i="98" s="1"/>
  <c r="U23" i="98"/>
  <c r="Y23" i="98" s="1"/>
  <c r="S23" i="98"/>
  <c r="P23" i="98"/>
  <c r="M23" i="98"/>
  <c r="K23" i="98"/>
  <c r="O23" i="98" s="1"/>
  <c r="R23" i="98" s="1"/>
  <c r="H23" i="98"/>
  <c r="G23" i="98"/>
  <c r="AG22" i="98"/>
  <c r="AJ22" i="98" s="1"/>
  <c r="AE22" i="98"/>
  <c r="AI22" i="98" s="1"/>
  <c r="W22" i="98"/>
  <c r="Z22" i="98" s="1"/>
  <c r="U22" i="98"/>
  <c r="Y22" i="98" s="1"/>
  <c r="P22" i="98"/>
  <c r="S22" i="98" s="1"/>
  <c r="M22" i="98"/>
  <c r="K22" i="98"/>
  <c r="O22" i="98" s="1"/>
  <c r="R22" i="98" s="1"/>
  <c r="H22" i="98"/>
  <c r="G22" i="98"/>
  <c r="AI21" i="98"/>
  <c r="AG21" i="98"/>
  <c r="AJ21" i="98" s="1"/>
  <c r="AK21" i="98" s="1"/>
  <c r="AE21" i="98"/>
  <c r="W21" i="98"/>
  <c r="Z21" i="98" s="1"/>
  <c r="U21" i="98"/>
  <c r="Y21" i="98" s="1"/>
  <c r="P21" i="98"/>
  <c r="S21" i="98" s="1"/>
  <c r="M21" i="98"/>
  <c r="K21" i="98"/>
  <c r="O21" i="98" s="1"/>
  <c r="H21" i="98"/>
  <c r="G21" i="98"/>
  <c r="AI20" i="98"/>
  <c r="AG20" i="98"/>
  <c r="AJ20" i="98" s="1"/>
  <c r="AE20" i="98"/>
  <c r="W20" i="98"/>
  <c r="Z20" i="98" s="1"/>
  <c r="U20" i="98"/>
  <c r="Y20" i="98" s="1"/>
  <c r="P20" i="98"/>
  <c r="S20" i="98" s="1"/>
  <c r="M20" i="98"/>
  <c r="K20" i="98"/>
  <c r="O20" i="98" s="1"/>
  <c r="R20" i="98" s="1"/>
  <c r="H20" i="98"/>
  <c r="G20" i="98"/>
  <c r="AK16" i="98"/>
  <c r="AM16" i="98" s="1"/>
  <c r="AE16" i="98"/>
  <c r="U16" i="98"/>
  <c r="AA16" i="98" s="1"/>
  <c r="AC16" i="98" s="1"/>
  <c r="K16" i="98"/>
  <c r="Q16" i="98" s="1"/>
  <c r="S16" i="98" s="1"/>
  <c r="I16" i="98"/>
  <c r="AE15" i="98"/>
  <c r="AK15" i="98" s="1"/>
  <c r="AM15" i="98" s="1"/>
  <c r="AA15" i="98"/>
  <c r="AC15" i="98" s="1"/>
  <c r="U15" i="98"/>
  <c r="Q15" i="98"/>
  <c r="S15" i="98" s="1"/>
  <c r="K15" i="98"/>
  <c r="I15" i="98"/>
  <c r="AE14" i="98"/>
  <c r="AK14" i="98" s="1"/>
  <c r="AM14" i="98" s="1"/>
  <c r="AA14" i="98"/>
  <c r="AC14" i="98" s="1"/>
  <c r="U14" i="98"/>
  <c r="K14" i="98"/>
  <c r="Q14" i="98" s="1"/>
  <c r="S14" i="98" s="1"/>
  <c r="I14" i="98"/>
  <c r="AM13" i="98"/>
  <c r="AE13" i="98"/>
  <c r="AK13" i="98" s="1"/>
  <c r="AA13" i="98"/>
  <c r="AC13" i="98" s="1"/>
  <c r="U13" i="98"/>
  <c r="K13" i="98"/>
  <c r="Q13" i="98" s="1"/>
  <c r="S13" i="98" s="1"/>
  <c r="I13" i="98"/>
  <c r="AK12" i="98"/>
  <c r="AM12" i="98" s="1"/>
  <c r="AE12" i="98"/>
  <c r="U12" i="98"/>
  <c r="AA12" i="98" s="1"/>
  <c r="AC12" i="98" s="1"/>
  <c r="K12" i="98"/>
  <c r="Q12" i="98" s="1"/>
  <c r="S12" i="98" s="1"/>
  <c r="I12" i="98"/>
  <c r="AE9" i="98"/>
  <c r="AK9" i="98" s="1"/>
  <c r="AA9" i="98"/>
  <c r="AC9" i="98" s="1"/>
  <c r="U9" i="98"/>
  <c r="Q9" i="98"/>
  <c r="S9" i="98" s="1"/>
  <c r="K9" i="98"/>
  <c r="I9" i="98"/>
  <c r="AE8" i="98"/>
  <c r="AK8" i="98" s="1"/>
  <c r="AA8" i="98"/>
  <c r="AC8" i="98" s="1"/>
  <c r="U8" i="98"/>
  <c r="K8" i="98"/>
  <c r="Q8" i="98" s="1"/>
  <c r="S8" i="98" s="1"/>
  <c r="I8" i="98"/>
  <c r="AE7" i="98"/>
  <c r="AK7" i="98" s="1"/>
  <c r="AC7" i="98"/>
  <c r="AA7" i="98"/>
  <c r="U7" i="98"/>
  <c r="K7" i="98"/>
  <c r="Q7" i="98" s="1"/>
  <c r="S7" i="98" s="1"/>
  <c r="I7" i="98"/>
  <c r="AL6" i="98"/>
  <c r="AB6" i="98"/>
  <c r="R6" i="98"/>
  <c r="AI1" i="98"/>
  <c r="Y1" i="98"/>
  <c r="O1" i="98"/>
  <c r="D1" i="98" a="1"/>
  <c r="D1" i="98" s="1"/>
  <c r="A35" i="38" s="1"/>
  <c r="H110" i="99"/>
  <c r="H109" i="99"/>
  <c r="H108" i="99"/>
  <c r="H107" i="99"/>
  <c r="H106" i="99"/>
  <c r="H105" i="99"/>
  <c r="H104" i="99"/>
  <c r="H103" i="99"/>
  <c r="H102" i="99"/>
  <c r="H101" i="99"/>
  <c r="H99" i="99"/>
  <c r="H98" i="99"/>
  <c r="H97" i="99"/>
  <c r="H96" i="99"/>
  <c r="H95" i="99"/>
  <c r="H94" i="99"/>
  <c r="H93" i="99"/>
  <c r="H92" i="99"/>
  <c r="H91" i="99"/>
  <c r="H90" i="99"/>
  <c r="H89" i="99"/>
  <c r="H88" i="99"/>
  <c r="H87" i="99"/>
  <c r="H86" i="99"/>
  <c r="H85" i="99"/>
  <c r="H84" i="99"/>
  <c r="H83" i="99"/>
  <c r="H82" i="99"/>
  <c r="H81" i="99"/>
  <c r="AG78" i="99"/>
  <c r="AJ78" i="99" s="1"/>
  <c r="AE78" i="99"/>
  <c r="AI78" i="99" s="1"/>
  <c r="W78" i="99"/>
  <c r="Z78" i="99" s="1"/>
  <c r="U78" i="99"/>
  <c r="Y78" i="99" s="1"/>
  <c r="P78" i="99"/>
  <c r="S78" i="99" s="1"/>
  <c r="M78" i="99"/>
  <c r="K78" i="99"/>
  <c r="O78" i="99" s="1"/>
  <c r="R78" i="99" s="1"/>
  <c r="H78" i="99"/>
  <c r="G78" i="99"/>
  <c r="AI77" i="99"/>
  <c r="AG77" i="99"/>
  <c r="AJ77" i="99" s="1"/>
  <c r="AE77" i="99"/>
  <c r="W77" i="99"/>
  <c r="Z77" i="99" s="1"/>
  <c r="U77" i="99"/>
  <c r="Y77" i="99" s="1"/>
  <c r="AB77" i="99" s="1"/>
  <c r="P77" i="99"/>
  <c r="M77" i="99"/>
  <c r="K77" i="99"/>
  <c r="O77" i="99" s="1"/>
  <c r="R77" i="99" s="1"/>
  <c r="H77" i="99"/>
  <c r="I77" i="99" s="1"/>
  <c r="G77" i="99"/>
  <c r="AI76" i="99"/>
  <c r="AG76" i="99"/>
  <c r="AJ76" i="99" s="1"/>
  <c r="AE76" i="99"/>
  <c r="W76" i="99"/>
  <c r="Z76" i="99" s="1"/>
  <c r="U76" i="99"/>
  <c r="Y76" i="99" s="1"/>
  <c r="P76" i="99"/>
  <c r="S76" i="99" s="1"/>
  <c r="M76" i="99"/>
  <c r="K76" i="99"/>
  <c r="O76" i="99" s="1"/>
  <c r="R76" i="99" s="1"/>
  <c r="H76" i="99"/>
  <c r="I76" i="99" s="1"/>
  <c r="G76" i="99"/>
  <c r="AG75" i="99"/>
  <c r="AJ75" i="99" s="1"/>
  <c r="AE75" i="99"/>
  <c r="AI75" i="99" s="1"/>
  <c r="W75" i="99"/>
  <c r="Z75" i="99" s="1"/>
  <c r="U75" i="99"/>
  <c r="Y75" i="99" s="1"/>
  <c r="P75" i="99"/>
  <c r="S75" i="99" s="1"/>
  <c r="M75" i="99"/>
  <c r="K75" i="99"/>
  <c r="O75" i="99" s="1"/>
  <c r="R75" i="99" s="1"/>
  <c r="H75" i="99"/>
  <c r="G75" i="99"/>
  <c r="AI73" i="99"/>
  <c r="AG73" i="99"/>
  <c r="AJ73" i="99" s="1"/>
  <c r="AE73" i="99"/>
  <c r="W73" i="99"/>
  <c r="Z73" i="99" s="1"/>
  <c r="U73" i="99"/>
  <c r="Y73" i="99" s="1"/>
  <c r="P73" i="99"/>
  <c r="S73" i="99" s="1"/>
  <c r="M73" i="99"/>
  <c r="K73" i="99"/>
  <c r="O73" i="99" s="1"/>
  <c r="R73" i="99" s="1"/>
  <c r="H73" i="99"/>
  <c r="I73" i="99" s="1"/>
  <c r="G73" i="99"/>
  <c r="AI72" i="99"/>
  <c r="AG72" i="99"/>
  <c r="AJ72" i="99" s="1"/>
  <c r="AE72" i="99"/>
  <c r="W72" i="99"/>
  <c r="Z72" i="99" s="1"/>
  <c r="U72" i="99"/>
  <c r="Y72" i="99" s="1"/>
  <c r="P72" i="99"/>
  <c r="M72" i="99"/>
  <c r="K72" i="99"/>
  <c r="O72" i="99" s="1"/>
  <c r="R72" i="99" s="1"/>
  <c r="H72" i="99"/>
  <c r="G72" i="99"/>
  <c r="AG71" i="99"/>
  <c r="AJ71" i="99" s="1"/>
  <c r="AE71" i="99"/>
  <c r="AI71" i="99" s="1"/>
  <c r="W71" i="99"/>
  <c r="Z71" i="99" s="1"/>
  <c r="U71" i="99"/>
  <c r="Y71" i="99" s="1"/>
  <c r="S71" i="99"/>
  <c r="P71" i="99"/>
  <c r="M71" i="99"/>
  <c r="K71" i="99"/>
  <c r="O71" i="99" s="1"/>
  <c r="H71" i="99"/>
  <c r="I71" i="99" s="1"/>
  <c r="G71" i="99"/>
  <c r="AG70" i="99"/>
  <c r="AJ70" i="99" s="1"/>
  <c r="AE70" i="99"/>
  <c r="AI70" i="99" s="1"/>
  <c r="W70" i="99"/>
  <c r="Z70" i="99" s="1"/>
  <c r="U70" i="99"/>
  <c r="Y70" i="99" s="1"/>
  <c r="P70" i="99"/>
  <c r="M70" i="99"/>
  <c r="K70" i="99"/>
  <c r="O70" i="99" s="1"/>
  <c r="R70" i="99" s="1"/>
  <c r="H70" i="99"/>
  <c r="G70" i="99"/>
  <c r="AG68" i="99"/>
  <c r="AJ68" i="99" s="1"/>
  <c r="AE68" i="99"/>
  <c r="AI68" i="99" s="1"/>
  <c r="W68" i="99"/>
  <c r="Z68" i="99" s="1"/>
  <c r="U68" i="99"/>
  <c r="Y68" i="99" s="1"/>
  <c r="P68" i="99"/>
  <c r="S68" i="99" s="1"/>
  <c r="M68" i="99"/>
  <c r="K68" i="99"/>
  <c r="O68" i="99" s="1"/>
  <c r="R68" i="99" s="1"/>
  <c r="H68" i="99"/>
  <c r="G68" i="99"/>
  <c r="AI67" i="99"/>
  <c r="AG67" i="99"/>
  <c r="AJ67" i="99" s="1"/>
  <c r="AE67" i="99"/>
  <c r="W67" i="99"/>
  <c r="Z67" i="99" s="1"/>
  <c r="U67" i="99"/>
  <c r="Y67" i="99" s="1"/>
  <c r="P67" i="99"/>
  <c r="M67" i="99"/>
  <c r="K67" i="99"/>
  <c r="O67" i="99" s="1"/>
  <c r="R67" i="99" s="1"/>
  <c r="H67" i="99"/>
  <c r="G67" i="99"/>
  <c r="AI66" i="99"/>
  <c r="AG66" i="99"/>
  <c r="AJ66" i="99" s="1"/>
  <c r="AE66" i="99"/>
  <c r="W66" i="99"/>
  <c r="Z66" i="99" s="1"/>
  <c r="U66" i="99"/>
  <c r="Y66" i="99" s="1"/>
  <c r="S66" i="99"/>
  <c r="P66" i="99"/>
  <c r="M66" i="99"/>
  <c r="K66" i="99"/>
  <c r="O66" i="99" s="1"/>
  <c r="R66" i="99" s="1"/>
  <c r="H66" i="99"/>
  <c r="G66" i="99"/>
  <c r="AG65" i="99"/>
  <c r="AJ65" i="99" s="1"/>
  <c r="AE65" i="99"/>
  <c r="AI65" i="99" s="1"/>
  <c r="W65" i="99"/>
  <c r="Z65" i="99" s="1"/>
  <c r="U65" i="99"/>
  <c r="Y65" i="99" s="1"/>
  <c r="P65" i="99"/>
  <c r="M65" i="99"/>
  <c r="K65" i="99"/>
  <c r="O65" i="99" s="1"/>
  <c r="R65" i="99" s="1"/>
  <c r="H65" i="99"/>
  <c r="I65" i="99" s="1"/>
  <c r="G65" i="99"/>
  <c r="AI64" i="99"/>
  <c r="AG64" i="99"/>
  <c r="AJ64" i="99" s="1"/>
  <c r="AE64" i="99"/>
  <c r="W64" i="99"/>
  <c r="Z64" i="99" s="1"/>
  <c r="U64" i="99"/>
  <c r="Y64" i="99" s="1"/>
  <c r="P64" i="99"/>
  <c r="S64" i="99" s="1"/>
  <c r="M64" i="99"/>
  <c r="K64" i="99"/>
  <c r="O64" i="99" s="1"/>
  <c r="R64" i="99" s="1"/>
  <c r="H64" i="99"/>
  <c r="G64" i="99"/>
  <c r="AI62" i="99"/>
  <c r="AG62" i="99"/>
  <c r="AJ62" i="99" s="1"/>
  <c r="AE62" i="99"/>
  <c r="W62" i="99"/>
  <c r="Z62" i="99" s="1"/>
  <c r="U62" i="99"/>
  <c r="Y62" i="99" s="1"/>
  <c r="P62" i="99"/>
  <c r="S62" i="99" s="1"/>
  <c r="M62" i="99"/>
  <c r="K62" i="99"/>
  <c r="O62" i="99" s="1"/>
  <c r="R62" i="99" s="1"/>
  <c r="I62" i="99"/>
  <c r="H62" i="99"/>
  <c r="G62" i="99"/>
  <c r="AG61" i="99"/>
  <c r="AJ61" i="99" s="1"/>
  <c r="AE61" i="99"/>
  <c r="AI61" i="99" s="1"/>
  <c r="W61" i="99"/>
  <c r="Z61" i="99" s="1"/>
  <c r="U61" i="99"/>
  <c r="Y61" i="99" s="1"/>
  <c r="P61" i="99"/>
  <c r="S61" i="99" s="1"/>
  <c r="M61" i="99"/>
  <c r="K61" i="99"/>
  <c r="O61" i="99" s="1"/>
  <c r="H61" i="99"/>
  <c r="G61" i="99"/>
  <c r="AG60" i="99"/>
  <c r="AJ60" i="99" s="1"/>
  <c r="AE60" i="99"/>
  <c r="AI60" i="99" s="1"/>
  <c r="W60" i="99"/>
  <c r="Z60" i="99" s="1"/>
  <c r="U60" i="99"/>
  <c r="Y60" i="99" s="1"/>
  <c r="P60" i="99"/>
  <c r="M60" i="99"/>
  <c r="K60" i="99"/>
  <c r="O60" i="99" s="1"/>
  <c r="R60" i="99" s="1"/>
  <c r="H60" i="99"/>
  <c r="I60" i="99" s="1"/>
  <c r="G60" i="99"/>
  <c r="AG58" i="99"/>
  <c r="AJ58" i="99" s="1"/>
  <c r="AE58" i="99"/>
  <c r="AI58" i="99" s="1"/>
  <c r="W58" i="99"/>
  <c r="Z58" i="99" s="1"/>
  <c r="U58" i="99"/>
  <c r="Y58" i="99" s="1"/>
  <c r="P58" i="99"/>
  <c r="S58" i="99" s="1"/>
  <c r="M58" i="99"/>
  <c r="K58" i="99"/>
  <c r="O58" i="99" s="1"/>
  <c r="R58" i="99" s="1"/>
  <c r="H58" i="99"/>
  <c r="G58" i="99"/>
  <c r="AI57" i="99"/>
  <c r="AG57" i="99"/>
  <c r="AJ57" i="99" s="1"/>
  <c r="AE57" i="99"/>
  <c r="W57" i="99"/>
  <c r="Z57" i="99" s="1"/>
  <c r="U57" i="99"/>
  <c r="Y57" i="99" s="1"/>
  <c r="P57" i="99"/>
  <c r="S57" i="99" s="1"/>
  <c r="M57" i="99"/>
  <c r="K57" i="99"/>
  <c r="O57" i="99" s="1"/>
  <c r="R57" i="99" s="1"/>
  <c r="H57" i="99"/>
  <c r="I57" i="99" s="1"/>
  <c r="G57" i="99"/>
  <c r="AI56" i="99"/>
  <c r="AG56" i="99"/>
  <c r="AJ56" i="99" s="1"/>
  <c r="AE56" i="99"/>
  <c r="W56" i="99"/>
  <c r="Z56" i="99" s="1"/>
  <c r="U56" i="99"/>
  <c r="Y56" i="99" s="1"/>
  <c r="P56" i="99"/>
  <c r="S56" i="99" s="1"/>
  <c r="M56" i="99"/>
  <c r="K56" i="99"/>
  <c r="O56" i="99" s="1"/>
  <c r="R56" i="99" s="1"/>
  <c r="H56" i="99"/>
  <c r="G56" i="99"/>
  <c r="AG55" i="99"/>
  <c r="AJ55" i="99" s="1"/>
  <c r="AE55" i="99"/>
  <c r="AI55" i="99" s="1"/>
  <c r="W55" i="99"/>
  <c r="Z55" i="99" s="1"/>
  <c r="U55" i="99"/>
  <c r="Y55" i="99" s="1"/>
  <c r="P55" i="99"/>
  <c r="S55" i="99" s="1"/>
  <c r="M55" i="99"/>
  <c r="K55" i="99"/>
  <c r="O55" i="99" s="1"/>
  <c r="H55" i="99"/>
  <c r="G55" i="99"/>
  <c r="AI54" i="99"/>
  <c r="AG54" i="99"/>
  <c r="AJ54" i="99" s="1"/>
  <c r="AE54" i="99"/>
  <c r="W54" i="99"/>
  <c r="Z54" i="99" s="1"/>
  <c r="U54" i="99"/>
  <c r="Y54" i="99" s="1"/>
  <c r="P54" i="99"/>
  <c r="S54" i="99" s="1"/>
  <c r="M54" i="99"/>
  <c r="K54" i="99"/>
  <c r="O54" i="99" s="1"/>
  <c r="R54" i="99" s="1"/>
  <c r="H54" i="99"/>
  <c r="G54" i="99"/>
  <c r="AI53" i="99"/>
  <c r="AG53" i="99"/>
  <c r="AJ53" i="99" s="1"/>
  <c r="AE53" i="99"/>
  <c r="W53" i="99"/>
  <c r="Z53" i="99" s="1"/>
  <c r="U53" i="99"/>
  <c r="Y53" i="99" s="1"/>
  <c r="P53" i="99"/>
  <c r="S53" i="99" s="1"/>
  <c r="M53" i="99"/>
  <c r="K53" i="99"/>
  <c r="O53" i="99" s="1"/>
  <c r="H53" i="99"/>
  <c r="I53" i="99" s="1"/>
  <c r="G53" i="99"/>
  <c r="AG52" i="99"/>
  <c r="AJ52" i="99" s="1"/>
  <c r="AE52" i="99"/>
  <c r="AI52" i="99" s="1"/>
  <c r="W52" i="99"/>
  <c r="Z52" i="99" s="1"/>
  <c r="U52" i="99"/>
  <c r="Y52" i="99" s="1"/>
  <c r="P52" i="99"/>
  <c r="M52" i="99"/>
  <c r="K52" i="99"/>
  <c r="O52" i="99" s="1"/>
  <c r="R52" i="99" s="1"/>
  <c r="H52" i="99"/>
  <c r="G52" i="99"/>
  <c r="AI51" i="99"/>
  <c r="AG51" i="99"/>
  <c r="AJ51" i="99" s="1"/>
  <c r="AE51" i="99"/>
  <c r="W51" i="99"/>
  <c r="Z51" i="99" s="1"/>
  <c r="U51" i="99"/>
  <c r="Y51" i="99" s="1"/>
  <c r="P51" i="99"/>
  <c r="S51" i="99" s="1"/>
  <c r="M51" i="99"/>
  <c r="K51" i="99"/>
  <c r="O51" i="99" s="1"/>
  <c r="R51" i="99" s="1"/>
  <c r="H51" i="99"/>
  <c r="G51" i="99"/>
  <c r="AI50" i="99"/>
  <c r="AG50" i="99"/>
  <c r="AJ50" i="99" s="1"/>
  <c r="AE50" i="99"/>
  <c r="W50" i="99"/>
  <c r="Z50" i="99" s="1"/>
  <c r="U50" i="99"/>
  <c r="Y50" i="99" s="1"/>
  <c r="P50" i="99"/>
  <c r="M50" i="99"/>
  <c r="K50" i="99"/>
  <c r="O50" i="99" s="1"/>
  <c r="R50" i="99" s="1"/>
  <c r="H50" i="99"/>
  <c r="G50" i="99"/>
  <c r="AG49" i="99"/>
  <c r="AJ49" i="99" s="1"/>
  <c r="AE49" i="99"/>
  <c r="AI49" i="99" s="1"/>
  <c r="W49" i="99"/>
  <c r="Z49" i="99" s="1"/>
  <c r="U49" i="99"/>
  <c r="Y49" i="99" s="1"/>
  <c r="P49" i="99"/>
  <c r="S49" i="99" s="1"/>
  <c r="M49" i="99"/>
  <c r="K49" i="99"/>
  <c r="O49" i="99" s="1"/>
  <c r="R49" i="99" s="1"/>
  <c r="H49" i="99"/>
  <c r="G49" i="99"/>
  <c r="AG48" i="99"/>
  <c r="AJ48" i="99" s="1"/>
  <c r="AE48" i="99"/>
  <c r="AI48" i="99" s="1"/>
  <c r="W48" i="99"/>
  <c r="Z48" i="99" s="1"/>
  <c r="U48" i="99"/>
  <c r="Y48" i="99" s="1"/>
  <c r="P48" i="99"/>
  <c r="S48" i="99" s="1"/>
  <c r="M48" i="99"/>
  <c r="K48" i="99"/>
  <c r="O48" i="99" s="1"/>
  <c r="R48" i="99" s="1"/>
  <c r="H48" i="99"/>
  <c r="G48" i="99"/>
  <c r="AG47" i="99"/>
  <c r="AJ47" i="99" s="1"/>
  <c r="AE47" i="99"/>
  <c r="AI47" i="99" s="1"/>
  <c r="W47" i="99"/>
  <c r="Z47" i="99" s="1"/>
  <c r="U47" i="99"/>
  <c r="Y47" i="99" s="1"/>
  <c r="P47" i="99"/>
  <c r="S47" i="99" s="1"/>
  <c r="M47" i="99"/>
  <c r="K47" i="99"/>
  <c r="O47" i="99" s="1"/>
  <c r="R47" i="99" s="1"/>
  <c r="H47" i="99"/>
  <c r="G47" i="99"/>
  <c r="AI45" i="99"/>
  <c r="AG45" i="99"/>
  <c r="AJ45" i="99" s="1"/>
  <c r="AE45" i="99"/>
  <c r="W45" i="99"/>
  <c r="Z45" i="99" s="1"/>
  <c r="U45" i="99"/>
  <c r="Y45" i="99" s="1"/>
  <c r="P45" i="99"/>
  <c r="M45" i="99"/>
  <c r="K45" i="99"/>
  <c r="O45" i="99" s="1"/>
  <c r="R45" i="99" s="1"/>
  <c r="H45" i="99"/>
  <c r="G45" i="99"/>
  <c r="AI44" i="99"/>
  <c r="AG44" i="99"/>
  <c r="AJ44" i="99" s="1"/>
  <c r="AE44" i="99"/>
  <c r="W44" i="99"/>
  <c r="Z44" i="99" s="1"/>
  <c r="U44" i="99"/>
  <c r="Y44" i="99" s="1"/>
  <c r="P44" i="99"/>
  <c r="M44" i="99"/>
  <c r="K44" i="99"/>
  <c r="O44" i="99" s="1"/>
  <c r="R44" i="99" s="1"/>
  <c r="H44" i="99"/>
  <c r="I44" i="99" s="1"/>
  <c r="G44" i="99"/>
  <c r="AG43" i="99"/>
  <c r="AJ43" i="99" s="1"/>
  <c r="AE43" i="99"/>
  <c r="AI43" i="99" s="1"/>
  <c r="W43" i="99"/>
  <c r="Z43" i="99" s="1"/>
  <c r="U43" i="99"/>
  <c r="Y43" i="99" s="1"/>
  <c r="P43" i="99"/>
  <c r="S43" i="99" s="1"/>
  <c r="M43" i="99"/>
  <c r="K43" i="99"/>
  <c r="O43" i="99" s="1"/>
  <c r="R43" i="99" s="1"/>
  <c r="H43" i="99"/>
  <c r="G43" i="99"/>
  <c r="AI42" i="99"/>
  <c r="AG42" i="99"/>
  <c r="AJ42" i="99" s="1"/>
  <c r="AE42" i="99"/>
  <c r="W42" i="99"/>
  <c r="Z42" i="99" s="1"/>
  <c r="U42" i="99"/>
  <c r="Y42" i="99" s="1"/>
  <c r="P42" i="99"/>
  <c r="S42" i="99" s="1"/>
  <c r="M42" i="99"/>
  <c r="K42" i="99"/>
  <c r="O42" i="99" s="1"/>
  <c r="H42" i="99"/>
  <c r="G42" i="99"/>
  <c r="AI40" i="99"/>
  <c r="AG40" i="99"/>
  <c r="AJ40" i="99" s="1"/>
  <c r="AE40" i="99"/>
  <c r="W40" i="99"/>
  <c r="Z40" i="99" s="1"/>
  <c r="U40" i="99"/>
  <c r="Y40" i="99" s="1"/>
  <c r="P40" i="99"/>
  <c r="S40" i="99" s="1"/>
  <c r="M40" i="99"/>
  <c r="K40" i="99"/>
  <c r="O40" i="99" s="1"/>
  <c r="R40" i="99" s="1"/>
  <c r="H40" i="99"/>
  <c r="G40" i="99"/>
  <c r="AG39" i="99"/>
  <c r="AJ39" i="99" s="1"/>
  <c r="AE39" i="99"/>
  <c r="AI39" i="99" s="1"/>
  <c r="W39" i="99"/>
  <c r="Z39" i="99" s="1"/>
  <c r="U39" i="99"/>
  <c r="Y39" i="99" s="1"/>
  <c r="S39" i="99"/>
  <c r="P39" i="99"/>
  <c r="M39" i="99"/>
  <c r="K39" i="99"/>
  <c r="O39" i="99" s="1"/>
  <c r="H39" i="99"/>
  <c r="G39" i="99"/>
  <c r="AG38" i="99"/>
  <c r="AJ38" i="99" s="1"/>
  <c r="AE38" i="99"/>
  <c r="AI38" i="99" s="1"/>
  <c r="W38" i="99"/>
  <c r="Z38" i="99" s="1"/>
  <c r="U38" i="99"/>
  <c r="Y38" i="99" s="1"/>
  <c r="P38" i="99"/>
  <c r="S38" i="99" s="1"/>
  <c r="M38" i="99"/>
  <c r="K38" i="99"/>
  <c r="O38" i="99" s="1"/>
  <c r="R38" i="99" s="1"/>
  <c r="H38" i="99"/>
  <c r="G38" i="99"/>
  <c r="AG37" i="99"/>
  <c r="AJ37" i="99" s="1"/>
  <c r="AE37" i="99"/>
  <c r="AI37" i="99" s="1"/>
  <c r="W37" i="99"/>
  <c r="Z37" i="99" s="1"/>
  <c r="U37" i="99"/>
  <c r="Y37" i="99" s="1"/>
  <c r="P37" i="99"/>
  <c r="S37" i="99" s="1"/>
  <c r="M37" i="99"/>
  <c r="K37" i="99"/>
  <c r="O37" i="99" s="1"/>
  <c r="R37" i="99" s="1"/>
  <c r="H37" i="99"/>
  <c r="G37" i="99"/>
  <c r="AI36" i="99"/>
  <c r="AG36" i="99"/>
  <c r="AJ36" i="99" s="1"/>
  <c r="AE36" i="99"/>
  <c r="W36" i="99"/>
  <c r="Z36" i="99" s="1"/>
  <c r="U36" i="99"/>
  <c r="Y36" i="99" s="1"/>
  <c r="P36" i="99"/>
  <c r="M36" i="99"/>
  <c r="K36" i="99"/>
  <c r="O36" i="99" s="1"/>
  <c r="R36" i="99" s="1"/>
  <c r="H36" i="99"/>
  <c r="G36" i="99"/>
  <c r="AI35" i="99"/>
  <c r="AG35" i="99"/>
  <c r="AJ35" i="99" s="1"/>
  <c r="AE35" i="99"/>
  <c r="W35" i="99"/>
  <c r="Z35" i="99" s="1"/>
  <c r="U35" i="99"/>
  <c r="Y35" i="99" s="1"/>
  <c r="P35" i="99"/>
  <c r="S35" i="99" s="1"/>
  <c r="M35" i="99"/>
  <c r="K35" i="99"/>
  <c r="O35" i="99" s="1"/>
  <c r="R35" i="99" s="1"/>
  <c r="H35" i="99"/>
  <c r="G35" i="99"/>
  <c r="AG34" i="99"/>
  <c r="AJ34" i="99" s="1"/>
  <c r="AE34" i="99"/>
  <c r="AI34" i="99" s="1"/>
  <c r="W34" i="99"/>
  <c r="Z34" i="99" s="1"/>
  <c r="U34" i="99"/>
  <c r="Y34" i="99" s="1"/>
  <c r="P34" i="99"/>
  <c r="S34" i="99" s="1"/>
  <c r="M34" i="99"/>
  <c r="K34" i="99"/>
  <c r="O34" i="99" s="1"/>
  <c r="R34" i="99" s="1"/>
  <c r="H34" i="99"/>
  <c r="G34" i="99"/>
  <c r="AI33" i="99"/>
  <c r="AG33" i="99"/>
  <c r="AJ33" i="99" s="1"/>
  <c r="AE33" i="99"/>
  <c r="W33" i="99"/>
  <c r="Z33" i="99" s="1"/>
  <c r="U33" i="99"/>
  <c r="Y33" i="99" s="1"/>
  <c r="P33" i="99"/>
  <c r="S33" i="99" s="1"/>
  <c r="M33" i="99"/>
  <c r="K33" i="99"/>
  <c r="O33" i="99" s="1"/>
  <c r="R33" i="99" s="1"/>
  <c r="H33" i="99"/>
  <c r="G33" i="99"/>
  <c r="AI32" i="99"/>
  <c r="AG32" i="99"/>
  <c r="AJ32" i="99" s="1"/>
  <c r="AE32" i="99"/>
  <c r="W32" i="99"/>
  <c r="Z32" i="99" s="1"/>
  <c r="U32" i="99"/>
  <c r="Y32" i="99" s="1"/>
  <c r="S32" i="99"/>
  <c r="P32" i="99"/>
  <c r="M32" i="99"/>
  <c r="K32" i="99"/>
  <c r="O32" i="99" s="1"/>
  <c r="R32" i="99" s="1"/>
  <c r="H32" i="99"/>
  <c r="G32" i="99"/>
  <c r="AG31" i="99"/>
  <c r="AJ31" i="99" s="1"/>
  <c r="AE31" i="99"/>
  <c r="AI31" i="99" s="1"/>
  <c r="W31" i="99"/>
  <c r="Z31" i="99" s="1"/>
  <c r="U31" i="99"/>
  <c r="Y31" i="99" s="1"/>
  <c r="P31" i="99"/>
  <c r="M31" i="99"/>
  <c r="K31" i="99"/>
  <c r="O31" i="99" s="1"/>
  <c r="R31" i="99" s="1"/>
  <c r="H31" i="99"/>
  <c r="G31" i="99"/>
  <c r="AG30" i="99"/>
  <c r="AJ30" i="99" s="1"/>
  <c r="AE30" i="99"/>
  <c r="AI30" i="99" s="1"/>
  <c r="W30" i="99"/>
  <c r="Z30" i="99" s="1"/>
  <c r="U30" i="99"/>
  <c r="Y30" i="99" s="1"/>
  <c r="P30" i="99"/>
  <c r="S30" i="99" s="1"/>
  <c r="M30" i="99"/>
  <c r="K30" i="99"/>
  <c r="O30" i="99" s="1"/>
  <c r="R30" i="99" s="1"/>
  <c r="H30" i="99"/>
  <c r="G30" i="99"/>
  <c r="AG29" i="99"/>
  <c r="AJ29" i="99" s="1"/>
  <c r="AE29" i="99"/>
  <c r="AI29" i="99" s="1"/>
  <c r="W29" i="99"/>
  <c r="Z29" i="99" s="1"/>
  <c r="AA29" i="99" s="1"/>
  <c r="U29" i="99"/>
  <c r="Y29" i="99" s="1"/>
  <c r="P29" i="99"/>
  <c r="S29" i="99" s="1"/>
  <c r="M29" i="99"/>
  <c r="K29" i="99"/>
  <c r="O29" i="99" s="1"/>
  <c r="H29" i="99"/>
  <c r="G29" i="99"/>
  <c r="AI27" i="99"/>
  <c r="AG27" i="99"/>
  <c r="AJ27" i="99" s="1"/>
  <c r="AE27" i="99"/>
  <c r="W27" i="99"/>
  <c r="Z27" i="99" s="1"/>
  <c r="U27" i="99"/>
  <c r="Y27" i="99" s="1"/>
  <c r="P27" i="99"/>
  <c r="M27" i="99"/>
  <c r="K27" i="99"/>
  <c r="O27" i="99" s="1"/>
  <c r="R27" i="99" s="1"/>
  <c r="H27" i="99"/>
  <c r="G27" i="99"/>
  <c r="AI26" i="99"/>
  <c r="AG26" i="99"/>
  <c r="AJ26" i="99" s="1"/>
  <c r="AE26" i="99"/>
  <c r="W26" i="99"/>
  <c r="Z26" i="99" s="1"/>
  <c r="U26" i="99"/>
  <c r="Y26" i="99" s="1"/>
  <c r="P26" i="99"/>
  <c r="S26" i="99" s="1"/>
  <c r="M26" i="99"/>
  <c r="K26" i="99"/>
  <c r="O26" i="99" s="1"/>
  <c r="R26" i="99" s="1"/>
  <c r="I26" i="99"/>
  <c r="H26" i="99"/>
  <c r="G26" i="99"/>
  <c r="AG25" i="99"/>
  <c r="AJ25" i="99" s="1"/>
  <c r="AE25" i="99"/>
  <c r="AI25" i="99" s="1"/>
  <c r="W25" i="99"/>
  <c r="Z25" i="99" s="1"/>
  <c r="U25" i="99"/>
  <c r="Y25" i="99" s="1"/>
  <c r="P25" i="99"/>
  <c r="M25" i="99"/>
  <c r="K25" i="99"/>
  <c r="O25" i="99" s="1"/>
  <c r="R25" i="99" s="1"/>
  <c r="H25" i="99"/>
  <c r="G25" i="99"/>
  <c r="AI24" i="99"/>
  <c r="AG24" i="99"/>
  <c r="AJ24" i="99" s="1"/>
  <c r="AE24" i="99"/>
  <c r="W24" i="99"/>
  <c r="Z24" i="99" s="1"/>
  <c r="U24" i="99"/>
  <c r="Y24" i="99" s="1"/>
  <c r="P24" i="99"/>
  <c r="S24" i="99" s="1"/>
  <c r="M24" i="99"/>
  <c r="K24" i="99"/>
  <c r="O24" i="99" s="1"/>
  <c r="R24" i="99" s="1"/>
  <c r="H24" i="99"/>
  <c r="G24" i="99"/>
  <c r="AI23" i="99"/>
  <c r="AG23" i="99"/>
  <c r="AJ23" i="99" s="1"/>
  <c r="AE23" i="99"/>
  <c r="W23" i="99"/>
  <c r="Z23" i="99" s="1"/>
  <c r="U23" i="99"/>
  <c r="Y23" i="99" s="1"/>
  <c r="P23" i="99"/>
  <c r="M23" i="99"/>
  <c r="K23" i="99"/>
  <c r="O23" i="99" s="1"/>
  <c r="R23" i="99" s="1"/>
  <c r="H23" i="99"/>
  <c r="G23" i="99"/>
  <c r="AG22" i="99"/>
  <c r="AJ22" i="99" s="1"/>
  <c r="AE22" i="99"/>
  <c r="AI22" i="99" s="1"/>
  <c r="W22" i="99"/>
  <c r="Z22" i="99" s="1"/>
  <c r="U22" i="99"/>
  <c r="Y22" i="99" s="1"/>
  <c r="P22" i="99"/>
  <c r="S22" i="99" s="1"/>
  <c r="M22" i="99"/>
  <c r="K22" i="99"/>
  <c r="O22" i="99" s="1"/>
  <c r="R22" i="99" s="1"/>
  <c r="H22" i="99"/>
  <c r="G22" i="99"/>
  <c r="AG21" i="99"/>
  <c r="AJ21" i="99" s="1"/>
  <c r="AE21" i="99"/>
  <c r="AI21" i="99" s="1"/>
  <c r="W21" i="99"/>
  <c r="Z21" i="99" s="1"/>
  <c r="U21" i="99"/>
  <c r="Y21" i="99" s="1"/>
  <c r="P21" i="99"/>
  <c r="S21" i="99" s="1"/>
  <c r="M21" i="99"/>
  <c r="K21" i="99"/>
  <c r="O21" i="99" s="1"/>
  <c r="R21" i="99" s="1"/>
  <c r="H21" i="99"/>
  <c r="I21" i="99" s="1"/>
  <c r="G21" i="99"/>
  <c r="AG20" i="99"/>
  <c r="AJ20" i="99" s="1"/>
  <c r="AE20" i="99"/>
  <c r="AI20" i="99" s="1"/>
  <c r="W20" i="99"/>
  <c r="Z20" i="99" s="1"/>
  <c r="U20" i="99"/>
  <c r="Y20" i="99" s="1"/>
  <c r="P20" i="99"/>
  <c r="S20" i="99" s="1"/>
  <c r="M20" i="99"/>
  <c r="K20" i="99"/>
  <c r="O20" i="99" s="1"/>
  <c r="R20" i="99" s="1"/>
  <c r="H20" i="99"/>
  <c r="G20" i="99"/>
  <c r="AK16" i="99"/>
  <c r="AM16" i="99" s="1"/>
  <c r="AE16" i="99"/>
  <c r="AA16" i="99"/>
  <c r="AC16" i="99" s="1"/>
  <c r="U16" i="99"/>
  <c r="K16" i="99"/>
  <c r="Q16" i="99" s="1"/>
  <c r="S16" i="99" s="1"/>
  <c r="I16" i="99"/>
  <c r="AE15" i="99"/>
  <c r="AK15" i="99" s="1"/>
  <c r="AM15" i="99" s="1"/>
  <c r="AA15" i="99"/>
  <c r="AC15" i="99" s="1"/>
  <c r="U15" i="99"/>
  <c r="Q15" i="99"/>
  <c r="S15" i="99" s="1"/>
  <c r="K15" i="99"/>
  <c r="I15" i="99"/>
  <c r="AK14" i="99"/>
  <c r="AM14" i="99" s="1"/>
  <c r="AE14" i="99"/>
  <c r="AA14" i="99"/>
  <c r="AC14" i="99" s="1"/>
  <c r="U14" i="99"/>
  <c r="K14" i="99"/>
  <c r="Q14" i="99" s="1"/>
  <c r="S14" i="99" s="1"/>
  <c r="I14" i="99"/>
  <c r="AE13" i="99"/>
  <c r="AK13" i="99" s="1"/>
  <c r="AM13" i="99" s="1"/>
  <c r="AA13" i="99"/>
  <c r="AC13" i="99" s="1"/>
  <c r="U13" i="99"/>
  <c r="Q13" i="99"/>
  <c r="S13" i="99" s="1"/>
  <c r="K13" i="99"/>
  <c r="I13" i="99"/>
  <c r="AK12" i="99"/>
  <c r="AM12" i="99" s="1"/>
  <c r="AE12" i="99"/>
  <c r="AA12" i="99"/>
  <c r="AC12" i="99" s="1"/>
  <c r="U12" i="99"/>
  <c r="K12" i="99"/>
  <c r="Q12" i="99" s="1"/>
  <c r="S12" i="99" s="1"/>
  <c r="I12" i="99"/>
  <c r="AE9" i="99"/>
  <c r="AK9" i="99" s="1"/>
  <c r="AA9" i="99"/>
  <c r="AC9" i="99" s="1"/>
  <c r="U9" i="99"/>
  <c r="Q9" i="99"/>
  <c r="S9" i="99" s="1"/>
  <c r="K9" i="99"/>
  <c r="I9" i="99"/>
  <c r="AK8" i="99"/>
  <c r="AE8" i="99"/>
  <c r="AA8" i="99"/>
  <c r="AC8" i="99" s="1"/>
  <c r="U8" i="99"/>
  <c r="K8" i="99"/>
  <c r="Q8" i="99" s="1"/>
  <c r="S8" i="99" s="1"/>
  <c r="I8" i="99"/>
  <c r="AE7" i="99"/>
  <c r="AK7" i="99" s="1"/>
  <c r="AM7" i="99" s="1"/>
  <c r="AA7" i="99"/>
  <c r="AC7" i="99" s="1"/>
  <c r="U7" i="99"/>
  <c r="Q7" i="99"/>
  <c r="S7" i="99" s="1"/>
  <c r="K7" i="99"/>
  <c r="I7" i="99"/>
  <c r="AL6" i="99"/>
  <c r="AB6" i="99"/>
  <c r="R6" i="99"/>
  <c r="AI1" i="99"/>
  <c r="Y1" i="99"/>
  <c r="O1" i="99"/>
  <c r="D1" i="99" a="1"/>
  <c r="D1" i="99" s="1"/>
  <c r="AM4" i="118" s="1"/>
  <c r="H110" i="100"/>
  <c r="H109" i="100"/>
  <c r="H108" i="100"/>
  <c r="H107" i="100"/>
  <c r="H106" i="100"/>
  <c r="H105" i="100"/>
  <c r="H104" i="100"/>
  <c r="H103" i="100"/>
  <c r="H102" i="100"/>
  <c r="H101" i="100"/>
  <c r="H99" i="100"/>
  <c r="H98" i="100"/>
  <c r="H97" i="100"/>
  <c r="H96" i="100"/>
  <c r="H95" i="100"/>
  <c r="H94" i="100"/>
  <c r="H93" i="100"/>
  <c r="H92" i="100"/>
  <c r="H91" i="100"/>
  <c r="H90" i="100"/>
  <c r="H89" i="100"/>
  <c r="H88" i="100"/>
  <c r="H87" i="100"/>
  <c r="H86" i="100"/>
  <c r="H85" i="100"/>
  <c r="H84" i="100"/>
  <c r="H83" i="100"/>
  <c r="H82" i="100"/>
  <c r="H81" i="100"/>
  <c r="AI78" i="100"/>
  <c r="AG78" i="100"/>
  <c r="AJ78" i="100" s="1"/>
  <c r="AE78" i="100"/>
  <c r="W78" i="100"/>
  <c r="Z78" i="100" s="1"/>
  <c r="U78" i="100"/>
  <c r="Y78" i="100" s="1"/>
  <c r="P78" i="100"/>
  <c r="S78" i="100" s="1"/>
  <c r="M78" i="100"/>
  <c r="K78" i="100"/>
  <c r="O78" i="100" s="1"/>
  <c r="H78" i="100"/>
  <c r="G78" i="100"/>
  <c r="AG77" i="100"/>
  <c r="AJ77" i="100" s="1"/>
  <c r="AE77" i="100"/>
  <c r="AI77" i="100" s="1"/>
  <c r="W77" i="100"/>
  <c r="Z77" i="100" s="1"/>
  <c r="U77" i="100"/>
  <c r="Y77" i="100" s="1"/>
  <c r="P77" i="100"/>
  <c r="M77" i="100"/>
  <c r="K77" i="100"/>
  <c r="O77" i="100" s="1"/>
  <c r="R77" i="100" s="1"/>
  <c r="H77" i="100"/>
  <c r="G77" i="100"/>
  <c r="AG76" i="100"/>
  <c r="AJ76" i="100" s="1"/>
  <c r="AE76" i="100"/>
  <c r="AI76" i="100" s="1"/>
  <c r="W76" i="100"/>
  <c r="Z76" i="100" s="1"/>
  <c r="U76" i="100"/>
  <c r="Y76" i="100" s="1"/>
  <c r="P76" i="100"/>
  <c r="M76" i="100"/>
  <c r="K76" i="100"/>
  <c r="O76" i="100" s="1"/>
  <c r="R76" i="100" s="1"/>
  <c r="H76" i="100"/>
  <c r="G76" i="100"/>
  <c r="AI75" i="100"/>
  <c r="AG75" i="100"/>
  <c r="AJ75" i="100" s="1"/>
  <c r="AE75" i="100"/>
  <c r="W75" i="100"/>
  <c r="Z75" i="100" s="1"/>
  <c r="U75" i="100"/>
  <c r="Y75" i="100" s="1"/>
  <c r="P75" i="100"/>
  <c r="S75" i="100" s="1"/>
  <c r="M75" i="100"/>
  <c r="K75" i="100"/>
  <c r="O75" i="100" s="1"/>
  <c r="R75" i="100" s="1"/>
  <c r="H75" i="100"/>
  <c r="G75" i="100"/>
  <c r="AI73" i="100"/>
  <c r="AG73" i="100"/>
  <c r="AJ73" i="100" s="1"/>
  <c r="AE73" i="100"/>
  <c r="W73" i="100"/>
  <c r="Z73" i="100" s="1"/>
  <c r="U73" i="100"/>
  <c r="Y73" i="100" s="1"/>
  <c r="P73" i="100"/>
  <c r="M73" i="100"/>
  <c r="K73" i="100"/>
  <c r="O73" i="100" s="1"/>
  <c r="R73" i="100" s="1"/>
  <c r="H73" i="100"/>
  <c r="G73" i="100"/>
  <c r="AI72" i="100"/>
  <c r="AG72" i="100"/>
  <c r="AJ72" i="100" s="1"/>
  <c r="AE72" i="100"/>
  <c r="W72" i="100"/>
  <c r="Z72" i="100" s="1"/>
  <c r="U72" i="100"/>
  <c r="Y72" i="100" s="1"/>
  <c r="P72" i="100"/>
  <c r="M72" i="100"/>
  <c r="K72" i="100"/>
  <c r="O72" i="100" s="1"/>
  <c r="R72" i="100" s="1"/>
  <c r="H72" i="100"/>
  <c r="G72" i="100"/>
  <c r="AG71" i="100"/>
  <c r="AJ71" i="100" s="1"/>
  <c r="AE71" i="100"/>
  <c r="AI71" i="100" s="1"/>
  <c r="W71" i="100"/>
  <c r="Z71" i="100" s="1"/>
  <c r="U71" i="100"/>
  <c r="Y71" i="100" s="1"/>
  <c r="P71" i="100"/>
  <c r="S71" i="100" s="1"/>
  <c r="M71" i="100"/>
  <c r="K71" i="100"/>
  <c r="O71" i="100" s="1"/>
  <c r="R71" i="100" s="1"/>
  <c r="H71" i="100"/>
  <c r="G71" i="100"/>
  <c r="AI70" i="100"/>
  <c r="AG70" i="100"/>
  <c r="AJ70" i="100" s="1"/>
  <c r="AE70" i="100"/>
  <c r="W70" i="100"/>
  <c r="Z70" i="100" s="1"/>
  <c r="U70" i="100"/>
  <c r="Y70" i="100" s="1"/>
  <c r="P70" i="100"/>
  <c r="S70" i="100" s="1"/>
  <c r="M70" i="100"/>
  <c r="K70" i="100"/>
  <c r="O70" i="100" s="1"/>
  <c r="R70" i="100" s="1"/>
  <c r="H70" i="100"/>
  <c r="G70" i="100"/>
  <c r="AI68" i="100"/>
  <c r="AG68" i="100"/>
  <c r="AJ68" i="100" s="1"/>
  <c r="AK68" i="100" s="1"/>
  <c r="AE68" i="100"/>
  <c r="W68" i="100"/>
  <c r="Z68" i="100" s="1"/>
  <c r="U68" i="100"/>
  <c r="Y68" i="100" s="1"/>
  <c r="P68" i="100"/>
  <c r="S68" i="100" s="1"/>
  <c r="M68" i="100"/>
  <c r="K68" i="100"/>
  <c r="O68" i="100" s="1"/>
  <c r="H68" i="100"/>
  <c r="G68" i="100"/>
  <c r="AG67" i="100"/>
  <c r="AJ67" i="100" s="1"/>
  <c r="AE67" i="100"/>
  <c r="AI67" i="100" s="1"/>
  <c r="W67" i="100"/>
  <c r="Z67" i="100" s="1"/>
  <c r="U67" i="100"/>
  <c r="Y67" i="100" s="1"/>
  <c r="P67" i="100"/>
  <c r="S67" i="100" s="1"/>
  <c r="M67" i="100"/>
  <c r="K67" i="100"/>
  <c r="O67" i="100" s="1"/>
  <c r="R67" i="100" s="1"/>
  <c r="H67" i="100"/>
  <c r="I67" i="100" s="1"/>
  <c r="G67" i="100"/>
  <c r="AG66" i="100"/>
  <c r="AJ66" i="100" s="1"/>
  <c r="AE66" i="100"/>
  <c r="AI66" i="100" s="1"/>
  <c r="W66" i="100"/>
  <c r="Z66" i="100" s="1"/>
  <c r="U66" i="100"/>
  <c r="Y66" i="100" s="1"/>
  <c r="P66" i="100"/>
  <c r="M66" i="100"/>
  <c r="K66" i="100"/>
  <c r="O66" i="100" s="1"/>
  <c r="R66" i="100" s="1"/>
  <c r="H66" i="100"/>
  <c r="G66" i="100"/>
  <c r="AI65" i="100"/>
  <c r="AG65" i="100"/>
  <c r="AJ65" i="100" s="1"/>
  <c r="AE65" i="100"/>
  <c r="W65" i="100"/>
  <c r="Z65" i="100" s="1"/>
  <c r="U65" i="100"/>
  <c r="Y65" i="100" s="1"/>
  <c r="P65" i="100"/>
  <c r="S65" i="100" s="1"/>
  <c r="M65" i="100"/>
  <c r="K65" i="100"/>
  <c r="O65" i="100" s="1"/>
  <c r="R65" i="100" s="1"/>
  <c r="H65" i="100"/>
  <c r="G65" i="100"/>
  <c r="AI64" i="100"/>
  <c r="AG64" i="100"/>
  <c r="AJ64" i="100" s="1"/>
  <c r="AE64" i="100"/>
  <c r="W64" i="100"/>
  <c r="Z64" i="100" s="1"/>
  <c r="U64" i="100"/>
  <c r="Y64" i="100" s="1"/>
  <c r="P64" i="100"/>
  <c r="M64" i="100"/>
  <c r="K64" i="100"/>
  <c r="O64" i="100" s="1"/>
  <c r="R64" i="100" s="1"/>
  <c r="H64" i="100"/>
  <c r="G64" i="100"/>
  <c r="AI62" i="100"/>
  <c r="AG62" i="100"/>
  <c r="AJ62" i="100" s="1"/>
  <c r="AE62" i="100"/>
  <c r="W62" i="100"/>
  <c r="Z62" i="100" s="1"/>
  <c r="U62" i="100"/>
  <c r="Y62" i="100" s="1"/>
  <c r="P62" i="100"/>
  <c r="M62" i="100"/>
  <c r="K62" i="100"/>
  <c r="O62" i="100" s="1"/>
  <c r="R62" i="100" s="1"/>
  <c r="H62" i="100"/>
  <c r="I62" i="100" s="1"/>
  <c r="G62" i="100"/>
  <c r="AG61" i="100"/>
  <c r="AJ61" i="100" s="1"/>
  <c r="AE61" i="100"/>
  <c r="AI61" i="100" s="1"/>
  <c r="W61" i="100"/>
  <c r="Z61" i="100" s="1"/>
  <c r="U61" i="100"/>
  <c r="Y61" i="100" s="1"/>
  <c r="P61" i="100"/>
  <c r="M61" i="100"/>
  <c r="K61" i="100"/>
  <c r="O61" i="100" s="1"/>
  <c r="R61" i="100" s="1"/>
  <c r="H61" i="100"/>
  <c r="G61" i="100"/>
  <c r="AI60" i="100"/>
  <c r="AG60" i="100"/>
  <c r="AJ60" i="100" s="1"/>
  <c r="AE60" i="100"/>
  <c r="W60" i="100"/>
  <c r="Z60" i="100" s="1"/>
  <c r="U60" i="100"/>
  <c r="Y60" i="100" s="1"/>
  <c r="P60" i="100"/>
  <c r="S60" i="100" s="1"/>
  <c r="M60" i="100"/>
  <c r="K60" i="100"/>
  <c r="O60" i="100" s="1"/>
  <c r="R60" i="100" s="1"/>
  <c r="H60" i="100"/>
  <c r="G60" i="100"/>
  <c r="AI58" i="100"/>
  <c r="AG58" i="100"/>
  <c r="AJ58" i="100" s="1"/>
  <c r="AE58" i="100"/>
  <c r="W58" i="100"/>
  <c r="Z58" i="100" s="1"/>
  <c r="U58" i="100"/>
  <c r="Y58" i="100" s="1"/>
  <c r="P58" i="100"/>
  <c r="S58" i="100" s="1"/>
  <c r="M58" i="100"/>
  <c r="K58" i="100"/>
  <c r="O58" i="100" s="1"/>
  <c r="H58" i="100"/>
  <c r="G58" i="100"/>
  <c r="AG57" i="100"/>
  <c r="AJ57" i="100" s="1"/>
  <c r="AE57" i="100"/>
  <c r="AI57" i="100" s="1"/>
  <c r="W57" i="100"/>
  <c r="Z57" i="100" s="1"/>
  <c r="U57" i="100"/>
  <c r="Y57" i="100" s="1"/>
  <c r="P57" i="100"/>
  <c r="S57" i="100" s="1"/>
  <c r="M57" i="100"/>
  <c r="K57" i="100"/>
  <c r="O57" i="100" s="1"/>
  <c r="R57" i="100" s="1"/>
  <c r="H57" i="100"/>
  <c r="G57" i="100"/>
  <c r="AG56" i="100"/>
  <c r="AJ56" i="100" s="1"/>
  <c r="AE56" i="100"/>
  <c r="AI56" i="100" s="1"/>
  <c r="W56" i="100"/>
  <c r="Z56" i="100" s="1"/>
  <c r="U56" i="100"/>
  <c r="Y56" i="100" s="1"/>
  <c r="P56" i="100"/>
  <c r="M56" i="100"/>
  <c r="K56" i="100"/>
  <c r="O56" i="100" s="1"/>
  <c r="R56" i="100" s="1"/>
  <c r="H56" i="100"/>
  <c r="G56" i="100"/>
  <c r="AG55" i="100"/>
  <c r="AJ55" i="100" s="1"/>
  <c r="AE55" i="100"/>
  <c r="AI55" i="100" s="1"/>
  <c r="W55" i="100"/>
  <c r="Z55" i="100" s="1"/>
  <c r="U55" i="100"/>
  <c r="Y55" i="100" s="1"/>
  <c r="P55" i="100"/>
  <c r="M55" i="100"/>
  <c r="K55" i="100"/>
  <c r="O55" i="100" s="1"/>
  <c r="R55" i="100" s="1"/>
  <c r="H55" i="100"/>
  <c r="I55" i="100" s="1"/>
  <c r="G55" i="100"/>
  <c r="AI54" i="100"/>
  <c r="AG54" i="100"/>
  <c r="AJ54" i="100" s="1"/>
  <c r="AE54" i="100"/>
  <c r="W54" i="100"/>
  <c r="Z54" i="100" s="1"/>
  <c r="U54" i="100"/>
  <c r="Y54" i="100" s="1"/>
  <c r="P54" i="100"/>
  <c r="S54" i="100" s="1"/>
  <c r="M54" i="100"/>
  <c r="K54" i="100"/>
  <c r="O54" i="100" s="1"/>
  <c r="R54" i="100" s="1"/>
  <c r="H54" i="100"/>
  <c r="G54" i="100"/>
  <c r="AI53" i="100"/>
  <c r="AG53" i="100"/>
  <c r="AJ53" i="100" s="1"/>
  <c r="AE53" i="100"/>
  <c r="W53" i="100"/>
  <c r="Z53" i="100" s="1"/>
  <c r="U53" i="100"/>
  <c r="Y53" i="100" s="1"/>
  <c r="P53" i="100"/>
  <c r="M53" i="100"/>
  <c r="K53" i="100"/>
  <c r="O53" i="100" s="1"/>
  <c r="R53" i="100" s="1"/>
  <c r="H53" i="100"/>
  <c r="G53" i="100"/>
  <c r="AG52" i="100"/>
  <c r="AJ52" i="100" s="1"/>
  <c r="AE52" i="100"/>
  <c r="AI52" i="100" s="1"/>
  <c r="W52" i="100"/>
  <c r="Z52" i="100" s="1"/>
  <c r="U52" i="100"/>
  <c r="Y52" i="100" s="1"/>
  <c r="P52" i="100"/>
  <c r="M52" i="100"/>
  <c r="K52" i="100"/>
  <c r="O52" i="100" s="1"/>
  <c r="R52" i="100" s="1"/>
  <c r="H52" i="100"/>
  <c r="G52" i="100"/>
  <c r="AI51" i="100"/>
  <c r="AG51" i="100"/>
  <c r="AJ51" i="100" s="1"/>
  <c r="AE51" i="100"/>
  <c r="W51" i="100"/>
  <c r="Z51" i="100" s="1"/>
  <c r="U51" i="100"/>
  <c r="Y51" i="100" s="1"/>
  <c r="P51" i="100"/>
  <c r="S51" i="100" s="1"/>
  <c r="M51" i="100"/>
  <c r="K51" i="100"/>
  <c r="O51" i="100" s="1"/>
  <c r="R51" i="100" s="1"/>
  <c r="H51" i="100"/>
  <c r="G51" i="100"/>
  <c r="AI50" i="100"/>
  <c r="AG50" i="100"/>
  <c r="AJ50" i="100" s="1"/>
  <c r="AE50" i="100"/>
  <c r="W50" i="100"/>
  <c r="Z50" i="100" s="1"/>
  <c r="U50" i="100"/>
  <c r="Y50" i="100" s="1"/>
  <c r="P50" i="100"/>
  <c r="M50" i="100"/>
  <c r="K50" i="100"/>
  <c r="O50" i="100" s="1"/>
  <c r="H50" i="100"/>
  <c r="G50" i="100"/>
  <c r="AG49" i="100"/>
  <c r="AJ49" i="100" s="1"/>
  <c r="AE49" i="100"/>
  <c r="AI49" i="100" s="1"/>
  <c r="W49" i="100"/>
  <c r="Z49" i="100" s="1"/>
  <c r="U49" i="100"/>
  <c r="Y49" i="100" s="1"/>
  <c r="P49" i="100"/>
  <c r="M49" i="100"/>
  <c r="K49" i="100"/>
  <c r="O49" i="100" s="1"/>
  <c r="R49" i="100" s="1"/>
  <c r="H49" i="100"/>
  <c r="G49" i="100"/>
  <c r="AG48" i="100"/>
  <c r="AJ48" i="100" s="1"/>
  <c r="AE48" i="100"/>
  <c r="AI48" i="100" s="1"/>
  <c r="W48" i="100"/>
  <c r="Z48" i="100" s="1"/>
  <c r="U48" i="100"/>
  <c r="Y48" i="100" s="1"/>
  <c r="P48" i="100"/>
  <c r="M48" i="100"/>
  <c r="K48" i="100"/>
  <c r="O48" i="100" s="1"/>
  <c r="R48" i="100" s="1"/>
  <c r="H48" i="100"/>
  <c r="G48" i="100"/>
  <c r="AG47" i="100"/>
  <c r="AJ47" i="100" s="1"/>
  <c r="AE47" i="100"/>
  <c r="AI47" i="100" s="1"/>
  <c r="W47" i="100"/>
  <c r="Z47" i="100" s="1"/>
  <c r="U47" i="100"/>
  <c r="Y47" i="100" s="1"/>
  <c r="P47" i="100"/>
  <c r="S47" i="100" s="1"/>
  <c r="M47" i="100"/>
  <c r="K47" i="100"/>
  <c r="O47" i="100" s="1"/>
  <c r="R47" i="100" s="1"/>
  <c r="H47" i="100"/>
  <c r="I47" i="100" s="1"/>
  <c r="G47" i="100"/>
  <c r="AI45" i="100"/>
  <c r="AG45" i="100"/>
  <c r="AJ45" i="100" s="1"/>
  <c r="AE45" i="100"/>
  <c r="W45" i="100"/>
  <c r="Z45" i="100" s="1"/>
  <c r="U45" i="100"/>
  <c r="Y45" i="100" s="1"/>
  <c r="P45" i="100"/>
  <c r="M45" i="100"/>
  <c r="K45" i="100"/>
  <c r="O45" i="100" s="1"/>
  <c r="R45" i="100" s="1"/>
  <c r="H45" i="100"/>
  <c r="I45" i="100" s="1"/>
  <c r="G45" i="100"/>
  <c r="AI44" i="100"/>
  <c r="AG44" i="100"/>
  <c r="AJ44" i="100" s="1"/>
  <c r="AE44" i="100"/>
  <c r="W44" i="100"/>
  <c r="Z44" i="100" s="1"/>
  <c r="U44" i="100"/>
  <c r="Y44" i="100" s="1"/>
  <c r="P44" i="100"/>
  <c r="M44" i="100"/>
  <c r="K44" i="100"/>
  <c r="O44" i="100" s="1"/>
  <c r="R44" i="100" s="1"/>
  <c r="H44" i="100"/>
  <c r="I44" i="100" s="1"/>
  <c r="G44" i="100"/>
  <c r="AG43" i="100"/>
  <c r="AJ43" i="100" s="1"/>
  <c r="AE43" i="100"/>
  <c r="AI43" i="100" s="1"/>
  <c r="W43" i="100"/>
  <c r="Z43" i="100" s="1"/>
  <c r="U43" i="100"/>
  <c r="Y43" i="100" s="1"/>
  <c r="P43" i="100"/>
  <c r="M43" i="100"/>
  <c r="K43" i="100"/>
  <c r="O43" i="100" s="1"/>
  <c r="R43" i="100" s="1"/>
  <c r="H43" i="100"/>
  <c r="G43" i="100"/>
  <c r="AI42" i="100"/>
  <c r="AG42" i="100"/>
  <c r="AJ42" i="100" s="1"/>
  <c r="AE42" i="100"/>
  <c r="W42" i="100"/>
  <c r="Z42" i="100" s="1"/>
  <c r="U42" i="100"/>
  <c r="Y42" i="100" s="1"/>
  <c r="P42" i="100"/>
  <c r="S42" i="100" s="1"/>
  <c r="M42" i="100"/>
  <c r="K42" i="100"/>
  <c r="O42" i="100" s="1"/>
  <c r="R42" i="100" s="1"/>
  <c r="H42" i="100"/>
  <c r="G42" i="100"/>
  <c r="AI40" i="100"/>
  <c r="AG40" i="100"/>
  <c r="AJ40" i="100" s="1"/>
  <c r="AE40" i="100"/>
  <c r="W40" i="100"/>
  <c r="Z40" i="100" s="1"/>
  <c r="U40" i="100"/>
  <c r="Y40" i="100" s="1"/>
  <c r="P40" i="100"/>
  <c r="M40" i="100"/>
  <c r="K40" i="100"/>
  <c r="O40" i="100" s="1"/>
  <c r="H40" i="100"/>
  <c r="G40" i="100"/>
  <c r="AG39" i="100"/>
  <c r="AJ39" i="100" s="1"/>
  <c r="AE39" i="100"/>
  <c r="AI39" i="100" s="1"/>
  <c r="W39" i="100"/>
  <c r="Z39" i="100" s="1"/>
  <c r="U39" i="100"/>
  <c r="Y39" i="100" s="1"/>
  <c r="P39" i="100"/>
  <c r="M39" i="100"/>
  <c r="K39" i="100"/>
  <c r="O39" i="100" s="1"/>
  <c r="R39" i="100" s="1"/>
  <c r="H39" i="100"/>
  <c r="I39" i="100" s="1"/>
  <c r="G39" i="100"/>
  <c r="AG38" i="100"/>
  <c r="AJ38" i="100" s="1"/>
  <c r="AE38" i="100"/>
  <c r="AI38" i="100" s="1"/>
  <c r="W38" i="100"/>
  <c r="Z38" i="100" s="1"/>
  <c r="U38" i="100"/>
  <c r="Y38" i="100" s="1"/>
  <c r="P38" i="100"/>
  <c r="M38" i="100"/>
  <c r="K38" i="100"/>
  <c r="O38" i="100" s="1"/>
  <c r="R38" i="100" s="1"/>
  <c r="H38" i="100"/>
  <c r="G38" i="100"/>
  <c r="AG37" i="100"/>
  <c r="AJ37" i="100" s="1"/>
  <c r="AE37" i="100"/>
  <c r="AI37" i="100" s="1"/>
  <c r="W37" i="100"/>
  <c r="Z37" i="100" s="1"/>
  <c r="U37" i="100"/>
  <c r="Y37" i="100" s="1"/>
  <c r="P37" i="100"/>
  <c r="M37" i="100"/>
  <c r="K37" i="100"/>
  <c r="O37" i="100" s="1"/>
  <c r="R37" i="100" s="1"/>
  <c r="H37" i="100"/>
  <c r="G37" i="100"/>
  <c r="AI36" i="100"/>
  <c r="AG36" i="100"/>
  <c r="AJ36" i="100" s="1"/>
  <c r="AE36" i="100"/>
  <c r="W36" i="100"/>
  <c r="Z36" i="100" s="1"/>
  <c r="U36" i="100"/>
  <c r="Y36" i="100" s="1"/>
  <c r="P36" i="100"/>
  <c r="M36" i="100"/>
  <c r="K36" i="100"/>
  <c r="O36" i="100" s="1"/>
  <c r="R36" i="100" s="1"/>
  <c r="H36" i="100"/>
  <c r="G36" i="100"/>
  <c r="AI35" i="100"/>
  <c r="AG35" i="100"/>
  <c r="AJ35" i="100" s="1"/>
  <c r="AE35" i="100"/>
  <c r="W35" i="100"/>
  <c r="Z35" i="100" s="1"/>
  <c r="U35" i="100"/>
  <c r="Y35" i="100" s="1"/>
  <c r="P35" i="100"/>
  <c r="M35" i="100"/>
  <c r="K35" i="100"/>
  <c r="O35" i="100" s="1"/>
  <c r="R35" i="100" s="1"/>
  <c r="H35" i="100"/>
  <c r="G35" i="100"/>
  <c r="AG34" i="100"/>
  <c r="AJ34" i="100" s="1"/>
  <c r="AE34" i="100"/>
  <c r="AI34" i="100" s="1"/>
  <c r="W34" i="100"/>
  <c r="Z34" i="100" s="1"/>
  <c r="U34" i="100"/>
  <c r="Y34" i="100" s="1"/>
  <c r="P34" i="100"/>
  <c r="M34" i="100"/>
  <c r="K34" i="100"/>
  <c r="O34" i="100" s="1"/>
  <c r="R34" i="100" s="1"/>
  <c r="H34" i="100"/>
  <c r="G34" i="100"/>
  <c r="AI33" i="100"/>
  <c r="AG33" i="100"/>
  <c r="AJ33" i="100" s="1"/>
  <c r="AE33" i="100"/>
  <c r="W33" i="100"/>
  <c r="Z33" i="100" s="1"/>
  <c r="U33" i="100"/>
  <c r="Y33" i="100" s="1"/>
  <c r="P33" i="100"/>
  <c r="S33" i="100" s="1"/>
  <c r="M33" i="100"/>
  <c r="K33" i="100"/>
  <c r="O33" i="100" s="1"/>
  <c r="R33" i="100" s="1"/>
  <c r="H33" i="100"/>
  <c r="G33" i="100"/>
  <c r="AI32" i="100"/>
  <c r="AG32" i="100"/>
  <c r="AJ32" i="100" s="1"/>
  <c r="AE32" i="100"/>
  <c r="W32" i="100"/>
  <c r="Z32" i="100" s="1"/>
  <c r="U32" i="100"/>
  <c r="Y32" i="100" s="1"/>
  <c r="P32" i="100"/>
  <c r="M32" i="100"/>
  <c r="K32" i="100"/>
  <c r="O32" i="100" s="1"/>
  <c r="H32" i="100"/>
  <c r="G32" i="100"/>
  <c r="AG31" i="100"/>
  <c r="AJ31" i="100" s="1"/>
  <c r="AE31" i="100"/>
  <c r="AI31" i="100" s="1"/>
  <c r="W31" i="100"/>
  <c r="Z31" i="100" s="1"/>
  <c r="U31" i="100"/>
  <c r="Y31" i="100" s="1"/>
  <c r="P31" i="100"/>
  <c r="S31" i="100" s="1"/>
  <c r="M31" i="100"/>
  <c r="K31" i="100"/>
  <c r="O31" i="100" s="1"/>
  <c r="R31" i="100" s="1"/>
  <c r="H31" i="100"/>
  <c r="G31" i="100"/>
  <c r="AG30" i="100"/>
  <c r="AJ30" i="100" s="1"/>
  <c r="AE30" i="100"/>
  <c r="AI30" i="100" s="1"/>
  <c r="W30" i="100"/>
  <c r="Z30" i="100" s="1"/>
  <c r="U30" i="100"/>
  <c r="Y30" i="100" s="1"/>
  <c r="P30" i="100"/>
  <c r="M30" i="100"/>
  <c r="K30" i="100"/>
  <c r="O30" i="100" s="1"/>
  <c r="R30" i="100" s="1"/>
  <c r="H30" i="100"/>
  <c r="G30" i="100"/>
  <c r="AG29" i="100"/>
  <c r="AJ29" i="100" s="1"/>
  <c r="AE29" i="100"/>
  <c r="AI29" i="100" s="1"/>
  <c r="W29" i="100"/>
  <c r="Z29" i="100" s="1"/>
  <c r="U29" i="100"/>
  <c r="Y29" i="100" s="1"/>
  <c r="P29" i="100"/>
  <c r="M29" i="100"/>
  <c r="K29" i="100"/>
  <c r="O29" i="100" s="1"/>
  <c r="R29" i="100" s="1"/>
  <c r="I29" i="100"/>
  <c r="H29" i="100"/>
  <c r="G29" i="100"/>
  <c r="AI27" i="100"/>
  <c r="AG27" i="100"/>
  <c r="AJ27" i="100" s="1"/>
  <c r="AE27" i="100"/>
  <c r="W27" i="100"/>
  <c r="Z27" i="100" s="1"/>
  <c r="U27" i="100"/>
  <c r="Y27" i="100" s="1"/>
  <c r="P27" i="100"/>
  <c r="Q27" i="100" s="1"/>
  <c r="M27" i="100"/>
  <c r="K27" i="100"/>
  <c r="O27" i="100" s="1"/>
  <c r="R27" i="100" s="1"/>
  <c r="H27" i="100"/>
  <c r="G27" i="100"/>
  <c r="AI26" i="100"/>
  <c r="AG26" i="100"/>
  <c r="AJ26" i="100" s="1"/>
  <c r="AE26" i="100"/>
  <c r="W26" i="100"/>
  <c r="Z26" i="100" s="1"/>
  <c r="U26" i="100"/>
  <c r="Y26" i="100" s="1"/>
  <c r="P26" i="100"/>
  <c r="M26" i="100"/>
  <c r="K26" i="100"/>
  <c r="O26" i="100" s="1"/>
  <c r="R26" i="100" s="1"/>
  <c r="H26" i="100"/>
  <c r="G26" i="100"/>
  <c r="AG25" i="100"/>
  <c r="AJ25" i="100" s="1"/>
  <c r="AE25" i="100"/>
  <c r="AI25" i="100" s="1"/>
  <c r="W25" i="100"/>
  <c r="Z25" i="100" s="1"/>
  <c r="U25" i="100"/>
  <c r="Y25" i="100" s="1"/>
  <c r="P25" i="100"/>
  <c r="S25" i="100" s="1"/>
  <c r="M25" i="100"/>
  <c r="K25" i="100"/>
  <c r="O25" i="100" s="1"/>
  <c r="R25" i="100" s="1"/>
  <c r="H25" i="100"/>
  <c r="G25" i="100"/>
  <c r="AI24" i="100"/>
  <c r="AG24" i="100"/>
  <c r="AJ24" i="100" s="1"/>
  <c r="AE24" i="100"/>
  <c r="W24" i="100"/>
  <c r="Z24" i="100" s="1"/>
  <c r="U24" i="100"/>
  <c r="Y24" i="100" s="1"/>
  <c r="P24" i="100"/>
  <c r="S24" i="100" s="1"/>
  <c r="M24" i="100"/>
  <c r="K24" i="100"/>
  <c r="O24" i="100" s="1"/>
  <c r="R24" i="100" s="1"/>
  <c r="H24" i="100"/>
  <c r="G24" i="100"/>
  <c r="AI23" i="100"/>
  <c r="AG23" i="100"/>
  <c r="AJ23" i="100" s="1"/>
  <c r="AE23" i="100"/>
  <c r="W23" i="100"/>
  <c r="Z23" i="100" s="1"/>
  <c r="U23" i="100"/>
  <c r="Y23" i="100" s="1"/>
  <c r="P23" i="100"/>
  <c r="S23" i="100" s="1"/>
  <c r="M23" i="100"/>
  <c r="K23" i="100"/>
  <c r="O23" i="100" s="1"/>
  <c r="R23" i="100" s="1"/>
  <c r="H23" i="100"/>
  <c r="G23" i="100"/>
  <c r="AG22" i="100"/>
  <c r="AJ22" i="100" s="1"/>
  <c r="AE22" i="100"/>
  <c r="AI22" i="100" s="1"/>
  <c r="W22" i="100"/>
  <c r="Z22" i="100" s="1"/>
  <c r="U22" i="100"/>
  <c r="Y22" i="100" s="1"/>
  <c r="S22" i="100"/>
  <c r="P22" i="100"/>
  <c r="M22" i="100"/>
  <c r="K22" i="100"/>
  <c r="O22" i="100" s="1"/>
  <c r="R22" i="100" s="1"/>
  <c r="H22" i="100"/>
  <c r="G22" i="100"/>
  <c r="AG21" i="100"/>
  <c r="AJ21" i="100" s="1"/>
  <c r="AE21" i="100"/>
  <c r="AI21" i="100" s="1"/>
  <c r="W21" i="100"/>
  <c r="Z21" i="100" s="1"/>
  <c r="U21" i="100"/>
  <c r="Y21" i="100" s="1"/>
  <c r="P21" i="100"/>
  <c r="M21" i="100"/>
  <c r="K21" i="100"/>
  <c r="O21" i="100" s="1"/>
  <c r="R21" i="100" s="1"/>
  <c r="H21" i="100"/>
  <c r="G21" i="100"/>
  <c r="AG20" i="100"/>
  <c r="AJ20" i="100" s="1"/>
  <c r="AE20" i="100"/>
  <c r="AI20" i="100" s="1"/>
  <c r="W20" i="100"/>
  <c r="Z20" i="100" s="1"/>
  <c r="AA20" i="100" s="1"/>
  <c r="U20" i="100"/>
  <c r="Y20" i="100" s="1"/>
  <c r="P20" i="100"/>
  <c r="M20" i="100"/>
  <c r="K20" i="100"/>
  <c r="O20" i="100" s="1"/>
  <c r="R20" i="100" s="1"/>
  <c r="H20" i="100"/>
  <c r="G20" i="100"/>
  <c r="AK16" i="100"/>
  <c r="AM16" i="100" s="1"/>
  <c r="AE16" i="100"/>
  <c r="U16" i="100"/>
  <c r="AA16" i="100" s="1"/>
  <c r="AC16" i="100" s="1"/>
  <c r="Q16" i="100"/>
  <c r="S16" i="100" s="1"/>
  <c r="K16" i="100"/>
  <c r="I16" i="100"/>
  <c r="AE15" i="100"/>
  <c r="AK15" i="100" s="1"/>
  <c r="AM15" i="100" s="1"/>
  <c r="U15" i="100"/>
  <c r="AA15" i="100" s="1"/>
  <c r="AC15" i="100" s="1"/>
  <c r="Q15" i="100"/>
  <c r="S15" i="100" s="1"/>
  <c r="K15" i="100"/>
  <c r="I15" i="100"/>
  <c r="AK14" i="100"/>
  <c r="AM14" i="100" s="1"/>
  <c r="AE14" i="100"/>
  <c r="U14" i="100"/>
  <c r="AA14" i="100" s="1"/>
  <c r="AC14" i="100" s="1"/>
  <c r="K14" i="100"/>
  <c r="Q14" i="100" s="1"/>
  <c r="S14" i="100" s="1"/>
  <c r="I14" i="100"/>
  <c r="AK13" i="100"/>
  <c r="AM13" i="100" s="1"/>
  <c r="AE13" i="100"/>
  <c r="AA13" i="100"/>
  <c r="AC13" i="100" s="1"/>
  <c r="U13" i="100"/>
  <c r="Q13" i="100"/>
  <c r="S13" i="100" s="1"/>
  <c r="K13" i="100"/>
  <c r="I13" i="100"/>
  <c r="AK12" i="100"/>
  <c r="AM12" i="100" s="1"/>
  <c r="AE12" i="100"/>
  <c r="AA12" i="100"/>
  <c r="AC12" i="100" s="1"/>
  <c r="U12" i="100"/>
  <c r="K12" i="100"/>
  <c r="Q12" i="100" s="1"/>
  <c r="S12" i="100" s="1"/>
  <c r="I12" i="100"/>
  <c r="AE9" i="100"/>
  <c r="AK9" i="100" s="1"/>
  <c r="AA9" i="100"/>
  <c r="AC9" i="100" s="1"/>
  <c r="U9" i="100"/>
  <c r="S9" i="100"/>
  <c r="Q9" i="100"/>
  <c r="K9" i="100"/>
  <c r="I9" i="100"/>
  <c r="AE8" i="100"/>
  <c r="AK8" i="100" s="1"/>
  <c r="AA8" i="100"/>
  <c r="AC8" i="100" s="1"/>
  <c r="U8" i="100"/>
  <c r="K8" i="100"/>
  <c r="Q8" i="100" s="1"/>
  <c r="S8" i="100" s="1"/>
  <c r="I8" i="100"/>
  <c r="AE7" i="100"/>
  <c r="AK7" i="100" s="1"/>
  <c r="AA7" i="100"/>
  <c r="AC7" i="100" s="1"/>
  <c r="U7" i="100"/>
  <c r="K7" i="100"/>
  <c r="Q7" i="100" s="1"/>
  <c r="S7" i="100" s="1"/>
  <c r="I7" i="100"/>
  <c r="AL6" i="100"/>
  <c r="AB6" i="100"/>
  <c r="R6" i="100"/>
  <c r="AI1" i="100"/>
  <c r="Y1" i="100"/>
  <c r="O1" i="100"/>
  <c r="D1" i="100" a="1"/>
  <c r="D1" i="100" s="1"/>
  <c r="A37" i="38" s="1"/>
  <c r="H110" i="101"/>
  <c r="H109" i="101"/>
  <c r="H108" i="101"/>
  <c r="H107" i="101"/>
  <c r="H106" i="101"/>
  <c r="H105" i="101"/>
  <c r="H104" i="101"/>
  <c r="H103" i="101"/>
  <c r="H102" i="101"/>
  <c r="H101" i="101"/>
  <c r="H99" i="101"/>
  <c r="H98" i="101"/>
  <c r="H97" i="101"/>
  <c r="H96" i="101"/>
  <c r="H95" i="101"/>
  <c r="H94" i="101"/>
  <c r="H93" i="101"/>
  <c r="H92" i="101"/>
  <c r="H91" i="101"/>
  <c r="H90" i="101"/>
  <c r="H89" i="101"/>
  <c r="H88" i="101"/>
  <c r="H87" i="101"/>
  <c r="H86" i="101"/>
  <c r="H85" i="101"/>
  <c r="H84" i="101"/>
  <c r="H83" i="101"/>
  <c r="H82" i="101"/>
  <c r="H81" i="101"/>
  <c r="AI78" i="101"/>
  <c r="AG78" i="101"/>
  <c r="AJ78" i="101" s="1"/>
  <c r="AE78" i="101"/>
  <c r="W78" i="101"/>
  <c r="Z78" i="101" s="1"/>
  <c r="U78" i="101"/>
  <c r="Y78" i="101" s="1"/>
  <c r="P78" i="101"/>
  <c r="M78" i="101"/>
  <c r="K78" i="101"/>
  <c r="O78" i="101" s="1"/>
  <c r="R78" i="101" s="1"/>
  <c r="H78" i="101"/>
  <c r="G78" i="101"/>
  <c r="AG77" i="101"/>
  <c r="AJ77" i="101" s="1"/>
  <c r="AE77" i="101"/>
  <c r="AI77" i="101" s="1"/>
  <c r="W77" i="101"/>
  <c r="Z77" i="101" s="1"/>
  <c r="U77" i="101"/>
  <c r="Y77" i="101" s="1"/>
  <c r="S77" i="101"/>
  <c r="P77" i="101"/>
  <c r="M77" i="101"/>
  <c r="K77" i="101"/>
  <c r="O77" i="101" s="1"/>
  <c r="R77" i="101" s="1"/>
  <c r="H77" i="101"/>
  <c r="G77" i="101"/>
  <c r="AG76" i="101"/>
  <c r="AJ76" i="101" s="1"/>
  <c r="AE76" i="101"/>
  <c r="AI76" i="101" s="1"/>
  <c r="W76" i="101"/>
  <c r="Z76" i="101" s="1"/>
  <c r="U76" i="101"/>
  <c r="Y76" i="101" s="1"/>
  <c r="P76" i="101"/>
  <c r="M76" i="101"/>
  <c r="K76" i="101"/>
  <c r="O76" i="101" s="1"/>
  <c r="R76" i="101" s="1"/>
  <c r="H76" i="101"/>
  <c r="G76" i="101"/>
  <c r="AG75" i="101"/>
  <c r="AJ75" i="101" s="1"/>
  <c r="AE75" i="101"/>
  <c r="AI75" i="101" s="1"/>
  <c r="W75" i="101"/>
  <c r="Z75" i="101" s="1"/>
  <c r="U75" i="101"/>
  <c r="Y75" i="101" s="1"/>
  <c r="P75" i="101"/>
  <c r="S75" i="101" s="1"/>
  <c r="M75" i="101"/>
  <c r="K75" i="101"/>
  <c r="O75" i="101" s="1"/>
  <c r="R75" i="101" s="1"/>
  <c r="H75" i="101"/>
  <c r="G75" i="101"/>
  <c r="I75" i="101" s="1"/>
  <c r="AI73" i="101"/>
  <c r="AG73" i="101"/>
  <c r="AJ73" i="101" s="1"/>
  <c r="AE73" i="101"/>
  <c r="W73" i="101"/>
  <c r="Z73" i="101" s="1"/>
  <c r="U73" i="101"/>
  <c r="Y73" i="101" s="1"/>
  <c r="P73" i="101"/>
  <c r="M73" i="101"/>
  <c r="K73" i="101"/>
  <c r="O73" i="101" s="1"/>
  <c r="R73" i="101" s="1"/>
  <c r="H73" i="101"/>
  <c r="G73" i="101"/>
  <c r="AI72" i="101"/>
  <c r="AG72" i="101"/>
  <c r="AJ72" i="101" s="1"/>
  <c r="AE72" i="101"/>
  <c r="W72" i="101"/>
  <c r="Z72" i="101" s="1"/>
  <c r="U72" i="101"/>
  <c r="Y72" i="101" s="1"/>
  <c r="P72" i="101"/>
  <c r="Q72" i="101" s="1"/>
  <c r="M72" i="101"/>
  <c r="K72" i="101"/>
  <c r="O72" i="101" s="1"/>
  <c r="R72" i="101" s="1"/>
  <c r="H72" i="101"/>
  <c r="G72" i="101"/>
  <c r="AG71" i="101"/>
  <c r="AJ71" i="101" s="1"/>
  <c r="AE71" i="101"/>
  <c r="AI71" i="101" s="1"/>
  <c r="W71" i="101"/>
  <c r="Z71" i="101" s="1"/>
  <c r="U71" i="101"/>
  <c r="Y71" i="101" s="1"/>
  <c r="P71" i="101"/>
  <c r="M71" i="101"/>
  <c r="K71" i="101"/>
  <c r="O71" i="101" s="1"/>
  <c r="R71" i="101" s="1"/>
  <c r="H71" i="101"/>
  <c r="G71" i="101"/>
  <c r="AI70" i="101"/>
  <c r="AG70" i="101"/>
  <c r="AJ70" i="101" s="1"/>
  <c r="AE70" i="101"/>
  <c r="W70" i="101"/>
  <c r="Z70" i="101" s="1"/>
  <c r="U70" i="101"/>
  <c r="Y70" i="101" s="1"/>
  <c r="P70" i="101"/>
  <c r="M70" i="101"/>
  <c r="K70" i="101"/>
  <c r="O70" i="101" s="1"/>
  <c r="R70" i="101" s="1"/>
  <c r="H70" i="101"/>
  <c r="G70" i="101"/>
  <c r="AI68" i="101"/>
  <c r="AG68" i="101"/>
  <c r="AJ68" i="101" s="1"/>
  <c r="AE68" i="101"/>
  <c r="W68" i="101"/>
  <c r="Z68" i="101" s="1"/>
  <c r="U68" i="101"/>
  <c r="Y68" i="101" s="1"/>
  <c r="P68" i="101"/>
  <c r="M68" i="101"/>
  <c r="K68" i="101"/>
  <c r="O68" i="101" s="1"/>
  <c r="H68" i="101"/>
  <c r="G68" i="101"/>
  <c r="AI67" i="101"/>
  <c r="AG67" i="101"/>
  <c r="AJ67" i="101" s="1"/>
  <c r="AE67" i="101"/>
  <c r="W67" i="101"/>
  <c r="Z67" i="101" s="1"/>
  <c r="U67" i="101"/>
  <c r="Y67" i="101" s="1"/>
  <c r="P67" i="101"/>
  <c r="S67" i="101" s="1"/>
  <c r="M67" i="101"/>
  <c r="K67" i="101"/>
  <c r="O67" i="101" s="1"/>
  <c r="R67" i="101" s="1"/>
  <c r="H67" i="101"/>
  <c r="G67" i="101"/>
  <c r="AG66" i="101"/>
  <c r="AJ66" i="101" s="1"/>
  <c r="AE66" i="101"/>
  <c r="AI66" i="101" s="1"/>
  <c r="W66" i="101"/>
  <c r="Z66" i="101" s="1"/>
  <c r="U66" i="101"/>
  <c r="Y66" i="101" s="1"/>
  <c r="AA66" i="101" s="1"/>
  <c r="P66" i="101"/>
  <c r="M66" i="101"/>
  <c r="K66" i="101"/>
  <c r="O66" i="101" s="1"/>
  <c r="R66" i="101" s="1"/>
  <c r="H66" i="101"/>
  <c r="G66" i="101"/>
  <c r="AG65" i="101"/>
  <c r="AJ65" i="101" s="1"/>
  <c r="AE65" i="101"/>
  <c r="AI65" i="101" s="1"/>
  <c r="W65" i="101"/>
  <c r="Z65" i="101" s="1"/>
  <c r="U65" i="101"/>
  <c r="Y65" i="101" s="1"/>
  <c r="P65" i="101"/>
  <c r="S65" i="101" s="1"/>
  <c r="M65" i="101"/>
  <c r="K65" i="101"/>
  <c r="O65" i="101" s="1"/>
  <c r="R65" i="101" s="1"/>
  <c r="H65" i="101"/>
  <c r="G65" i="101"/>
  <c r="AI64" i="101"/>
  <c r="AG64" i="101"/>
  <c r="AJ64" i="101" s="1"/>
  <c r="AE64" i="101"/>
  <c r="W64" i="101"/>
  <c r="Z64" i="101" s="1"/>
  <c r="U64" i="101"/>
  <c r="Y64" i="101" s="1"/>
  <c r="P64" i="101"/>
  <c r="M64" i="101"/>
  <c r="K64" i="101"/>
  <c r="O64" i="101" s="1"/>
  <c r="R64" i="101" s="1"/>
  <c r="H64" i="101"/>
  <c r="G64" i="101"/>
  <c r="AI62" i="101"/>
  <c r="AG62" i="101"/>
  <c r="AJ62" i="101" s="1"/>
  <c r="AE62" i="101"/>
  <c r="W62" i="101"/>
  <c r="Z62" i="101" s="1"/>
  <c r="U62" i="101"/>
  <c r="Y62" i="101" s="1"/>
  <c r="P62" i="101"/>
  <c r="S62" i="101" s="1"/>
  <c r="M62" i="101"/>
  <c r="K62" i="101"/>
  <c r="O62" i="101" s="1"/>
  <c r="R62" i="101" s="1"/>
  <c r="H62" i="101"/>
  <c r="G62" i="101"/>
  <c r="AG61" i="101"/>
  <c r="AJ61" i="101" s="1"/>
  <c r="AE61" i="101"/>
  <c r="AI61" i="101" s="1"/>
  <c r="W61" i="101"/>
  <c r="Z61" i="101" s="1"/>
  <c r="U61" i="101"/>
  <c r="Y61" i="101" s="1"/>
  <c r="P61" i="101"/>
  <c r="M61" i="101"/>
  <c r="K61" i="101"/>
  <c r="O61" i="101" s="1"/>
  <c r="R61" i="101" s="1"/>
  <c r="H61" i="101"/>
  <c r="G61" i="101"/>
  <c r="AG60" i="101"/>
  <c r="AJ60" i="101" s="1"/>
  <c r="AE60" i="101"/>
  <c r="AI60" i="101" s="1"/>
  <c r="W60" i="101"/>
  <c r="Z60" i="101" s="1"/>
  <c r="U60" i="101"/>
  <c r="Y60" i="101" s="1"/>
  <c r="P60" i="101"/>
  <c r="S60" i="101" s="1"/>
  <c r="M60" i="101"/>
  <c r="K60" i="101"/>
  <c r="O60" i="101" s="1"/>
  <c r="R60" i="101" s="1"/>
  <c r="H60" i="101"/>
  <c r="G60" i="101"/>
  <c r="AI58" i="101"/>
  <c r="AG58" i="101"/>
  <c r="AJ58" i="101" s="1"/>
  <c r="AE58" i="101"/>
  <c r="W58" i="101"/>
  <c r="Z58" i="101" s="1"/>
  <c r="U58" i="101"/>
  <c r="Y58" i="101" s="1"/>
  <c r="P58" i="101"/>
  <c r="M58" i="101"/>
  <c r="K58" i="101"/>
  <c r="O58" i="101" s="1"/>
  <c r="R58" i="101" s="1"/>
  <c r="H58" i="101"/>
  <c r="G58" i="101"/>
  <c r="AG57" i="101"/>
  <c r="AJ57" i="101" s="1"/>
  <c r="AE57" i="101"/>
  <c r="AI57" i="101" s="1"/>
  <c r="W57" i="101"/>
  <c r="Z57" i="101" s="1"/>
  <c r="U57" i="101"/>
  <c r="Y57" i="101" s="1"/>
  <c r="P57" i="101"/>
  <c r="M57" i="101"/>
  <c r="K57" i="101"/>
  <c r="O57" i="101" s="1"/>
  <c r="R57" i="101" s="1"/>
  <c r="H57" i="101"/>
  <c r="G57" i="101"/>
  <c r="AI56" i="101"/>
  <c r="AG56" i="101"/>
  <c r="AJ56" i="101" s="1"/>
  <c r="AE56" i="101"/>
  <c r="Z56" i="101"/>
  <c r="W56" i="101"/>
  <c r="U56" i="101"/>
  <c r="Y56" i="101" s="1"/>
  <c r="P56" i="101"/>
  <c r="O56" i="101"/>
  <c r="R56" i="101" s="1"/>
  <c r="M56" i="101"/>
  <c r="K56" i="101"/>
  <c r="H56" i="101"/>
  <c r="G56" i="101"/>
  <c r="AG55" i="101"/>
  <c r="AJ55" i="101" s="1"/>
  <c r="AE55" i="101"/>
  <c r="AI55" i="101" s="1"/>
  <c r="Z55" i="101"/>
  <c r="W55" i="101"/>
  <c r="U55" i="101"/>
  <c r="Y55" i="101" s="1"/>
  <c r="P55" i="101"/>
  <c r="M55" i="101"/>
  <c r="K55" i="101"/>
  <c r="O55" i="101" s="1"/>
  <c r="R55" i="101" s="1"/>
  <c r="H55" i="101"/>
  <c r="G55" i="101"/>
  <c r="AI54" i="101"/>
  <c r="AG54" i="101"/>
  <c r="AJ54" i="101" s="1"/>
  <c r="AE54" i="101"/>
  <c r="Z54" i="101"/>
  <c r="W54" i="101"/>
  <c r="U54" i="101"/>
  <c r="Y54" i="101" s="1"/>
  <c r="P54" i="101"/>
  <c r="O54" i="101"/>
  <c r="R54" i="101" s="1"/>
  <c r="M54" i="101"/>
  <c r="K54" i="101"/>
  <c r="H54" i="101"/>
  <c r="G54" i="101"/>
  <c r="AG53" i="101"/>
  <c r="AJ53" i="101" s="1"/>
  <c r="AE53" i="101"/>
  <c r="AI53" i="101" s="1"/>
  <c r="Z53" i="101"/>
  <c r="W53" i="101"/>
  <c r="U53" i="101"/>
  <c r="Y53" i="101" s="1"/>
  <c r="P53" i="101"/>
  <c r="M53" i="101"/>
  <c r="K53" i="101"/>
  <c r="O53" i="101" s="1"/>
  <c r="R53" i="101" s="1"/>
  <c r="H53" i="101"/>
  <c r="G53" i="101"/>
  <c r="AI52" i="101"/>
  <c r="AG52" i="101"/>
  <c r="AJ52" i="101" s="1"/>
  <c r="AE52" i="101"/>
  <c r="Z52" i="101"/>
  <c r="W52" i="101"/>
  <c r="U52" i="101"/>
  <c r="Y52" i="101" s="1"/>
  <c r="P52" i="101"/>
  <c r="O52" i="101"/>
  <c r="R52" i="101" s="1"/>
  <c r="M52" i="101"/>
  <c r="K52" i="101"/>
  <c r="H52" i="101"/>
  <c r="G52" i="101"/>
  <c r="AI51" i="101"/>
  <c r="AG51" i="101"/>
  <c r="AJ51" i="101" s="1"/>
  <c r="AE51" i="101"/>
  <c r="Z51" i="101"/>
  <c r="W51" i="101"/>
  <c r="U51" i="101"/>
  <c r="Y51" i="101" s="1"/>
  <c r="P51" i="101"/>
  <c r="M51" i="101"/>
  <c r="K51" i="101"/>
  <c r="O51" i="101" s="1"/>
  <c r="R51" i="101" s="1"/>
  <c r="H51" i="101"/>
  <c r="G51" i="101"/>
  <c r="AG50" i="101"/>
  <c r="AJ50" i="101" s="1"/>
  <c r="AE50" i="101"/>
  <c r="AI50" i="101" s="1"/>
  <c r="Z50" i="101"/>
  <c r="W50" i="101"/>
  <c r="U50" i="101"/>
  <c r="Y50" i="101" s="1"/>
  <c r="P50" i="101"/>
  <c r="O50" i="101"/>
  <c r="R50" i="101" s="1"/>
  <c r="M50" i="101"/>
  <c r="K50" i="101"/>
  <c r="H50" i="101"/>
  <c r="G50" i="101"/>
  <c r="AG49" i="101"/>
  <c r="AJ49" i="101" s="1"/>
  <c r="AE49" i="101"/>
  <c r="AI49" i="101" s="1"/>
  <c r="Z49" i="101"/>
  <c r="W49" i="101"/>
  <c r="U49" i="101"/>
  <c r="Y49" i="101" s="1"/>
  <c r="P49" i="101"/>
  <c r="M49" i="101"/>
  <c r="K49" i="101"/>
  <c r="O49" i="101" s="1"/>
  <c r="R49" i="101" s="1"/>
  <c r="H49" i="101"/>
  <c r="G49" i="101"/>
  <c r="AI48" i="101"/>
  <c r="AG48" i="101"/>
  <c r="AJ48" i="101" s="1"/>
  <c r="AE48" i="101"/>
  <c r="Z48" i="101"/>
  <c r="W48" i="101"/>
  <c r="U48" i="101"/>
  <c r="Y48" i="101" s="1"/>
  <c r="P48" i="101"/>
  <c r="O48" i="101"/>
  <c r="R48" i="101" s="1"/>
  <c r="M48" i="101"/>
  <c r="K48" i="101"/>
  <c r="H48" i="101"/>
  <c r="G48" i="101"/>
  <c r="AG47" i="101"/>
  <c r="AJ47" i="101" s="1"/>
  <c r="AE47" i="101"/>
  <c r="AI47" i="101" s="1"/>
  <c r="Z47" i="101"/>
  <c r="W47" i="101"/>
  <c r="U47" i="101"/>
  <c r="Y47" i="101" s="1"/>
  <c r="P47" i="101"/>
  <c r="Q47" i="101" s="1"/>
  <c r="M47" i="101"/>
  <c r="K47" i="101"/>
  <c r="O47" i="101" s="1"/>
  <c r="R47" i="101" s="1"/>
  <c r="H47" i="101"/>
  <c r="G47" i="101"/>
  <c r="AG45" i="101"/>
  <c r="AJ45" i="101" s="1"/>
  <c r="AE45" i="101"/>
  <c r="AI45" i="101" s="1"/>
  <c r="Z45" i="101"/>
  <c r="W45" i="101"/>
  <c r="U45" i="101"/>
  <c r="Y45" i="101" s="1"/>
  <c r="P45" i="101"/>
  <c r="O45" i="101"/>
  <c r="R45" i="101" s="1"/>
  <c r="M45" i="101"/>
  <c r="K45" i="101"/>
  <c r="H45" i="101"/>
  <c r="G45" i="101"/>
  <c r="AG44" i="101"/>
  <c r="AJ44" i="101" s="1"/>
  <c r="AE44" i="101"/>
  <c r="AI44" i="101" s="1"/>
  <c r="Z44" i="101"/>
  <c r="W44" i="101"/>
  <c r="U44" i="101"/>
  <c r="Y44" i="101" s="1"/>
  <c r="P44" i="101"/>
  <c r="M44" i="101"/>
  <c r="K44" i="101"/>
  <c r="O44" i="101" s="1"/>
  <c r="H44" i="101"/>
  <c r="G44" i="101"/>
  <c r="AI43" i="101"/>
  <c r="AG43" i="101"/>
  <c r="AJ43" i="101" s="1"/>
  <c r="AE43" i="101"/>
  <c r="Z43" i="101"/>
  <c r="W43" i="101"/>
  <c r="U43" i="101"/>
  <c r="Y43" i="101" s="1"/>
  <c r="R43" i="101"/>
  <c r="P43" i="101"/>
  <c r="O43" i="101"/>
  <c r="M43" i="101"/>
  <c r="K43" i="101"/>
  <c r="H43" i="101"/>
  <c r="G43" i="101"/>
  <c r="AI42" i="101"/>
  <c r="AG42" i="101"/>
  <c r="AJ42" i="101" s="1"/>
  <c r="AE42" i="101"/>
  <c r="Z42" i="101"/>
  <c r="W42" i="101"/>
  <c r="U42" i="101"/>
  <c r="Y42" i="101" s="1"/>
  <c r="P42" i="101"/>
  <c r="M42" i="101"/>
  <c r="K42" i="101"/>
  <c r="O42" i="101" s="1"/>
  <c r="R42" i="101" s="1"/>
  <c r="H42" i="101"/>
  <c r="G42" i="101"/>
  <c r="AI40" i="101"/>
  <c r="AG40" i="101"/>
  <c r="AJ40" i="101" s="1"/>
  <c r="AE40" i="101"/>
  <c r="Z40" i="101"/>
  <c r="W40" i="101"/>
  <c r="U40" i="101"/>
  <c r="Y40" i="101" s="1"/>
  <c r="P40" i="101"/>
  <c r="O40" i="101"/>
  <c r="R40" i="101" s="1"/>
  <c r="M40" i="101"/>
  <c r="K40" i="101"/>
  <c r="H40" i="101"/>
  <c r="G40" i="101"/>
  <c r="AG39" i="101"/>
  <c r="AJ39" i="101" s="1"/>
  <c r="AE39" i="101"/>
  <c r="AI39" i="101" s="1"/>
  <c r="Z39" i="101"/>
  <c r="W39" i="101"/>
  <c r="U39" i="101"/>
  <c r="Y39" i="101" s="1"/>
  <c r="P39" i="101"/>
  <c r="M39" i="101"/>
  <c r="K39" i="101"/>
  <c r="O39" i="101" s="1"/>
  <c r="R39" i="101" s="1"/>
  <c r="H39" i="101"/>
  <c r="G39" i="101"/>
  <c r="AI38" i="101"/>
  <c r="AG38" i="101"/>
  <c r="AJ38" i="101" s="1"/>
  <c r="AE38" i="101"/>
  <c r="Z38" i="101"/>
  <c r="W38" i="101"/>
  <c r="U38" i="101"/>
  <c r="Y38" i="101" s="1"/>
  <c r="P38" i="101"/>
  <c r="O38" i="101"/>
  <c r="R38" i="101" s="1"/>
  <c r="M38" i="101"/>
  <c r="K38" i="101"/>
  <c r="H38" i="101"/>
  <c r="I38" i="101" s="1"/>
  <c r="G38" i="101"/>
  <c r="AG37" i="101"/>
  <c r="AJ37" i="101" s="1"/>
  <c r="AE37" i="101"/>
  <c r="AI37" i="101" s="1"/>
  <c r="Z37" i="101"/>
  <c r="W37" i="101"/>
  <c r="U37" i="101"/>
  <c r="Y37" i="101" s="1"/>
  <c r="P37" i="101"/>
  <c r="M37" i="101"/>
  <c r="K37" i="101"/>
  <c r="O37" i="101" s="1"/>
  <c r="R37" i="101" s="1"/>
  <c r="H37" i="101"/>
  <c r="G37" i="101"/>
  <c r="AI36" i="101"/>
  <c r="AG36" i="101"/>
  <c r="AJ36" i="101" s="1"/>
  <c r="AE36" i="101"/>
  <c r="Z36" i="101"/>
  <c r="W36" i="101"/>
  <c r="U36" i="101"/>
  <c r="Y36" i="101" s="1"/>
  <c r="P36" i="101"/>
  <c r="O36" i="101"/>
  <c r="R36" i="101" s="1"/>
  <c r="M36" i="101"/>
  <c r="K36" i="101"/>
  <c r="H36" i="101"/>
  <c r="G36" i="101"/>
  <c r="AG35" i="101"/>
  <c r="AJ35" i="101" s="1"/>
  <c r="AE35" i="101"/>
  <c r="AI35" i="101" s="1"/>
  <c r="Z35" i="101"/>
  <c r="W35" i="101"/>
  <c r="U35" i="101"/>
  <c r="Y35" i="101" s="1"/>
  <c r="P35" i="101"/>
  <c r="M35" i="101"/>
  <c r="K35" i="101"/>
  <c r="O35" i="101" s="1"/>
  <c r="R35" i="101" s="1"/>
  <c r="H35" i="101"/>
  <c r="G35" i="101"/>
  <c r="AI34" i="101"/>
  <c r="AG34" i="101"/>
  <c r="AJ34" i="101" s="1"/>
  <c r="AE34" i="101"/>
  <c r="Z34" i="101"/>
  <c r="W34" i="101"/>
  <c r="U34" i="101"/>
  <c r="Y34" i="101" s="1"/>
  <c r="P34" i="101"/>
  <c r="O34" i="101"/>
  <c r="R34" i="101" s="1"/>
  <c r="M34" i="101"/>
  <c r="K34" i="101"/>
  <c r="H34" i="101"/>
  <c r="G34" i="101"/>
  <c r="I34" i="101" s="1"/>
  <c r="AI33" i="101"/>
  <c r="AG33" i="101"/>
  <c r="AJ33" i="101" s="1"/>
  <c r="AE33" i="101"/>
  <c r="Z33" i="101"/>
  <c r="W33" i="101"/>
  <c r="U33" i="101"/>
  <c r="Y33" i="101" s="1"/>
  <c r="P33" i="101"/>
  <c r="M33" i="101"/>
  <c r="K33" i="101"/>
  <c r="O33" i="101" s="1"/>
  <c r="R33" i="101" s="1"/>
  <c r="H33" i="101"/>
  <c r="G33" i="101"/>
  <c r="AG32" i="101"/>
  <c r="AJ32" i="101" s="1"/>
  <c r="AE32" i="101"/>
  <c r="AI32" i="101" s="1"/>
  <c r="Z32" i="101"/>
  <c r="W32" i="101"/>
  <c r="U32" i="101"/>
  <c r="Y32" i="101" s="1"/>
  <c r="P32" i="101"/>
  <c r="O32" i="101"/>
  <c r="R32" i="101" s="1"/>
  <c r="M32" i="101"/>
  <c r="K32" i="101"/>
  <c r="H32" i="101"/>
  <c r="G32" i="101"/>
  <c r="AG31" i="101"/>
  <c r="AJ31" i="101" s="1"/>
  <c r="AE31" i="101"/>
  <c r="AI31" i="101" s="1"/>
  <c r="AK31" i="101" s="1"/>
  <c r="Z31" i="101"/>
  <c r="W31" i="101"/>
  <c r="U31" i="101"/>
  <c r="Y31" i="101" s="1"/>
  <c r="P31" i="101"/>
  <c r="M31" i="101"/>
  <c r="K31" i="101"/>
  <c r="O31" i="101" s="1"/>
  <c r="R31" i="101" s="1"/>
  <c r="H31" i="101"/>
  <c r="G31" i="101"/>
  <c r="AI30" i="101"/>
  <c r="AG30" i="101"/>
  <c r="AJ30" i="101" s="1"/>
  <c r="AE30" i="101"/>
  <c r="Z30" i="101"/>
  <c r="W30" i="101"/>
  <c r="U30" i="101"/>
  <c r="Y30" i="101" s="1"/>
  <c r="P30" i="101"/>
  <c r="O30" i="101"/>
  <c r="R30" i="101" s="1"/>
  <c r="M30" i="101"/>
  <c r="K30" i="101"/>
  <c r="H30" i="101"/>
  <c r="G30" i="101"/>
  <c r="AG29" i="101"/>
  <c r="AJ29" i="101" s="1"/>
  <c r="AE29" i="101"/>
  <c r="AI29" i="101" s="1"/>
  <c r="Z29" i="101"/>
  <c r="W29" i="101"/>
  <c r="U29" i="101"/>
  <c r="Y29" i="101" s="1"/>
  <c r="P29" i="101"/>
  <c r="M29" i="101"/>
  <c r="K29" i="101"/>
  <c r="O29" i="101" s="1"/>
  <c r="R29" i="101" s="1"/>
  <c r="H29" i="101"/>
  <c r="G29" i="101"/>
  <c r="I29" i="101" s="1"/>
  <c r="AG27" i="101"/>
  <c r="AJ27" i="101" s="1"/>
  <c r="AE27" i="101"/>
  <c r="AI27" i="101" s="1"/>
  <c r="Z27" i="101"/>
  <c r="W27" i="101"/>
  <c r="U27" i="101"/>
  <c r="Y27" i="101" s="1"/>
  <c r="P27" i="101"/>
  <c r="O27" i="101"/>
  <c r="R27" i="101" s="1"/>
  <c r="M27" i="101"/>
  <c r="K27" i="101"/>
  <c r="H27" i="101"/>
  <c r="G27" i="101"/>
  <c r="AG26" i="101"/>
  <c r="AJ26" i="101" s="1"/>
  <c r="AE26" i="101"/>
  <c r="AI26" i="101" s="1"/>
  <c r="Z26" i="101"/>
  <c r="W26" i="101"/>
  <c r="U26" i="101"/>
  <c r="Y26" i="101" s="1"/>
  <c r="P26" i="101"/>
  <c r="M26" i="101"/>
  <c r="K26" i="101"/>
  <c r="O26" i="101" s="1"/>
  <c r="H26" i="101"/>
  <c r="G26" i="101"/>
  <c r="AI25" i="101"/>
  <c r="AG25" i="101"/>
  <c r="AJ25" i="101" s="1"/>
  <c r="AE25" i="101"/>
  <c r="Z25" i="101"/>
  <c r="W25" i="101"/>
  <c r="U25" i="101"/>
  <c r="Y25" i="101" s="1"/>
  <c r="P25" i="101"/>
  <c r="O25" i="101"/>
  <c r="R25" i="101" s="1"/>
  <c r="M25" i="101"/>
  <c r="K25" i="101"/>
  <c r="H25" i="101"/>
  <c r="I25" i="101" s="1"/>
  <c r="G25" i="101"/>
  <c r="AI24" i="101"/>
  <c r="AG24" i="101"/>
  <c r="AJ24" i="101" s="1"/>
  <c r="AE24" i="101"/>
  <c r="Z24" i="101"/>
  <c r="W24" i="101"/>
  <c r="U24" i="101"/>
  <c r="Y24" i="101" s="1"/>
  <c r="P24" i="101"/>
  <c r="M24" i="101"/>
  <c r="K24" i="101"/>
  <c r="O24" i="101" s="1"/>
  <c r="R24" i="101" s="1"/>
  <c r="H24" i="101"/>
  <c r="G24" i="101"/>
  <c r="AI23" i="101"/>
  <c r="AG23" i="101"/>
  <c r="AJ23" i="101" s="1"/>
  <c r="AE23" i="101"/>
  <c r="Z23" i="101"/>
  <c r="W23" i="101"/>
  <c r="U23" i="101"/>
  <c r="Y23" i="101" s="1"/>
  <c r="P23" i="101"/>
  <c r="O23" i="101"/>
  <c r="R23" i="101" s="1"/>
  <c r="M23" i="101"/>
  <c r="K23" i="101"/>
  <c r="H23" i="101"/>
  <c r="G23" i="101"/>
  <c r="AG22" i="101"/>
  <c r="AJ22" i="101" s="1"/>
  <c r="AE22" i="101"/>
  <c r="AI22" i="101" s="1"/>
  <c r="Z22" i="101"/>
  <c r="W22" i="101"/>
  <c r="U22" i="101"/>
  <c r="Y22" i="101" s="1"/>
  <c r="P22" i="101"/>
  <c r="M22" i="101"/>
  <c r="K22" i="101"/>
  <c r="O22" i="101" s="1"/>
  <c r="R22" i="101" s="1"/>
  <c r="H22" i="101"/>
  <c r="G22" i="101"/>
  <c r="AI21" i="101"/>
  <c r="AG21" i="101"/>
  <c r="AJ21" i="101" s="1"/>
  <c r="AE21" i="101"/>
  <c r="Z21" i="101"/>
  <c r="W21" i="101"/>
  <c r="U21" i="101"/>
  <c r="Y21" i="101" s="1"/>
  <c r="P21" i="101"/>
  <c r="O21" i="101"/>
  <c r="R21" i="101" s="1"/>
  <c r="M21" i="101"/>
  <c r="K21" i="101"/>
  <c r="H21" i="101"/>
  <c r="G21" i="101"/>
  <c r="AG20" i="101"/>
  <c r="AJ20" i="101" s="1"/>
  <c r="AE20" i="101"/>
  <c r="AI20" i="101" s="1"/>
  <c r="Z20" i="101"/>
  <c r="W20" i="101"/>
  <c r="U20" i="101"/>
  <c r="Y20" i="101" s="1"/>
  <c r="P20" i="101"/>
  <c r="M20" i="101"/>
  <c r="K20" i="101"/>
  <c r="O20" i="101" s="1"/>
  <c r="R20" i="101" s="1"/>
  <c r="H20" i="101"/>
  <c r="G20" i="101"/>
  <c r="AK16" i="101"/>
  <c r="AM16" i="101" s="1"/>
  <c r="AE16" i="101"/>
  <c r="AA16" i="101"/>
  <c r="AC16" i="101" s="1"/>
  <c r="U16" i="101"/>
  <c r="K16" i="101"/>
  <c r="Q16" i="101" s="1"/>
  <c r="S16" i="101" s="1"/>
  <c r="I16" i="101"/>
  <c r="AE15" i="101"/>
  <c r="AK15" i="101" s="1"/>
  <c r="AM15" i="101" s="1"/>
  <c r="U15" i="101"/>
  <c r="AA15" i="101" s="1"/>
  <c r="AC15" i="101" s="1"/>
  <c r="Q15" i="101"/>
  <c r="S15" i="101" s="1"/>
  <c r="K15" i="101"/>
  <c r="I15" i="101"/>
  <c r="AK14" i="101"/>
  <c r="AM14" i="101" s="1"/>
  <c r="AE14" i="101"/>
  <c r="U14" i="101"/>
  <c r="AA14" i="101" s="1"/>
  <c r="AC14" i="101" s="1"/>
  <c r="K14" i="101"/>
  <c r="Q14" i="101" s="1"/>
  <c r="S14" i="101" s="1"/>
  <c r="I14" i="101"/>
  <c r="AE13" i="101"/>
  <c r="AK13" i="101" s="1"/>
  <c r="AM13" i="101" s="1"/>
  <c r="AA13" i="101"/>
  <c r="AC13" i="101" s="1"/>
  <c r="U13" i="101"/>
  <c r="K13" i="101"/>
  <c r="Q13" i="101" s="1"/>
  <c r="S13" i="101" s="1"/>
  <c r="I13" i="101"/>
  <c r="AE12" i="101"/>
  <c r="AK12" i="101" s="1"/>
  <c r="AM12" i="101" s="1"/>
  <c r="U12" i="101"/>
  <c r="AA12" i="101" s="1"/>
  <c r="AC12" i="101" s="1"/>
  <c r="Q12" i="101"/>
  <c r="S12" i="101" s="1"/>
  <c r="K12" i="101"/>
  <c r="I12" i="101"/>
  <c r="AE9" i="101"/>
  <c r="AK9" i="101" s="1"/>
  <c r="AA9" i="101"/>
  <c r="AC9" i="101" s="1"/>
  <c r="U9" i="101"/>
  <c r="K9" i="101"/>
  <c r="Q9" i="101" s="1"/>
  <c r="S9" i="101" s="1"/>
  <c r="I9" i="101"/>
  <c r="AE8" i="101"/>
  <c r="AK8" i="101" s="1"/>
  <c r="AM8" i="101" s="1"/>
  <c r="AA8" i="101"/>
  <c r="AC8" i="101" s="1"/>
  <c r="U8" i="101"/>
  <c r="K8" i="101"/>
  <c r="Q8" i="101" s="1"/>
  <c r="S8" i="101" s="1"/>
  <c r="I8" i="101"/>
  <c r="AK7" i="101"/>
  <c r="AE7" i="101"/>
  <c r="AA7" i="101"/>
  <c r="AC7" i="101" s="1"/>
  <c r="U7" i="101"/>
  <c r="Q7" i="101"/>
  <c r="S7" i="101" s="1"/>
  <c r="K7" i="101"/>
  <c r="I7" i="101"/>
  <c r="AL6" i="101"/>
  <c r="AB6" i="101"/>
  <c r="R6" i="101"/>
  <c r="AI1" i="101"/>
  <c r="Y1" i="101"/>
  <c r="O1" i="101"/>
  <c r="D1" i="101" a="1"/>
  <c r="D1" i="101" s="1"/>
  <c r="A38" i="38" s="1"/>
  <c r="H110" i="102"/>
  <c r="H109" i="102"/>
  <c r="H108" i="102"/>
  <c r="H107" i="102"/>
  <c r="H106" i="102"/>
  <c r="H105" i="102"/>
  <c r="H104" i="102"/>
  <c r="H103" i="102"/>
  <c r="H102" i="102"/>
  <c r="H101" i="102"/>
  <c r="H99" i="102"/>
  <c r="H98" i="102"/>
  <c r="H97" i="102"/>
  <c r="H96" i="102"/>
  <c r="H95" i="102"/>
  <c r="H94" i="102"/>
  <c r="H93" i="102"/>
  <c r="H92" i="102"/>
  <c r="H91" i="102"/>
  <c r="H90" i="102"/>
  <c r="H89" i="102"/>
  <c r="H88" i="102"/>
  <c r="H87" i="102"/>
  <c r="H86" i="102"/>
  <c r="H85" i="102"/>
  <c r="H84" i="102"/>
  <c r="H83" i="102"/>
  <c r="H82" i="102"/>
  <c r="H81" i="102"/>
  <c r="AI78" i="102"/>
  <c r="AG78" i="102"/>
  <c r="AJ78" i="102" s="1"/>
  <c r="AE78" i="102"/>
  <c r="Z78" i="102"/>
  <c r="W78" i="102"/>
  <c r="U78" i="102"/>
  <c r="Y78" i="102" s="1"/>
  <c r="P78" i="102"/>
  <c r="O78" i="102"/>
  <c r="R78" i="102" s="1"/>
  <c r="M78" i="102"/>
  <c r="K78" i="102"/>
  <c r="H78" i="102"/>
  <c r="G78" i="102"/>
  <c r="AI77" i="102"/>
  <c r="AG77" i="102"/>
  <c r="AJ77" i="102" s="1"/>
  <c r="AE77" i="102"/>
  <c r="Z77" i="102"/>
  <c r="W77" i="102"/>
  <c r="U77" i="102"/>
  <c r="Y77" i="102" s="1"/>
  <c r="P77" i="102"/>
  <c r="M77" i="102"/>
  <c r="K77" i="102"/>
  <c r="O77" i="102" s="1"/>
  <c r="R77" i="102" s="1"/>
  <c r="H77" i="102"/>
  <c r="G77" i="102"/>
  <c r="AG76" i="102"/>
  <c r="AJ76" i="102" s="1"/>
  <c r="AE76" i="102"/>
  <c r="AI76" i="102" s="1"/>
  <c r="Z76" i="102"/>
  <c r="W76" i="102"/>
  <c r="U76" i="102"/>
  <c r="Y76" i="102" s="1"/>
  <c r="P76" i="102"/>
  <c r="O76" i="102"/>
  <c r="R76" i="102" s="1"/>
  <c r="M76" i="102"/>
  <c r="K76" i="102"/>
  <c r="H76" i="102"/>
  <c r="G76" i="102"/>
  <c r="AG75" i="102"/>
  <c r="AJ75" i="102" s="1"/>
  <c r="AE75" i="102"/>
  <c r="AI75" i="102" s="1"/>
  <c r="Z75" i="102"/>
  <c r="W75" i="102"/>
  <c r="U75" i="102"/>
  <c r="Y75" i="102" s="1"/>
  <c r="P75" i="102"/>
  <c r="M75" i="102"/>
  <c r="K75" i="102"/>
  <c r="O75" i="102" s="1"/>
  <c r="R75" i="102" s="1"/>
  <c r="H75" i="102"/>
  <c r="G75" i="102"/>
  <c r="AI73" i="102"/>
  <c r="AG73" i="102"/>
  <c r="AJ73" i="102" s="1"/>
  <c r="AE73" i="102"/>
  <c r="Z73" i="102"/>
  <c r="W73" i="102"/>
  <c r="U73" i="102"/>
  <c r="Y73" i="102" s="1"/>
  <c r="P73" i="102"/>
  <c r="O73" i="102"/>
  <c r="R73" i="102" s="1"/>
  <c r="M73" i="102"/>
  <c r="K73" i="102"/>
  <c r="H73" i="102"/>
  <c r="G73" i="102"/>
  <c r="AI72" i="102"/>
  <c r="AG72" i="102"/>
  <c r="AJ72" i="102" s="1"/>
  <c r="AE72" i="102"/>
  <c r="Z72" i="102"/>
  <c r="W72" i="102"/>
  <c r="U72" i="102"/>
  <c r="Y72" i="102" s="1"/>
  <c r="P72" i="102"/>
  <c r="M72" i="102"/>
  <c r="K72" i="102"/>
  <c r="O72" i="102" s="1"/>
  <c r="R72" i="102" s="1"/>
  <c r="H72" i="102"/>
  <c r="G72" i="102"/>
  <c r="AI71" i="102"/>
  <c r="AG71" i="102"/>
  <c r="AJ71" i="102" s="1"/>
  <c r="AE71" i="102"/>
  <c r="Z71" i="102"/>
  <c r="W71" i="102"/>
  <c r="U71" i="102"/>
  <c r="Y71" i="102" s="1"/>
  <c r="P71" i="102"/>
  <c r="O71" i="102"/>
  <c r="R71" i="102" s="1"/>
  <c r="M71" i="102"/>
  <c r="K71" i="102"/>
  <c r="H71" i="102"/>
  <c r="G71" i="102"/>
  <c r="AI70" i="102"/>
  <c r="AG70" i="102"/>
  <c r="AJ70" i="102" s="1"/>
  <c r="AE70" i="102"/>
  <c r="Z70" i="102"/>
  <c r="W70" i="102"/>
  <c r="U70" i="102"/>
  <c r="Y70" i="102" s="1"/>
  <c r="P70" i="102"/>
  <c r="M70" i="102"/>
  <c r="K70" i="102"/>
  <c r="O70" i="102" s="1"/>
  <c r="R70" i="102" s="1"/>
  <c r="H70" i="102"/>
  <c r="G70" i="102"/>
  <c r="AG68" i="102"/>
  <c r="AJ68" i="102" s="1"/>
  <c r="AE68" i="102"/>
  <c r="AI68" i="102" s="1"/>
  <c r="Z68" i="102"/>
  <c r="W68" i="102"/>
  <c r="U68" i="102"/>
  <c r="Y68" i="102" s="1"/>
  <c r="P68" i="102"/>
  <c r="O68" i="102"/>
  <c r="R68" i="102" s="1"/>
  <c r="M68" i="102"/>
  <c r="K68" i="102"/>
  <c r="H68" i="102"/>
  <c r="G68" i="102"/>
  <c r="AG67" i="102"/>
  <c r="AJ67" i="102" s="1"/>
  <c r="AE67" i="102"/>
  <c r="AI67" i="102" s="1"/>
  <c r="Z67" i="102"/>
  <c r="W67" i="102"/>
  <c r="U67" i="102"/>
  <c r="Y67" i="102" s="1"/>
  <c r="P67" i="102"/>
  <c r="M67" i="102"/>
  <c r="K67" i="102"/>
  <c r="O67" i="102" s="1"/>
  <c r="R67" i="102" s="1"/>
  <c r="H67" i="102"/>
  <c r="G67" i="102"/>
  <c r="AG66" i="102"/>
  <c r="AJ66" i="102" s="1"/>
  <c r="AE66" i="102"/>
  <c r="AI66" i="102" s="1"/>
  <c r="Z66" i="102"/>
  <c r="W66" i="102"/>
  <c r="U66" i="102"/>
  <c r="Y66" i="102" s="1"/>
  <c r="R66" i="102"/>
  <c r="P66" i="102"/>
  <c r="O66" i="102"/>
  <c r="M66" i="102"/>
  <c r="K66" i="102"/>
  <c r="H66" i="102"/>
  <c r="G66" i="102"/>
  <c r="AG65" i="102"/>
  <c r="AJ65" i="102" s="1"/>
  <c r="AE65" i="102"/>
  <c r="AI65" i="102" s="1"/>
  <c r="Z65" i="102"/>
  <c r="W65" i="102"/>
  <c r="U65" i="102"/>
  <c r="Y65" i="102" s="1"/>
  <c r="P65" i="102"/>
  <c r="M65" i="102"/>
  <c r="K65" i="102"/>
  <c r="O65" i="102" s="1"/>
  <c r="H65" i="102"/>
  <c r="G65" i="102"/>
  <c r="AG64" i="102"/>
  <c r="AJ64" i="102" s="1"/>
  <c r="AE64" i="102"/>
  <c r="AI64" i="102" s="1"/>
  <c r="Z64" i="102"/>
  <c r="W64" i="102"/>
  <c r="U64" i="102"/>
  <c r="Y64" i="102" s="1"/>
  <c r="P64" i="102"/>
  <c r="O64" i="102"/>
  <c r="R64" i="102" s="1"/>
  <c r="M64" i="102"/>
  <c r="K64" i="102"/>
  <c r="H64" i="102"/>
  <c r="G64" i="102"/>
  <c r="AG62" i="102"/>
  <c r="AJ62" i="102" s="1"/>
  <c r="AE62" i="102"/>
  <c r="AI62" i="102" s="1"/>
  <c r="Z62" i="102"/>
  <c r="W62" i="102"/>
  <c r="U62" i="102"/>
  <c r="Y62" i="102" s="1"/>
  <c r="P62" i="102"/>
  <c r="M62" i="102"/>
  <c r="K62" i="102"/>
  <c r="O62" i="102" s="1"/>
  <c r="R62" i="102" s="1"/>
  <c r="H62" i="102"/>
  <c r="G62" i="102"/>
  <c r="AI61" i="102"/>
  <c r="AG61" i="102"/>
  <c r="AJ61" i="102" s="1"/>
  <c r="AE61" i="102"/>
  <c r="Z61" i="102"/>
  <c r="W61" i="102"/>
  <c r="U61" i="102"/>
  <c r="Y61" i="102" s="1"/>
  <c r="P61" i="102"/>
  <c r="O61" i="102"/>
  <c r="R61" i="102" s="1"/>
  <c r="M61" i="102"/>
  <c r="K61" i="102"/>
  <c r="H61" i="102"/>
  <c r="G61" i="102"/>
  <c r="AI60" i="102"/>
  <c r="AG60" i="102"/>
  <c r="AJ60" i="102" s="1"/>
  <c r="AE60" i="102"/>
  <c r="Z60" i="102"/>
  <c r="W60" i="102"/>
  <c r="U60" i="102"/>
  <c r="Y60" i="102" s="1"/>
  <c r="P60" i="102"/>
  <c r="M60" i="102"/>
  <c r="K60" i="102"/>
  <c r="O60" i="102" s="1"/>
  <c r="R60" i="102" s="1"/>
  <c r="H60" i="102"/>
  <c r="G60" i="102"/>
  <c r="AI58" i="102"/>
  <c r="AG58" i="102"/>
  <c r="AJ58" i="102" s="1"/>
  <c r="AE58" i="102"/>
  <c r="Z58" i="102"/>
  <c r="W58" i="102"/>
  <c r="U58" i="102"/>
  <c r="Y58" i="102" s="1"/>
  <c r="P58" i="102"/>
  <c r="O58" i="102"/>
  <c r="R58" i="102" s="1"/>
  <c r="M58" i="102"/>
  <c r="K58" i="102"/>
  <c r="H58" i="102"/>
  <c r="G58" i="102"/>
  <c r="AI57" i="102"/>
  <c r="AK57" i="102" s="1"/>
  <c r="AG57" i="102"/>
  <c r="AJ57" i="102" s="1"/>
  <c r="AE57" i="102"/>
  <c r="Z57" i="102"/>
  <c r="W57" i="102"/>
  <c r="U57" i="102"/>
  <c r="Y57" i="102" s="1"/>
  <c r="P57" i="102"/>
  <c r="M57" i="102"/>
  <c r="K57" i="102"/>
  <c r="O57" i="102" s="1"/>
  <c r="R57" i="102" s="1"/>
  <c r="H57" i="102"/>
  <c r="G57" i="102"/>
  <c r="AG56" i="102"/>
  <c r="AJ56" i="102" s="1"/>
  <c r="AE56" i="102"/>
  <c r="AI56" i="102" s="1"/>
  <c r="Z56" i="102"/>
  <c r="W56" i="102"/>
  <c r="U56" i="102"/>
  <c r="Y56" i="102" s="1"/>
  <c r="R56" i="102"/>
  <c r="P56" i="102"/>
  <c r="O56" i="102"/>
  <c r="M56" i="102"/>
  <c r="K56" i="102"/>
  <c r="H56" i="102"/>
  <c r="G56" i="102"/>
  <c r="AG55" i="102"/>
  <c r="AJ55" i="102" s="1"/>
  <c r="AE55" i="102"/>
  <c r="AI55" i="102" s="1"/>
  <c r="Z55" i="102"/>
  <c r="Y55" i="102"/>
  <c r="W55" i="102"/>
  <c r="U55" i="102"/>
  <c r="P55" i="102"/>
  <c r="O55" i="102"/>
  <c r="R55" i="102" s="1"/>
  <c r="M55" i="102"/>
  <c r="K55" i="102"/>
  <c r="H55" i="102"/>
  <c r="G55" i="102"/>
  <c r="AJ54" i="102"/>
  <c r="AG54" i="102"/>
  <c r="AE54" i="102"/>
  <c r="AI54" i="102" s="1"/>
  <c r="Z54" i="102"/>
  <c r="W54" i="102"/>
  <c r="U54" i="102"/>
  <c r="Y54" i="102" s="1"/>
  <c r="R54" i="102"/>
  <c r="O54" i="102"/>
  <c r="M54" i="102"/>
  <c r="P54" i="102" s="1"/>
  <c r="K54" i="102"/>
  <c r="H54" i="102"/>
  <c r="G54" i="102"/>
  <c r="AJ53" i="102"/>
  <c r="AG53" i="102"/>
  <c r="AE53" i="102"/>
  <c r="AI53" i="102" s="1"/>
  <c r="Z53" i="102"/>
  <c r="Y53" i="102"/>
  <c r="W53" i="102"/>
  <c r="U53" i="102"/>
  <c r="P53" i="102"/>
  <c r="O53" i="102"/>
  <c r="R53" i="102" s="1"/>
  <c r="M53" i="102"/>
  <c r="K53" i="102"/>
  <c r="H53" i="102"/>
  <c r="G53" i="102"/>
  <c r="AJ52" i="102"/>
  <c r="AG52" i="102"/>
  <c r="AE52" i="102"/>
  <c r="AI52" i="102" s="1"/>
  <c r="Z52" i="102"/>
  <c r="W52" i="102"/>
  <c r="U52" i="102"/>
  <c r="Y52" i="102" s="1"/>
  <c r="O52" i="102"/>
  <c r="R52" i="102" s="1"/>
  <c r="M52" i="102"/>
  <c r="P52" i="102" s="1"/>
  <c r="K52" i="102"/>
  <c r="H52" i="102"/>
  <c r="G52" i="102"/>
  <c r="AG51" i="102"/>
  <c r="AJ51" i="102" s="1"/>
  <c r="AE51" i="102"/>
  <c r="AI51" i="102" s="1"/>
  <c r="Z51" i="102"/>
  <c r="Y51" i="102"/>
  <c r="W51" i="102"/>
  <c r="U51" i="102"/>
  <c r="P51" i="102"/>
  <c r="O51" i="102"/>
  <c r="R51" i="102" s="1"/>
  <c r="M51" i="102"/>
  <c r="K51" i="102"/>
  <c r="H51" i="102"/>
  <c r="I51" i="102" s="1"/>
  <c r="G51" i="102"/>
  <c r="AJ50" i="102"/>
  <c r="AG50" i="102"/>
  <c r="AE50" i="102"/>
  <c r="AI50" i="102" s="1"/>
  <c r="Z50" i="102"/>
  <c r="W50" i="102"/>
  <c r="U50" i="102"/>
  <c r="Y50" i="102" s="1"/>
  <c r="O50" i="102"/>
  <c r="R50" i="102" s="1"/>
  <c r="M50" i="102"/>
  <c r="P50" i="102" s="1"/>
  <c r="K50" i="102"/>
  <c r="H50" i="102"/>
  <c r="G50" i="102"/>
  <c r="AJ49" i="102"/>
  <c r="AG49" i="102"/>
  <c r="AE49" i="102"/>
  <c r="AI49" i="102" s="1"/>
  <c r="Z49" i="102"/>
  <c r="Y49" i="102"/>
  <c r="W49" i="102"/>
  <c r="U49" i="102"/>
  <c r="P49" i="102"/>
  <c r="O49" i="102"/>
  <c r="R49" i="102" s="1"/>
  <c r="M49" i="102"/>
  <c r="K49" i="102"/>
  <c r="I49" i="102"/>
  <c r="H49" i="102"/>
  <c r="G49" i="102"/>
  <c r="AJ48" i="102"/>
  <c r="AG48" i="102"/>
  <c r="AE48" i="102"/>
  <c r="AI48" i="102" s="1"/>
  <c r="Z48" i="102"/>
  <c r="W48" i="102"/>
  <c r="U48" i="102"/>
  <c r="Y48" i="102" s="1"/>
  <c r="P48" i="102"/>
  <c r="O48" i="102"/>
  <c r="R48" i="102" s="1"/>
  <c r="M48" i="102"/>
  <c r="K48" i="102"/>
  <c r="H48" i="102"/>
  <c r="G48" i="102"/>
  <c r="AJ47" i="102"/>
  <c r="AK47" i="102" s="1"/>
  <c r="AG47" i="102"/>
  <c r="AE47" i="102"/>
  <c r="AI47" i="102" s="1"/>
  <c r="Z47" i="102"/>
  <c r="W47" i="102"/>
  <c r="U47" i="102"/>
  <c r="Y47" i="102" s="1"/>
  <c r="O47" i="102"/>
  <c r="R47" i="102" s="1"/>
  <c r="M47" i="102"/>
  <c r="P47" i="102" s="1"/>
  <c r="K47" i="102"/>
  <c r="H47" i="102"/>
  <c r="G47" i="102"/>
  <c r="AG45" i="102"/>
  <c r="AJ45" i="102" s="1"/>
  <c r="AE45" i="102"/>
  <c r="AI45" i="102" s="1"/>
  <c r="Z45" i="102"/>
  <c r="W45" i="102"/>
  <c r="U45" i="102"/>
  <c r="Y45" i="102" s="1"/>
  <c r="O45" i="102"/>
  <c r="R45" i="102" s="1"/>
  <c r="M45" i="102"/>
  <c r="P45" i="102" s="1"/>
  <c r="K45" i="102"/>
  <c r="H45" i="102"/>
  <c r="G45" i="102"/>
  <c r="AJ44" i="102"/>
  <c r="AG44" i="102"/>
  <c r="AE44" i="102"/>
  <c r="AI44" i="102" s="1"/>
  <c r="Z44" i="102"/>
  <c r="W44" i="102"/>
  <c r="U44" i="102"/>
  <c r="Y44" i="102" s="1"/>
  <c r="O44" i="102"/>
  <c r="R44" i="102" s="1"/>
  <c r="M44" i="102"/>
  <c r="P44" i="102" s="1"/>
  <c r="K44" i="102"/>
  <c r="H44" i="102"/>
  <c r="G44" i="102"/>
  <c r="AG43" i="102"/>
  <c r="AJ43" i="102" s="1"/>
  <c r="AE43" i="102"/>
  <c r="AI43" i="102" s="1"/>
  <c r="Z43" i="102"/>
  <c r="W43" i="102"/>
  <c r="U43" i="102"/>
  <c r="Y43" i="102" s="1"/>
  <c r="O43" i="102"/>
  <c r="R43" i="102" s="1"/>
  <c r="M43" i="102"/>
  <c r="P43" i="102" s="1"/>
  <c r="K43" i="102"/>
  <c r="H43" i="102"/>
  <c r="G43" i="102"/>
  <c r="AJ42" i="102"/>
  <c r="AG42" i="102"/>
  <c r="AE42" i="102"/>
  <c r="AI42" i="102" s="1"/>
  <c r="Z42" i="102"/>
  <c r="W42" i="102"/>
  <c r="U42" i="102"/>
  <c r="Y42" i="102" s="1"/>
  <c r="O42" i="102"/>
  <c r="R42" i="102" s="1"/>
  <c r="M42" i="102"/>
  <c r="P42" i="102" s="1"/>
  <c r="K42" i="102"/>
  <c r="H42" i="102"/>
  <c r="G42" i="102"/>
  <c r="AG40" i="102"/>
  <c r="AJ40" i="102" s="1"/>
  <c r="AE40" i="102"/>
  <c r="AI40" i="102" s="1"/>
  <c r="Z40" i="102"/>
  <c r="W40" i="102"/>
  <c r="U40" i="102"/>
  <c r="Y40" i="102" s="1"/>
  <c r="O40" i="102"/>
  <c r="R40" i="102" s="1"/>
  <c r="M40" i="102"/>
  <c r="P40" i="102" s="1"/>
  <c r="K40" i="102"/>
  <c r="H40" i="102"/>
  <c r="G40" i="102"/>
  <c r="AJ39" i="102"/>
  <c r="AG39" i="102"/>
  <c r="AE39" i="102"/>
  <c r="AI39" i="102" s="1"/>
  <c r="Z39" i="102"/>
  <c r="W39" i="102"/>
  <c r="U39" i="102"/>
  <c r="Y39" i="102" s="1"/>
  <c r="O39" i="102"/>
  <c r="R39" i="102" s="1"/>
  <c r="M39" i="102"/>
  <c r="P39" i="102" s="1"/>
  <c r="K39" i="102"/>
  <c r="H39" i="102"/>
  <c r="G39" i="102"/>
  <c r="AG38" i="102"/>
  <c r="AJ38" i="102" s="1"/>
  <c r="AE38" i="102"/>
  <c r="AI38" i="102" s="1"/>
  <c r="Z38" i="102"/>
  <c r="W38" i="102"/>
  <c r="U38" i="102"/>
  <c r="Y38" i="102" s="1"/>
  <c r="O38" i="102"/>
  <c r="R38" i="102" s="1"/>
  <c r="M38" i="102"/>
  <c r="P38" i="102" s="1"/>
  <c r="K38" i="102"/>
  <c r="H38" i="102"/>
  <c r="G38" i="102"/>
  <c r="AJ37" i="102"/>
  <c r="AG37" i="102"/>
  <c r="AE37" i="102"/>
  <c r="AI37" i="102" s="1"/>
  <c r="Z37" i="102"/>
  <c r="W37" i="102"/>
  <c r="U37" i="102"/>
  <c r="Y37" i="102" s="1"/>
  <c r="O37" i="102"/>
  <c r="R37" i="102" s="1"/>
  <c r="M37" i="102"/>
  <c r="P37" i="102" s="1"/>
  <c r="K37" i="102"/>
  <c r="H37" i="102"/>
  <c r="G37" i="102"/>
  <c r="AG36" i="102"/>
  <c r="AJ36" i="102" s="1"/>
  <c r="AE36" i="102"/>
  <c r="AI36" i="102" s="1"/>
  <c r="Z36" i="102"/>
  <c r="W36" i="102"/>
  <c r="U36" i="102"/>
  <c r="Y36" i="102" s="1"/>
  <c r="O36" i="102"/>
  <c r="R36" i="102" s="1"/>
  <c r="M36" i="102"/>
  <c r="P36" i="102" s="1"/>
  <c r="K36" i="102"/>
  <c r="H36" i="102"/>
  <c r="G36" i="102"/>
  <c r="AJ35" i="102"/>
  <c r="AG35" i="102"/>
  <c r="AE35" i="102"/>
  <c r="AI35" i="102" s="1"/>
  <c r="Z35" i="102"/>
  <c r="W35" i="102"/>
  <c r="U35" i="102"/>
  <c r="Y35" i="102" s="1"/>
  <c r="O35" i="102"/>
  <c r="R35" i="102" s="1"/>
  <c r="M35" i="102"/>
  <c r="P35" i="102" s="1"/>
  <c r="K35" i="102"/>
  <c r="H35" i="102"/>
  <c r="G35" i="102"/>
  <c r="AG34" i="102"/>
  <c r="AJ34" i="102" s="1"/>
  <c r="AE34" i="102"/>
  <c r="AI34" i="102" s="1"/>
  <c r="Z34" i="102"/>
  <c r="W34" i="102"/>
  <c r="U34" i="102"/>
  <c r="Y34" i="102" s="1"/>
  <c r="O34" i="102"/>
  <c r="R34" i="102" s="1"/>
  <c r="M34" i="102"/>
  <c r="P34" i="102" s="1"/>
  <c r="S34" i="102" s="1"/>
  <c r="K34" i="102"/>
  <c r="H34" i="102"/>
  <c r="G34" i="102"/>
  <c r="AJ33" i="102"/>
  <c r="AG33" i="102"/>
  <c r="AE33" i="102"/>
  <c r="AI33" i="102" s="1"/>
  <c r="Z33" i="102"/>
  <c r="W33" i="102"/>
  <c r="U33" i="102"/>
  <c r="Y33" i="102" s="1"/>
  <c r="O33" i="102"/>
  <c r="R33" i="102" s="1"/>
  <c r="M33" i="102"/>
  <c r="P33" i="102" s="1"/>
  <c r="K33" i="102"/>
  <c r="H33" i="102"/>
  <c r="G33" i="102"/>
  <c r="AG32" i="102"/>
  <c r="AJ32" i="102" s="1"/>
  <c r="AE32" i="102"/>
  <c r="AI32" i="102" s="1"/>
  <c r="Z32" i="102"/>
  <c r="W32" i="102"/>
  <c r="U32" i="102"/>
  <c r="Y32" i="102" s="1"/>
  <c r="O32" i="102"/>
  <c r="R32" i="102" s="1"/>
  <c r="M32" i="102"/>
  <c r="P32" i="102" s="1"/>
  <c r="K32" i="102"/>
  <c r="H32" i="102"/>
  <c r="G32" i="102"/>
  <c r="AJ31" i="102"/>
  <c r="AG31" i="102"/>
  <c r="AE31" i="102"/>
  <c r="AI31" i="102" s="1"/>
  <c r="Z31" i="102"/>
  <c r="W31" i="102"/>
  <c r="U31" i="102"/>
  <c r="Y31" i="102" s="1"/>
  <c r="O31" i="102"/>
  <c r="R31" i="102" s="1"/>
  <c r="M31" i="102"/>
  <c r="P31" i="102" s="1"/>
  <c r="K31" i="102"/>
  <c r="H31" i="102"/>
  <c r="G31" i="102"/>
  <c r="AG30" i="102"/>
  <c r="AJ30" i="102" s="1"/>
  <c r="AE30" i="102"/>
  <c r="AI30" i="102" s="1"/>
  <c r="Z30" i="102"/>
  <c r="W30" i="102"/>
  <c r="U30" i="102"/>
  <c r="Y30" i="102" s="1"/>
  <c r="O30" i="102"/>
  <c r="R30" i="102" s="1"/>
  <c r="M30" i="102"/>
  <c r="P30" i="102" s="1"/>
  <c r="S30" i="102" s="1"/>
  <c r="K30" i="102"/>
  <c r="H30" i="102"/>
  <c r="G30" i="102"/>
  <c r="AJ29" i="102"/>
  <c r="AG29" i="102"/>
  <c r="AE29" i="102"/>
  <c r="AI29" i="102" s="1"/>
  <c r="Z29" i="102"/>
  <c r="W29" i="102"/>
  <c r="U29" i="102"/>
  <c r="Y29" i="102" s="1"/>
  <c r="O29" i="102"/>
  <c r="R29" i="102" s="1"/>
  <c r="M29" i="102"/>
  <c r="P29" i="102" s="1"/>
  <c r="K29" i="102"/>
  <c r="H29" i="102"/>
  <c r="G29" i="102"/>
  <c r="AG27" i="102"/>
  <c r="AJ27" i="102" s="1"/>
  <c r="AE27" i="102"/>
  <c r="AI27" i="102" s="1"/>
  <c r="Z27" i="102"/>
  <c r="W27" i="102"/>
  <c r="U27" i="102"/>
  <c r="Y27" i="102" s="1"/>
  <c r="O27" i="102"/>
  <c r="R27" i="102" s="1"/>
  <c r="M27" i="102"/>
  <c r="P27" i="102" s="1"/>
  <c r="K27" i="102"/>
  <c r="H27" i="102"/>
  <c r="G27" i="102"/>
  <c r="AJ26" i="102"/>
  <c r="AG26" i="102"/>
  <c r="AE26" i="102"/>
  <c r="AI26" i="102" s="1"/>
  <c r="Z26" i="102"/>
  <c r="W26" i="102"/>
  <c r="U26" i="102"/>
  <c r="Y26" i="102" s="1"/>
  <c r="O26" i="102"/>
  <c r="R26" i="102" s="1"/>
  <c r="M26" i="102"/>
  <c r="P26" i="102" s="1"/>
  <c r="K26" i="102"/>
  <c r="H26" i="102"/>
  <c r="G26" i="102"/>
  <c r="AG25" i="102"/>
  <c r="AJ25" i="102" s="1"/>
  <c r="AE25" i="102"/>
  <c r="AI25" i="102" s="1"/>
  <c r="Z25" i="102"/>
  <c r="W25" i="102"/>
  <c r="U25" i="102"/>
  <c r="Y25" i="102" s="1"/>
  <c r="O25" i="102"/>
  <c r="R25" i="102" s="1"/>
  <c r="M25" i="102"/>
  <c r="P25" i="102" s="1"/>
  <c r="K25" i="102"/>
  <c r="H25" i="102"/>
  <c r="G25" i="102"/>
  <c r="AJ24" i="102"/>
  <c r="AG24" i="102"/>
  <c r="AE24" i="102"/>
  <c r="AI24" i="102" s="1"/>
  <c r="Z24" i="102"/>
  <c r="W24" i="102"/>
  <c r="U24" i="102"/>
  <c r="Y24" i="102" s="1"/>
  <c r="O24" i="102"/>
  <c r="R24" i="102" s="1"/>
  <c r="M24" i="102"/>
  <c r="P24" i="102" s="1"/>
  <c r="K24" i="102"/>
  <c r="H24" i="102"/>
  <c r="G24" i="102"/>
  <c r="AG23" i="102"/>
  <c r="AJ23" i="102" s="1"/>
  <c r="AE23" i="102"/>
  <c r="AI23" i="102" s="1"/>
  <c r="Z23" i="102"/>
  <c r="W23" i="102"/>
  <c r="U23" i="102"/>
  <c r="Y23" i="102" s="1"/>
  <c r="O23" i="102"/>
  <c r="R23" i="102" s="1"/>
  <c r="M23" i="102"/>
  <c r="P23" i="102" s="1"/>
  <c r="K23" i="102"/>
  <c r="H23" i="102"/>
  <c r="G23" i="102"/>
  <c r="AJ22" i="102"/>
  <c r="AG22" i="102"/>
  <c r="AE22" i="102"/>
  <c r="AI22" i="102" s="1"/>
  <c r="Z22" i="102"/>
  <c r="W22" i="102"/>
  <c r="U22" i="102"/>
  <c r="Y22" i="102" s="1"/>
  <c r="O22" i="102"/>
  <c r="R22" i="102" s="1"/>
  <c r="M22" i="102"/>
  <c r="P22" i="102" s="1"/>
  <c r="K22" i="102"/>
  <c r="H22" i="102"/>
  <c r="G22" i="102"/>
  <c r="AG21" i="102"/>
  <c r="AJ21" i="102" s="1"/>
  <c r="AE21" i="102"/>
  <c r="AI21" i="102" s="1"/>
  <c r="Z21" i="102"/>
  <c r="W21" i="102"/>
  <c r="U21" i="102"/>
  <c r="Y21" i="102" s="1"/>
  <c r="O21" i="102"/>
  <c r="R21" i="102" s="1"/>
  <c r="M21" i="102"/>
  <c r="P21" i="102" s="1"/>
  <c r="S21" i="102" s="1"/>
  <c r="K21" i="102"/>
  <c r="H21" i="102"/>
  <c r="G21" i="102"/>
  <c r="AJ20" i="102"/>
  <c r="AG20" i="102"/>
  <c r="AE20" i="102"/>
  <c r="AI20" i="102" s="1"/>
  <c r="Z20" i="102"/>
  <c r="W20" i="102"/>
  <c r="U20" i="102"/>
  <c r="Y20" i="102" s="1"/>
  <c r="O20" i="102"/>
  <c r="R20" i="102" s="1"/>
  <c r="M20" i="102"/>
  <c r="P20" i="102" s="1"/>
  <c r="K20" i="102"/>
  <c r="H20" i="102"/>
  <c r="G20" i="102"/>
  <c r="AE16" i="102"/>
  <c r="AK16" i="102" s="1"/>
  <c r="AM16" i="102" s="1"/>
  <c r="U16" i="102"/>
  <c r="AA16" i="102" s="1"/>
  <c r="AC16" i="102" s="1"/>
  <c r="Q16" i="102"/>
  <c r="S16" i="102" s="1"/>
  <c r="K16" i="102"/>
  <c r="I16" i="102"/>
  <c r="AK15" i="102"/>
  <c r="AM15" i="102" s="1"/>
  <c r="AE15" i="102"/>
  <c r="AA15" i="102"/>
  <c r="AC15" i="102" s="1"/>
  <c r="U15" i="102"/>
  <c r="Q15" i="102"/>
  <c r="S15" i="102" s="1"/>
  <c r="K15" i="102"/>
  <c r="I15" i="102"/>
  <c r="AE14" i="102"/>
  <c r="AK14" i="102" s="1"/>
  <c r="AM14" i="102" s="1"/>
  <c r="AC14" i="102"/>
  <c r="U14" i="102"/>
  <c r="AA14" i="102" s="1"/>
  <c r="Q14" i="102"/>
  <c r="S14" i="102" s="1"/>
  <c r="K14" i="102"/>
  <c r="I14" i="102"/>
  <c r="AK13" i="102"/>
  <c r="AM13" i="102" s="1"/>
  <c r="AE13" i="102"/>
  <c r="U13" i="102"/>
  <c r="AA13" i="102" s="1"/>
  <c r="AC13" i="102" s="1"/>
  <c r="Q13" i="102"/>
  <c r="S13" i="102" s="1"/>
  <c r="K13" i="102"/>
  <c r="I13" i="102"/>
  <c r="AE12" i="102"/>
  <c r="AK12" i="102" s="1"/>
  <c r="AM12" i="102" s="1"/>
  <c r="U12" i="102"/>
  <c r="AA12" i="102" s="1"/>
  <c r="AC12" i="102" s="1"/>
  <c r="S12" i="102"/>
  <c r="Q12" i="102"/>
  <c r="K12" i="102"/>
  <c r="I12" i="102"/>
  <c r="AK9" i="102"/>
  <c r="AE9" i="102"/>
  <c r="AA9" i="102"/>
  <c r="AC9" i="102" s="1"/>
  <c r="U9" i="102"/>
  <c r="K9" i="102"/>
  <c r="Q9" i="102" s="1"/>
  <c r="S9" i="102" s="1"/>
  <c r="I9" i="102"/>
  <c r="AK8" i="102"/>
  <c r="AE8" i="102"/>
  <c r="U8" i="102"/>
  <c r="AA8" i="102" s="1"/>
  <c r="AC8" i="102" s="1"/>
  <c r="Q8" i="102"/>
  <c r="S8" i="102" s="1"/>
  <c r="K8" i="102"/>
  <c r="I8" i="102"/>
  <c r="AK7" i="102"/>
  <c r="AE7" i="102"/>
  <c r="AA7" i="102"/>
  <c r="AC7" i="102" s="1"/>
  <c r="U7" i="102"/>
  <c r="K7" i="102"/>
  <c r="Q7" i="102" s="1"/>
  <c r="S7" i="102" s="1"/>
  <c r="I7" i="102"/>
  <c r="AL6" i="102"/>
  <c r="AB6" i="102"/>
  <c r="R6" i="102"/>
  <c r="AI1" i="102"/>
  <c r="Y1" i="102"/>
  <c r="O1" i="102"/>
  <c r="D1" i="102" a="1"/>
  <c r="D1" i="102" s="1"/>
  <c r="AP4" i="118" s="1"/>
  <c r="H110" i="103"/>
  <c r="H109" i="103"/>
  <c r="H108" i="103"/>
  <c r="H107" i="103"/>
  <c r="H106" i="103"/>
  <c r="H105" i="103"/>
  <c r="H104" i="103"/>
  <c r="H103" i="103"/>
  <c r="H102" i="103"/>
  <c r="H101" i="103"/>
  <c r="H99" i="103"/>
  <c r="H98" i="103"/>
  <c r="H97" i="103"/>
  <c r="H96" i="103"/>
  <c r="H95" i="103"/>
  <c r="H94" i="103"/>
  <c r="H93" i="103"/>
  <c r="H92" i="103"/>
  <c r="H91" i="103"/>
  <c r="H90" i="103"/>
  <c r="H89" i="103"/>
  <c r="H88" i="103"/>
  <c r="H87" i="103"/>
  <c r="H86" i="103"/>
  <c r="H85" i="103"/>
  <c r="H84" i="103"/>
  <c r="H83" i="103"/>
  <c r="H82" i="103"/>
  <c r="H81" i="103"/>
  <c r="AG78" i="103"/>
  <c r="AJ78" i="103" s="1"/>
  <c r="AE78" i="103"/>
  <c r="AI78" i="103" s="1"/>
  <c r="Z78" i="103"/>
  <c r="Y78" i="103"/>
  <c r="W78" i="103"/>
  <c r="U78" i="103"/>
  <c r="R78" i="103"/>
  <c r="P78" i="103"/>
  <c r="O78" i="103"/>
  <c r="M78" i="103"/>
  <c r="K78" i="103"/>
  <c r="H78" i="103"/>
  <c r="G78" i="103"/>
  <c r="AG77" i="103"/>
  <c r="AJ77" i="103" s="1"/>
  <c r="AE77" i="103"/>
  <c r="AI77" i="103" s="1"/>
  <c r="Z77" i="103"/>
  <c r="Y77" i="103"/>
  <c r="W77" i="103"/>
  <c r="U77" i="103"/>
  <c r="O77" i="103"/>
  <c r="R77" i="103" s="1"/>
  <c r="M77" i="103"/>
  <c r="P77" i="103" s="1"/>
  <c r="K77" i="103"/>
  <c r="H77" i="103"/>
  <c r="G77" i="103"/>
  <c r="AG76" i="103"/>
  <c r="AJ76" i="103" s="1"/>
  <c r="AE76" i="103"/>
  <c r="AI76" i="103" s="1"/>
  <c r="Z76" i="103"/>
  <c r="AA76" i="103" s="1"/>
  <c r="Y76" i="103"/>
  <c r="W76" i="103"/>
  <c r="U76" i="103"/>
  <c r="R76" i="103"/>
  <c r="P76" i="103"/>
  <c r="O76" i="103"/>
  <c r="M76" i="103"/>
  <c r="K76" i="103"/>
  <c r="H76" i="103"/>
  <c r="G76" i="103"/>
  <c r="AG75" i="103"/>
  <c r="AJ75" i="103" s="1"/>
  <c r="AE75" i="103"/>
  <c r="AI75" i="103" s="1"/>
  <c r="Z75" i="103"/>
  <c r="Y75" i="103"/>
  <c r="W75" i="103"/>
  <c r="U75" i="103"/>
  <c r="O75" i="103"/>
  <c r="R75" i="103" s="1"/>
  <c r="M75" i="103"/>
  <c r="P75" i="103" s="1"/>
  <c r="K75" i="103"/>
  <c r="H75" i="103"/>
  <c r="G75" i="103"/>
  <c r="AG73" i="103"/>
  <c r="AJ73" i="103" s="1"/>
  <c r="AE73" i="103"/>
  <c r="AI73" i="103" s="1"/>
  <c r="Z73" i="103"/>
  <c r="Y73" i="103"/>
  <c r="W73" i="103"/>
  <c r="U73" i="103"/>
  <c r="P73" i="103"/>
  <c r="O73" i="103"/>
  <c r="R73" i="103" s="1"/>
  <c r="M73" i="103"/>
  <c r="K73" i="103"/>
  <c r="H73" i="103"/>
  <c r="G73" i="103"/>
  <c r="AG72" i="103"/>
  <c r="AJ72" i="103" s="1"/>
  <c r="AE72" i="103"/>
  <c r="AI72" i="103" s="1"/>
  <c r="Z72" i="103"/>
  <c r="Y72" i="103"/>
  <c r="W72" i="103"/>
  <c r="U72" i="103"/>
  <c r="O72" i="103"/>
  <c r="R72" i="103" s="1"/>
  <c r="M72" i="103"/>
  <c r="P72" i="103" s="1"/>
  <c r="K72" i="103"/>
  <c r="H72" i="103"/>
  <c r="G72" i="103"/>
  <c r="AG71" i="103"/>
  <c r="AJ71" i="103" s="1"/>
  <c r="AE71" i="103"/>
  <c r="AI71" i="103" s="1"/>
  <c r="Z71" i="103"/>
  <c r="Y71" i="103"/>
  <c r="W71" i="103"/>
  <c r="U71" i="103"/>
  <c r="P71" i="103"/>
  <c r="O71" i="103"/>
  <c r="R71" i="103" s="1"/>
  <c r="M71" i="103"/>
  <c r="K71" i="103"/>
  <c r="H71" i="103"/>
  <c r="G71" i="103"/>
  <c r="AG70" i="103"/>
  <c r="AJ70" i="103" s="1"/>
  <c r="AE70" i="103"/>
  <c r="AI70" i="103" s="1"/>
  <c r="Z70" i="103"/>
  <c r="Y70" i="103"/>
  <c r="W70" i="103"/>
  <c r="U70" i="103"/>
  <c r="O70" i="103"/>
  <c r="R70" i="103" s="1"/>
  <c r="M70" i="103"/>
  <c r="P70" i="103" s="1"/>
  <c r="K70" i="103"/>
  <c r="H70" i="103"/>
  <c r="G70" i="103"/>
  <c r="AG68" i="103"/>
  <c r="AJ68" i="103" s="1"/>
  <c r="AE68" i="103"/>
  <c r="AI68" i="103" s="1"/>
  <c r="Z68" i="103"/>
  <c r="Y68" i="103"/>
  <c r="W68" i="103"/>
  <c r="U68" i="103"/>
  <c r="P68" i="103"/>
  <c r="O68" i="103"/>
  <c r="R68" i="103" s="1"/>
  <c r="M68" i="103"/>
  <c r="K68" i="103"/>
  <c r="H68" i="103"/>
  <c r="G68" i="103"/>
  <c r="AG67" i="103"/>
  <c r="AJ67" i="103" s="1"/>
  <c r="AE67" i="103"/>
  <c r="AI67" i="103" s="1"/>
  <c r="Z67" i="103"/>
  <c r="Y67" i="103"/>
  <c r="W67" i="103"/>
  <c r="U67" i="103"/>
  <c r="O67" i="103"/>
  <c r="R67" i="103" s="1"/>
  <c r="M67" i="103"/>
  <c r="P67" i="103" s="1"/>
  <c r="K67" i="103"/>
  <c r="H67" i="103"/>
  <c r="I67" i="103" s="1"/>
  <c r="G67" i="103"/>
  <c r="AG66" i="103"/>
  <c r="AJ66" i="103" s="1"/>
  <c r="AE66" i="103"/>
  <c r="AI66" i="103" s="1"/>
  <c r="Z66" i="103"/>
  <c r="Y66" i="103"/>
  <c r="W66" i="103"/>
  <c r="U66" i="103"/>
  <c r="P66" i="103"/>
  <c r="O66" i="103"/>
  <c r="R66" i="103" s="1"/>
  <c r="M66" i="103"/>
  <c r="K66" i="103"/>
  <c r="H66" i="103"/>
  <c r="G66" i="103"/>
  <c r="AG65" i="103"/>
  <c r="AJ65" i="103" s="1"/>
  <c r="AE65" i="103"/>
  <c r="AI65" i="103" s="1"/>
  <c r="Z65" i="103"/>
  <c r="Y65" i="103"/>
  <c r="W65" i="103"/>
  <c r="U65" i="103"/>
  <c r="O65" i="103"/>
  <c r="R65" i="103" s="1"/>
  <c r="M65" i="103"/>
  <c r="P65" i="103" s="1"/>
  <c r="K65" i="103"/>
  <c r="H65" i="103"/>
  <c r="G65" i="103"/>
  <c r="AG64" i="103"/>
  <c r="AJ64" i="103" s="1"/>
  <c r="AE64" i="103"/>
  <c r="AI64" i="103" s="1"/>
  <c r="Z64" i="103"/>
  <c r="Y64" i="103"/>
  <c r="W64" i="103"/>
  <c r="U64" i="103"/>
  <c r="P64" i="103"/>
  <c r="O64" i="103"/>
  <c r="R64" i="103" s="1"/>
  <c r="M64" i="103"/>
  <c r="K64" i="103"/>
  <c r="H64" i="103"/>
  <c r="G64" i="103"/>
  <c r="AG62" i="103"/>
  <c r="AJ62" i="103" s="1"/>
  <c r="AE62" i="103"/>
  <c r="AI62" i="103" s="1"/>
  <c r="Z62" i="103"/>
  <c r="Y62" i="103"/>
  <c r="W62" i="103"/>
  <c r="U62" i="103"/>
  <c r="O62" i="103"/>
  <c r="R62" i="103" s="1"/>
  <c r="M62" i="103"/>
  <c r="P62" i="103" s="1"/>
  <c r="K62" i="103"/>
  <c r="H62" i="103"/>
  <c r="G62" i="103"/>
  <c r="AG61" i="103"/>
  <c r="AJ61" i="103" s="1"/>
  <c r="AE61" i="103"/>
  <c r="AI61" i="103" s="1"/>
  <c r="Z61" i="103"/>
  <c r="Y61" i="103"/>
  <c r="W61" i="103"/>
  <c r="U61" i="103"/>
  <c r="P61" i="103"/>
  <c r="O61" i="103"/>
  <c r="R61" i="103" s="1"/>
  <c r="M61" i="103"/>
  <c r="K61" i="103"/>
  <c r="H61" i="103"/>
  <c r="G61" i="103"/>
  <c r="AQ63" i="10" s="1"/>
  <c r="AG60" i="103"/>
  <c r="AJ60" i="103" s="1"/>
  <c r="AE60" i="103"/>
  <c r="AI60" i="103" s="1"/>
  <c r="Z60" i="103"/>
  <c r="Y60" i="103"/>
  <c r="W60" i="103"/>
  <c r="U60" i="103"/>
  <c r="O60" i="103"/>
  <c r="R60" i="103" s="1"/>
  <c r="M60" i="103"/>
  <c r="P60" i="103" s="1"/>
  <c r="K60" i="103"/>
  <c r="H60" i="103"/>
  <c r="G60" i="103"/>
  <c r="I60" i="103" s="1"/>
  <c r="AG58" i="103"/>
  <c r="AJ58" i="103" s="1"/>
  <c r="AE58" i="103"/>
  <c r="AI58" i="103" s="1"/>
  <c r="Z58" i="103"/>
  <c r="Y58" i="103"/>
  <c r="W58" i="103"/>
  <c r="U58" i="103"/>
  <c r="P58" i="103"/>
  <c r="O58" i="103"/>
  <c r="R58" i="103" s="1"/>
  <c r="M58" i="103"/>
  <c r="K58" i="103"/>
  <c r="H58" i="103"/>
  <c r="G58" i="103"/>
  <c r="AG57" i="103"/>
  <c r="AJ57" i="103" s="1"/>
  <c r="AE57" i="103"/>
  <c r="AI57" i="103" s="1"/>
  <c r="Z57" i="103"/>
  <c r="Y57" i="103"/>
  <c r="W57" i="103"/>
  <c r="U57" i="103"/>
  <c r="O57" i="103"/>
  <c r="R57" i="103" s="1"/>
  <c r="M57" i="103"/>
  <c r="P57" i="103" s="1"/>
  <c r="K57" i="103"/>
  <c r="H57" i="103"/>
  <c r="I57" i="103" s="1"/>
  <c r="G57" i="103"/>
  <c r="AG56" i="103"/>
  <c r="AJ56" i="103" s="1"/>
  <c r="AE56" i="103"/>
  <c r="AI56" i="103" s="1"/>
  <c r="Z56" i="103"/>
  <c r="Y56" i="103"/>
  <c r="W56" i="103"/>
  <c r="U56" i="103"/>
  <c r="P56" i="103"/>
  <c r="O56" i="103"/>
  <c r="R56" i="103" s="1"/>
  <c r="M56" i="103"/>
  <c r="K56" i="103"/>
  <c r="H56" i="103"/>
  <c r="G56" i="103"/>
  <c r="AG55" i="103"/>
  <c r="AJ55" i="103" s="1"/>
  <c r="AE55" i="103"/>
  <c r="AI55" i="103" s="1"/>
  <c r="Z55" i="103"/>
  <c r="Y55" i="103"/>
  <c r="W55" i="103"/>
  <c r="U55" i="103"/>
  <c r="O55" i="103"/>
  <c r="R55" i="103" s="1"/>
  <c r="M55" i="103"/>
  <c r="P55" i="103" s="1"/>
  <c r="K55" i="103"/>
  <c r="H55" i="103"/>
  <c r="G55" i="103"/>
  <c r="AG54" i="103"/>
  <c r="AJ54" i="103" s="1"/>
  <c r="AE54" i="103"/>
  <c r="AI54" i="103" s="1"/>
  <c r="Z54" i="103"/>
  <c r="Y54" i="103"/>
  <c r="W54" i="103"/>
  <c r="U54" i="103"/>
  <c r="P54" i="103"/>
  <c r="O54" i="103"/>
  <c r="R54" i="103" s="1"/>
  <c r="M54" i="103"/>
  <c r="K54" i="103"/>
  <c r="H54" i="103"/>
  <c r="G54" i="103"/>
  <c r="AG53" i="103"/>
  <c r="AJ53" i="103" s="1"/>
  <c r="AE53" i="103"/>
  <c r="AI53" i="103" s="1"/>
  <c r="Z53" i="103"/>
  <c r="Y53" i="103"/>
  <c r="W53" i="103"/>
  <c r="U53" i="103"/>
  <c r="O53" i="103"/>
  <c r="R53" i="103" s="1"/>
  <c r="M53" i="103"/>
  <c r="P53" i="103" s="1"/>
  <c r="K53" i="103"/>
  <c r="H53" i="103"/>
  <c r="G53" i="103"/>
  <c r="AG52" i="103"/>
  <c r="AJ52" i="103" s="1"/>
  <c r="AE52" i="103"/>
  <c r="AI52" i="103" s="1"/>
  <c r="Z52" i="103"/>
  <c r="Y52" i="103"/>
  <c r="W52" i="103"/>
  <c r="U52" i="103"/>
  <c r="P52" i="103"/>
  <c r="O52" i="103"/>
  <c r="R52" i="103" s="1"/>
  <c r="M52" i="103"/>
  <c r="K52" i="103"/>
  <c r="H52" i="103"/>
  <c r="G52" i="103"/>
  <c r="AG51" i="103"/>
  <c r="AJ51" i="103" s="1"/>
  <c r="AE51" i="103"/>
  <c r="AI51" i="103" s="1"/>
  <c r="Z51" i="103"/>
  <c r="Y51" i="103"/>
  <c r="W51" i="103"/>
  <c r="U51" i="103"/>
  <c r="O51" i="103"/>
  <c r="R51" i="103" s="1"/>
  <c r="M51" i="103"/>
  <c r="P51" i="103" s="1"/>
  <c r="K51" i="103"/>
  <c r="H51" i="103"/>
  <c r="G51" i="103"/>
  <c r="AG50" i="103"/>
  <c r="AJ50" i="103" s="1"/>
  <c r="AE50" i="103"/>
  <c r="AI50" i="103" s="1"/>
  <c r="Z50" i="103"/>
  <c r="Y50" i="103"/>
  <c r="W50" i="103"/>
  <c r="U50" i="103"/>
  <c r="P50" i="103"/>
  <c r="O50" i="103"/>
  <c r="R50" i="103" s="1"/>
  <c r="M50" i="103"/>
  <c r="K50" i="103"/>
  <c r="H50" i="103"/>
  <c r="G50" i="103"/>
  <c r="I50" i="103" s="1"/>
  <c r="AG49" i="103"/>
  <c r="AJ49" i="103" s="1"/>
  <c r="AE49" i="103"/>
  <c r="AI49" i="103" s="1"/>
  <c r="Z49" i="103"/>
  <c r="Y49" i="103"/>
  <c r="W49" i="103"/>
  <c r="U49" i="103"/>
  <c r="O49" i="103"/>
  <c r="R49" i="103" s="1"/>
  <c r="M49" i="103"/>
  <c r="P49" i="103" s="1"/>
  <c r="K49" i="103"/>
  <c r="H49" i="103"/>
  <c r="G49" i="103"/>
  <c r="AG48" i="103"/>
  <c r="AJ48" i="103" s="1"/>
  <c r="AE48" i="103"/>
  <c r="AI48" i="103" s="1"/>
  <c r="Z48" i="103"/>
  <c r="AA48" i="103" s="1"/>
  <c r="Y48" i="103"/>
  <c r="W48" i="103"/>
  <c r="U48" i="103"/>
  <c r="P48" i="103"/>
  <c r="O48" i="103"/>
  <c r="R48" i="103" s="1"/>
  <c r="M48" i="103"/>
  <c r="K48" i="103"/>
  <c r="H48" i="103"/>
  <c r="G48" i="103"/>
  <c r="AG47" i="103"/>
  <c r="AJ47" i="103" s="1"/>
  <c r="AE47" i="103"/>
  <c r="AI47" i="103" s="1"/>
  <c r="Z47" i="103"/>
  <c r="Y47" i="103"/>
  <c r="W47" i="103"/>
  <c r="U47" i="103"/>
  <c r="O47" i="103"/>
  <c r="R47" i="103" s="1"/>
  <c r="M47" i="103"/>
  <c r="P47" i="103" s="1"/>
  <c r="K47" i="103"/>
  <c r="H47" i="103"/>
  <c r="G47" i="103"/>
  <c r="AG45" i="103"/>
  <c r="AJ45" i="103" s="1"/>
  <c r="AE45" i="103"/>
  <c r="AI45" i="103" s="1"/>
  <c r="Z45" i="103"/>
  <c r="Y45" i="103"/>
  <c r="W45" i="103"/>
  <c r="U45" i="103"/>
  <c r="P45" i="103"/>
  <c r="O45" i="103"/>
  <c r="R45" i="103" s="1"/>
  <c r="M45" i="103"/>
  <c r="K45" i="103"/>
  <c r="H45" i="103"/>
  <c r="G45" i="103"/>
  <c r="AG44" i="103"/>
  <c r="AJ44" i="103" s="1"/>
  <c r="AE44" i="103"/>
  <c r="AI44" i="103" s="1"/>
  <c r="Z44" i="103"/>
  <c r="Y44" i="103"/>
  <c r="W44" i="103"/>
  <c r="U44" i="103"/>
  <c r="O44" i="103"/>
  <c r="R44" i="103" s="1"/>
  <c r="M44" i="103"/>
  <c r="P44" i="103" s="1"/>
  <c r="K44" i="103"/>
  <c r="H44" i="103"/>
  <c r="G44" i="103"/>
  <c r="AG43" i="103"/>
  <c r="AJ43" i="103" s="1"/>
  <c r="AE43" i="103"/>
  <c r="AI43" i="103" s="1"/>
  <c r="Z43" i="103"/>
  <c r="Y43" i="103"/>
  <c r="W43" i="103"/>
  <c r="U43" i="103"/>
  <c r="P43" i="103"/>
  <c r="O43" i="103"/>
  <c r="R43" i="103" s="1"/>
  <c r="M43" i="103"/>
  <c r="K43" i="103"/>
  <c r="H43" i="103"/>
  <c r="G43" i="103"/>
  <c r="AG42" i="103"/>
  <c r="AJ42" i="103" s="1"/>
  <c r="AE42" i="103"/>
  <c r="AI42" i="103" s="1"/>
  <c r="Z42" i="103"/>
  <c r="Y42" i="103"/>
  <c r="W42" i="103"/>
  <c r="U42" i="103"/>
  <c r="O42" i="103"/>
  <c r="R42" i="103" s="1"/>
  <c r="M42" i="103"/>
  <c r="P42" i="103" s="1"/>
  <c r="K42" i="103"/>
  <c r="H42" i="103"/>
  <c r="G42" i="103"/>
  <c r="AG40" i="103"/>
  <c r="AJ40" i="103" s="1"/>
  <c r="AE40" i="103"/>
  <c r="AI40" i="103" s="1"/>
  <c r="Z40" i="103"/>
  <c r="Y40" i="103"/>
  <c r="W40" i="103"/>
  <c r="U40" i="103"/>
  <c r="P40" i="103"/>
  <c r="O40" i="103"/>
  <c r="R40" i="103" s="1"/>
  <c r="M40" i="103"/>
  <c r="K40" i="103"/>
  <c r="H40" i="103"/>
  <c r="G40" i="103"/>
  <c r="AG39" i="103"/>
  <c r="AJ39" i="103" s="1"/>
  <c r="AE39" i="103"/>
  <c r="AI39" i="103" s="1"/>
  <c r="Z39" i="103"/>
  <c r="Y39" i="103"/>
  <c r="W39" i="103"/>
  <c r="U39" i="103"/>
  <c r="O39" i="103"/>
  <c r="R39" i="103" s="1"/>
  <c r="M39" i="103"/>
  <c r="P39" i="103" s="1"/>
  <c r="K39" i="103"/>
  <c r="H39" i="103"/>
  <c r="G39" i="103"/>
  <c r="AG38" i="103"/>
  <c r="AJ38" i="103" s="1"/>
  <c r="AE38" i="103"/>
  <c r="AI38" i="103" s="1"/>
  <c r="Z38" i="103"/>
  <c r="Y38" i="103"/>
  <c r="W38" i="103"/>
  <c r="U38" i="103"/>
  <c r="P38" i="103"/>
  <c r="O38" i="103"/>
  <c r="R38" i="103" s="1"/>
  <c r="M38" i="103"/>
  <c r="K38" i="103"/>
  <c r="H38" i="103"/>
  <c r="G38" i="103"/>
  <c r="AG37" i="103"/>
  <c r="AJ37" i="103" s="1"/>
  <c r="AE37" i="103"/>
  <c r="AI37" i="103" s="1"/>
  <c r="Z37" i="103"/>
  <c r="Y37" i="103"/>
  <c r="W37" i="103"/>
  <c r="U37" i="103"/>
  <c r="O37" i="103"/>
  <c r="R37" i="103" s="1"/>
  <c r="M37" i="103"/>
  <c r="P37" i="103" s="1"/>
  <c r="K37" i="103"/>
  <c r="H37" i="103"/>
  <c r="G37" i="103"/>
  <c r="AG36" i="103"/>
  <c r="AJ36" i="103" s="1"/>
  <c r="AE36" i="103"/>
  <c r="AI36" i="103" s="1"/>
  <c r="Z36" i="103"/>
  <c r="Y36" i="103"/>
  <c r="W36" i="103"/>
  <c r="U36" i="103"/>
  <c r="P36" i="103"/>
  <c r="O36" i="103"/>
  <c r="R36" i="103" s="1"/>
  <c r="M36" i="103"/>
  <c r="K36" i="103"/>
  <c r="H36" i="103"/>
  <c r="G36" i="103"/>
  <c r="I36" i="103" s="1"/>
  <c r="AG35" i="103"/>
  <c r="AJ35" i="103" s="1"/>
  <c r="AE35" i="103"/>
  <c r="AI35" i="103" s="1"/>
  <c r="Z35" i="103"/>
  <c r="Y35" i="103"/>
  <c r="W35" i="103"/>
  <c r="U35" i="103"/>
  <c r="O35" i="103"/>
  <c r="R35" i="103" s="1"/>
  <c r="M35" i="103"/>
  <c r="P35" i="103" s="1"/>
  <c r="K35" i="103"/>
  <c r="H35" i="103"/>
  <c r="I35" i="103" s="1"/>
  <c r="G35" i="103"/>
  <c r="AG34" i="103"/>
  <c r="AJ34" i="103" s="1"/>
  <c r="AE34" i="103"/>
  <c r="AI34" i="103" s="1"/>
  <c r="Z34" i="103"/>
  <c r="Y34" i="103"/>
  <c r="W34" i="103"/>
  <c r="U34" i="103"/>
  <c r="P34" i="103"/>
  <c r="O34" i="103"/>
  <c r="R34" i="103" s="1"/>
  <c r="M34" i="103"/>
  <c r="K34" i="103"/>
  <c r="H34" i="103"/>
  <c r="G34" i="103"/>
  <c r="AG33" i="103"/>
  <c r="AJ33" i="103" s="1"/>
  <c r="AE33" i="103"/>
  <c r="AI33" i="103" s="1"/>
  <c r="Z33" i="103"/>
  <c r="Y33" i="103"/>
  <c r="W33" i="103"/>
  <c r="U33" i="103"/>
  <c r="O33" i="103"/>
  <c r="R33" i="103" s="1"/>
  <c r="M33" i="103"/>
  <c r="P33" i="103" s="1"/>
  <c r="K33" i="103"/>
  <c r="H33" i="103"/>
  <c r="G33" i="103"/>
  <c r="AG32" i="103"/>
  <c r="AJ32" i="103" s="1"/>
  <c r="AE32" i="103"/>
  <c r="AI32" i="103" s="1"/>
  <c r="Z32" i="103"/>
  <c r="Y32" i="103"/>
  <c r="W32" i="103"/>
  <c r="U32" i="103"/>
  <c r="P32" i="103"/>
  <c r="O32" i="103"/>
  <c r="R32" i="103" s="1"/>
  <c r="M32" i="103"/>
  <c r="K32" i="103"/>
  <c r="H32" i="103"/>
  <c r="G32" i="103"/>
  <c r="AG31" i="103"/>
  <c r="AJ31" i="103" s="1"/>
  <c r="AE31" i="103"/>
  <c r="AI31" i="103" s="1"/>
  <c r="Z31" i="103"/>
  <c r="Y31" i="103"/>
  <c r="W31" i="103"/>
  <c r="U31" i="103"/>
  <c r="O31" i="103"/>
  <c r="R31" i="103" s="1"/>
  <c r="M31" i="103"/>
  <c r="P31" i="103" s="1"/>
  <c r="K31" i="103"/>
  <c r="H31" i="103"/>
  <c r="G31" i="103"/>
  <c r="AG30" i="103"/>
  <c r="AJ30" i="103" s="1"/>
  <c r="AE30" i="103"/>
  <c r="AI30" i="103" s="1"/>
  <c r="Z30" i="103"/>
  <c r="Y30" i="103"/>
  <c r="W30" i="103"/>
  <c r="U30" i="103"/>
  <c r="P30" i="103"/>
  <c r="O30" i="103"/>
  <c r="R30" i="103" s="1"/>
  <c r="M30" i="103"/>
  <c r="K30" i="103"/>
  <c r="H30" i="103"/>
  <c r="G30" i="103"/>
  <c r="AG29" i="103"/>
  <c r="AJ29" i="103" s="1"/>
  <c r="AE29" i="103"/>
  <c r="AI29" i="103" s="1"/>
  <c r="Z29" i="103"/>
  <c r="Y29" i="103"/>
  <c r="W29" i="103"/>
  <c r="U29" i="103"/>
  <c r="O29" i="103"/>
  <c r="R29" i="103" s="1"/>
  <c r="M29" i="103"/>
  <c r="P29" i="103" s="1"/>
  <c r="K29" i="103"/>
  <c r="H29" i="103"/>
  <c r="G29" i="103"/>
  <c r="AG27" i="103"/>
  <c r="AJ27" i="103" s="1"/>
  <c r="AE27" i="103"/>
  <c r="AI27" i="103" s="1"/>
  <c r="Z27" i="103"/>
  <c r="Y27" i="103"/>
  <c r="W27" i="103"/>
  <c r="U27" i="103"/>
  <c r="P27" i="103"/>
  <c r="O27" i="103"/>
  <c r="R27" i="103" s="1"/>
  <c r="M27" i="103"/>
  <c r="K27" i="103"/>
  <c r="H27" i="103"/>
  <c r="G27" i="103"/>
  <c r="AK26" i="103"/>
  <c r="AG26" i="103"/>
  <c r="AJ26" i="103" s="1"/>
  <c r="AE26" i="103"/>
  <c r="AI26" i="103" s="1"/>
  <c r="Z26" i="103"/>
  <c r="Y26" i="103"/>
  <c r="W26" i="103"/>
  <c r="U26" i="103"/>
  <c r="O26" i="103"/>
  <c r="R26" i="103" s="1"/>
  <c r="M26" i="103"/>
  <c r="P26" i="103" s="1"/>
  <c r="K26" i="103"/>
  <c r="H26" i="103"/>
  <c r="G26" i="103"/>
  <c r="AG25" i="103"/>
  <c r="AJ25" i="103" s="1"/>
  <c r="AE25" i="103"/>
  <c r="AI25" i="103" s="1"/>
  <c r="Z25" i="103"/>
  <c r="Y25" i="103"/>
  <c r="W25" i="103"/>
  <c r="U25" i="103"/>
  <c r="P25" i="103"/>
  <c r="O25" i="103"/>
  <c r="R25" i="103" s="1"/>
  <c r="M25" i="103"/>
  <c r="K25" i="103"/>
  <c r="H25" i="103"/>
  <c r="G25" i="103"/>
  <c r="AG24" i="103"/>
  <c r="AJ24" i="103" s="1"/>
  <c r="AE24" i="103"/>
  <c r="AI24" i="103" s="1"/>
  <c r="Z24" i="103"/>
  <c r="Y24" i="103"/>
  <c r="W24" i="103"/>
  <c r="U24" i="103"/>
  <c r="M24" i="103"/>
  <c r="P24" i="103" s="1"/>
  <c r="K24" i="103"/>
  <c r="O24" i="103" s="1"/>
  <c r="R24" i="103" s="1"/>
  <c r="H24" i="103"/>
  <c r="G24" i="103"/>
  <c r="AG23" i="103"/>
  <c r="AJ23" i="103" s="1"/>
  <c r="AE23" i="103"/>
  <c r="AI23" i="103" s="1"/>
  <c r="Z23" i="103"/>
  <c r="W23" i="103"/>
  <c r="U23" i="103"/>
  <c r="Y23" i="103" s="1"/>
  <c r="O23" i="103"/>
  <c r="R23" i="103" s="1"/>
  <c r="M23" i="103"/>
  <c r="P23" i="103" s="1"/>
  <c r="K23" i="103"/>
  <c r="H23" i="103"/>
  <c r="G23" i="103"/>
  <c r="AJ22" i="103"/>
  <c r="AI22" i="103"/>
  <c r="AG22" i="103"/>
  <c r="AE22" i="103"/>
  <c r="Z22" i="103"/>
  <c r="W22" i="103"/>
  <c r="U22" i="103"/>
  <c r="Y22" i="103" s="1"/>
  <c r="O22" i="103"/>
  <c r="R22" i="103" s="1"/>
  <c r="M22" i="103"/>
  <c r="P22" i="103" s="1"/>
  <c r="K22" i="103"/>
  <c r="H22" i="103"/>
  <c r="G22" i="103"/>
  <c r="AJ21" i="103"/>
  <c r="AI21" i="103"/>
  <c r="AG21" i="103"/>
  <c r="AE21" i="103"/>
  <c r="W21" i="103"/>
  <c r="Z21" i="103" s="1"/>
  <c r="U21" i="103"/>
  <c r="Y21" i="103" s="1"/>
  <c r="P21" i="103"/>
  <c r="M21" i="103"/>
  <c r="K21" i="103"/>
  <c r="O21" i="103" s="1"/>
  <c r="R21" i="103" s="1"/>
  <c r="H21" i="103"/>
  <c r="G21" i="103"/>
  <c r="AG20" i="103"/>
  <c r="AJ20" i="103" s="1"/>
  <c r="AE20" i="103"/>
  <c r="AI20" i="103" s="1"/>
  <c r="Z20" i="103"/>
  <c r="Y20" i="103"/>
  <c r="W20" i="103"/>
  <c r="U20" i="103"/>
  <c r="P20" i="103"/>
  <c r="M20" i="103"/>
  <c r="K20" i="103"/>
  <c r="O20" i="103" s="1"/>
  <c r="R20" i="103" s="1"/>
  <c r="H20" i="103"/>
  <c r="G20" i="103"/>
  <c r="AE16" i="103"/>
  <c r="AK16" i="103" s="1"/>
  <c r="AM16" i="103" s="1"/>
  <c r="U16" i="103"/>
  <c r="AA16" i="103" s="1"/>
  <c r="AC16" i="103" s="1"/>
  <c r="Q16" i="103"/>
  <c r="S16" i="103" s="1"/>
  <c r="K16" i="103"/>
  <c r="I16" i="103"/>
  <c r="AE15" i="103"/>
  <c r="AK15" i="103" s="1"/>
  <c r="AM15" i="103" s="1"/>
  <c r="AA15" i="103"/>
  <c r="AC15" i="103" s="1"/>
  <c r="U15" i="103"/>
  <c r="Q15" i="103"/>
  <c r="S15" i="103" s="1"/>
  <c r="K15" i="103"/>
  <c r="I15" i="103"/>
  <c r="AE14" i="103"/>
  <c r="AK14" i="103" s="1"/>
  <c r="AM14" i="103" s="1"/>
  <c r="U14" i="103"/>
  <c r="AA14" i="103" s="1"/>
  <c r="AC14" i="103" s="1"/>
  <c r="K14" i="103"/>
  <c r="Q14" i="103" s="1"/>
  <c r="S14" i="103" s="1"/>
  <c r="I14" i="103"/>
  <c r="AK13" i="103"/>
  <c r="AM13" i="103" s="1"/>
  <c r="AE13" i="103"/>
  <c r="AA13" i="103"/>
  <c r="AC13" i="103" s="1"/>
  <c r="U13" i="103"/>
  <c r="K13" i="103"/>
  <c r="Q13" i="103" s="1"/>
  <c r="S13" i="103" s="1"/>
  <c r="I13" i="103"/>
  <c r="AK12" i="103"/>
  <c r="AM12" i="103" s="1"/>
  <c r="AE12" i="103"/>
  <c r="U12" i="103"/>
  <c r="AA12" i="103" s="1"/>
  <c r="AC12" i="103" s="1"/>
  <c r="Q12" i="103"/>
  <c r="S12" i="103" s="1"/>
  <c r="K12" i="103"/>
  <c r="I12" i="103"/>
  <c r="AK9" i="103"/>
  <c r="AE9" i="103"/>
  <c r="U9" i="103"/>
  <c r="AA9" i="103" s="1"/>
  <c r="AC9" i="103" s="1"/>
  <c r="Q9" i="103"/>
  <c r="S9" i="103" s="1"/>
  <c r="K9" i="103"/>
  <c r="I9" i="103"/>
  <c r="AE8" i="103"/>
  <c r="AK8" i="103" s="1"/>
  <c r="U8" i="103"/>
  <c r="AA8" i="103" s="1"/>
  <c r="AC8" i="103" s="1"/>
  <c r="Q8" i="103"/>
  <c r="S8" i="103" s="1"/>
  <c r="K8" i="103"/>
  <c r="I8" i="103"/>
  <c r="AK7" i="103"/>
  <c r="AE7" i="103"/>
  <c r="AA7" i="103"/>
  <c r="AC7" i="103" s="1"/>
  <c r="U7" i="103"/>
  <c r="Q7" i="103"/>
  <c r="S7" i="103" s="1"/>
  <c r="K7" i="103"/>
  <c r="I7" i="103"/>
  <c r="AL6" i="103"/>
  <c r="AB6" i="103"/>
  <c r="R6" i="103"/>
  <c r="AI1" i="103"/>
  <c r="Y1" i="103"/>
  <c r="O1" i="103"/>
  <c r="D1" i="103" a="1"/>
  <c r="D1" i="103" s="1"/>
  <c r="A40" i="38" s="1"/>
  <c r="H110" i="104"/>
  <c r="H109" i="104"/>
  <c r="H108" i="104"/>
  <c r="H107" i="104"/>
  <c r="H106" i="104"/>
  <c r="H105" i="104"/>
  <c r="H104" i="104"/>
  <c r="H103" i="104"/>
  <c r="H102" i="104"/>
  <c r="H101" i="104"/>
  <c r="H99" i="104"/>
  <c r="H98" i="104"/>
  <c r="H97" i="104"/>
  <c r="H96" i="104"/>
  <c r="H95" i="104"/>
  <c r="H94" i="104"/>
  <c r="H93" i="104"/>
  <c r="H92" i="104"/>
  <c r="H91" i="104"/>
  <c r="H90" i="104"/>
  <c r="H89" i="104"/>
  <c r="H88" i="104"/>
  <c r="H87" i="104"/>
  <c r="H86" i="104"/>
  <c r="H85" i="104"/>
  <c r="H84" i="104"/>
  <c r="H83" i="104"/>
  <c r="H82" i="104"/>
  <c r="H81" i="104"/>
  <c r="AJ78" i="104"/>
  <c r="AG78" i="104"/>
  <c r="AE78" i="104"/>
  <c r="AI78" i="104" s="1"/>
  <c r="Y78" i="104"/>
  <c r="W78" i="104"/>
  <c r="Z78" i="104" s="1"/>
  <c r="U78" i="104"/>
  <c r="P78" i="104"/>
  <c r="O78" i="104"/>
  <c r="R78" i="104" s="1"/>
  <c r="M78" i="104"/>
  <c r="K78" i="104"/>
  <c r="H78" i="104"/>
  <c r="I78" i="104" s="1"/>
  <c r="G78" i="104"/>
  <c r="AJ77" i="104"/>
  <c r="AG77" i="104"/>
  <c r="AE77" i="104"/>
  <c r="AI77" i="104" s="1"/>
  <c r="Z77" i="104"/>
  <c r="Y77" i="104"/>
  <c r="W77" i="104"/>
  <c r="U77" i="104"/>
  <c r="M77" i="104"/>
  <c r="P77" i="104" s="1"/>
  <c r="K77" i="104"/>
  <c r="O77" i="104" s="1"/>
  <c r="R77" i="104" s="1"/>
  <c r="H77" i="104"/>
  <c r="G77" i="104"/>
  <c r="I77" i="104" s="1"/>
  <c r="AI76" i="104"/>
  <c r="AG76" i="104"/>
  <c r="AJ76" i="104" s="1"/>
  <c r="AE76" i="104"/>
  <c r="Z76" i="104"/>
  <c r="W76" i="104"/>
  <c r="U76" i="104"/>
  <c r="Y76" i="104" s="1"/>
  <c r="O76" i="104"/>
  <c r="R76" i="104" s="1"/>
  <c r="M76" i="104"/>
  <c r="P76" i="104" s="1"/>
  <c r="K76" i="104"/>
  <c r="H76" i="104"/>
  <c r="G76" i="104"/>
  <c r="AJ75" i="104"/>
  <c r="AI75" i="104"/>
  <c r="AG75" i="104"/>
  <c r="AE75" i="104"/>
  <c r="Z75" i="104"/>
  <c r="W75" i="104"/>
  <c r="U75" i="104"/>
  <c r="Y75" i="104" s="1"/>
  <c r="P75" i="104"/>
  <c r="O75" i="104"/>
  <c r="R75" i="104" s="1"/>
  <c r="M75" i="104"/>
  <c r="K75" i="104"/>
  <c r="H75" i="104"/>
  <c r="G75" i="104"/>
  <c r="AJ73" i="104"/>
  <c r="AI73" i="104"/>
  <c r="AG73" i="104"/>
  <c r="AE73" i="104"/>
  <c r="W73" i="104"/>
  <c r="Z73" i="104" s="1"/>
  <c r="U73" i="104"/>
  <c r="Y73" i="104" s="1"/>
  <c r="P73" i="104"/>
  <c r="M73" i="104"/>
  <c r="K73" i="104"/>
  <c r="O73" i="104" s="1"/>
  <c r="R73" i="104" s="1"/>
  <c r="H73" i="104"/>
  <c r="G73" i="104"/>
  <c r="AG72" i="104"/>
  <c r="AJ72" i="104" s="1"/>
  <c r="AE72" i="104"/>
  <c r="AI72" i="104" s="1"/>
  <c r="Z72" i="104"/>
  <c r="Y72" i="104"/>
  <c r="W72" i="104"/>
  <c r="U72" i="104"/>
  <c r="P72" i="104"/>
  <c r="M72" i="104"/>
  <c r="K72" i="104"/>
  <c r="O72" i="104" s="1"/>
  <c r="R72" i="104" s="1"/>
  <c r="H72" i="104"/>
  <c r="G72" i="104"/>
  <c r="AI71" i="104"/>
  <c r="AG71" i="104"/>
  <c r="AJ71" i="104" s="1"/>
  <c r="AE71" i="104"/>
  <c r="Z71" i="104"/>
  <c r="Y71" i="104"/>
  <c r="W71" i="104"/>
  <c r="U71" i="104"/>
  <c r="M71" i="104"/>
  <c r="P71" i="104" s="1"/>
  <c r="S71" i="104" s="1"/>
  <c r="K71" i="104"/>
  <c r="O71" i="104" s="1"/>
  <c r="R71" i="104" s="1"/>
  <c r="H71" i="104"/>
  <c r="G71" i="104"/>
  <c r="AI70" i="104"/>
  <c r="AG70" i="104"/>
  <c r="AJ70" i="104" s="1"/>
  <c r="AE70" i="104"/>
  <c r="W70" i="104"/>
  <c r="Z70" i="104" s="1"/>
  <c r="U70" i="104"/>
  <c r="Y70" i="104" s="1"/>
  <c r="P70" i="104"/>
  <c r="S70" i="104" s="1"/>
  <c r="O70" i="104"/>
  <c r="R70" i="104" s="1"/>
  <c r="M70" i="104"/>
  <c r="K70" i="104"/>
  <c r="H70" i="104"/>
  <c r="G70" i="104"/>
  <c r="AJ68" i="104"/>
  <c r="AG68" i="104"/>
  <c r="AE68" i="104"/>
  <c r="AI68" i="104" s="1"/>
  <c r="Y68" i="104"/>
  <c r="W68" i="104"/>
  <c r="Z68" i="104" s="1"/>
  <c r="U68" i="104"/>
  <c r="P68" i="104"/>
  <c r="O68" i="104"/>
  <c r="R68" i="104" s="1"/>
  <c r="M68" i="104"/>
  <c r="K68" i="104"/>
  <c r="H68" i="104"/>
  <c r="G68" i="104"/>
  <c r="AJ67" i="104"/>
  <c r="AG67" i="104"/>
  <c r="AE67" i="104"/>
  <c r="AI67" i="104" s="1"/>
  <c r="Z67" i="104"/>
  <c r="Y67" i="104"/>
  <c r="W67" i="104"/>
  <c r="U67" i="104"/>
  <c r="M67" i="104"/>
  <c r="P67" i="104" s="1"/>
  <c r="K67" i="104"/>
  <c r="O67" i="104" s="1"/>
  <c r="H67" i="104"/>
  <c r="G67" i="104"/>
  <c r="AG66" i="104"/>
  <c r="AJ66" i="104" s="1"/>
  <c r="AE66" i="104"/>
  <c r="AI66" i="104" s="1"/>
  <c r="Z66" i="104"/>
  <c r="W66" i="104"/>
  <c r="U66" i="104"/>
  <c r="Y66" i="104" s="1"/>
  <c r="O66" i="104"/>
  <c r="R66" i="104" s="1"/>
  <c r="M66" i="104"/>
  <c r="P66" i="104" s="1"/>
  <c r="K66" i="104"/>
  <c r="H66" i="104"/>
  <c r="G66" i="104"/>
  <c r="AJ65" i="104"/>
  <c r="AI65" i="104"/>
  <c r="AG65" i="104"/>
  <c r="AE65" i="104"/>
  <c r="Z65" i="104"/>
  <c r="W65" i="104"/>
  <c r="U65" i="104"/>
  <c r="Y65" i="104" s="1"/>
  <c r="P65" i="104"/>
  <c r="O65" i="104"/>
  <c r="R65" i="104" s="1"/>
  <c r="M65" i="104"/>
  <c r="K65" i="104"/>
  <c r="H65" i="104"/>
  <c r="G65" i="104"/>
  <c r="AJ64" i="104"/>
  <c r="AI64" i="104"/>
  <c r="AG64" i="104"/>
  <c r="AE64" i="104"/>
  <c r="Y64" i="104"/>
  <c r="W64" i="104"/>
  <c r="Z64" i="104" s="1"/>
  <c r="U64" i="104"/>
  <c r="P64" i="104"/>
  <c r="M64" i="104"/>
  <c r="K64" i="104"/>
  <c r="O64" i="104" s="1"/>
  <c r="R64" i="104" s="1"/>
  <c r="H64" i="104"/>
  <c r="G64" i="104"/>
  <c r="AG62" i="104"/>
  <c r="AJ62" i="104" s="1"/>
  <c r="AK62" i="104" s="1"/>
  <c r="AE62" i="104"/>
  <c r="AI62" i="104" s="1"/>
  <c r="Z62" i="104"/>
  <c r="Y62" i="104"/>
  <c r="W62" i="104"/>
  <c r="U62" i="104"/>
  <c r="P62" i="104"/>
  <c r="M62" i="104"/>
  <c r="K62" i="104"/>
  <c r="O62" i="104" s="1"/>
  <c r="R62" i="104" s="1"/>
  <c r="H62" i="104"/>
  <c r="G62" i="104"/>
  <c r="AI61" i="104"/>
  <c r="AG61" i="104"/>
  <c r="AJ61" i="104" s="1"/>
  <c r="AE61" i="104"/>
  <c r="Z61" i="104"/>
  <c r="Y61" i="104"/>
  <c r="W61" i="104"/>
  <c r="U61" i="104"/>
  <c r="O61" i="104"/>
  <c r="R61" i="104" s="1"/>
  <c r="M61" i="104"/>
  <c r="P61" i="104" s="1"/>
  <c r="K61" i="104"/>
  <c r="H61" i="104"/>
  <c r="G61" i="104"/>
  <c r="AI60" i="104"/>
  <c r="AG60" i="104"/>
  <c r="AJ60" i="104" s="1"/>
  <c r="AE60" i="104"/>
  <c r="W60" i="104"/>
  <c r="Z60" i="104" s="1"/>
  <c r="U60" i="104"/>
  <c r="Y60" i="104" s="1"/>
  <c r="P60" i="104"/>
  <c r="S60" i="104" s="1"/>
  <c r="O60" i="104"/>
  <c r="R60" i="104" s="1"/>
  <c r="M60" i="104"/>
  <c r="K60" i="104"/>
  <c r="H60" i="104"/>
  <c r="G60" i="104"/>
  <c r="AJ58" i="104"/>
  <c r="AG58" i="104"/>
  <c r="AE58" i="104"/>
  <c r="AI58" i="104" s="1"/>
  <c r="Y58" i="104"/>
  <c r="W58" i="104"/>
  <c r="Z58" i="104" s="1"/>
  <c r="U58" i="104"/>
  <c r="P58" i="104"/>
  <c r="O58" i="104"/>
  <c r="R58" i="104" s="1"/>
  <c r="M58" i="104"/>
  <c r="K58" i="104"/>
  <c r="H58" i="104"/>
  <c r="I58" i="104" s="1"/>
  <c r="G58" i="104"/>
  <c r="AJ57" i="104"/>
  <c r="AG57" i="104"/>
  <c r="AE57" i="104"/>
  <c r="AI57" i="104" s="1"/>
  <c r="Y57" i="104"/>
  <c r="W57" i="104"/>
  <c r="Z57" i="104" s="1"/>
  <c r="U57" i="104"/>
  <c r="M57" i="104"/>
  <c r="P57" i="104" s="1"/>
  <c r="K57" i="104"/>
  <c r="O57" i="104" s="1"/>
  <c r="R57" i="104" s="1"/>
  <c r="H57" i="104"/>
  <c r="G57" i="104"/>
  <c r="I57" i="104" s="1"/>
  <c r="AG56" i="104"/>
  <c r="AJ56" i="104" s="1"/>
  <c r="AE56" i="104"/>
  <c r="AI56" i="104" s="1"/>
  <c r="Z56" i="104"/>
  <c r="W56" i="104"/>
  <c r="U56" i="104"/>
  <c r="Y56" i="104" s="1"/>
  <c r="O56" i="104"/>
  <c r="R56" i="104" s="1"/>
  <c r="M56" i="104"/>
  <c r="P56" i="104" s="1"/>
  <c r="K56" i="104"/>
  <c r="H56" i="104"/>
  <c r="G56" i="104"/>
  <c r="AJ55" i="104"/>
  <c r="AI55" i="104"/>
  <c r="AG55" i="104"/>
  <c r="AE55" i="104"/>
  <c r="Z55" i="104"/>
  <c r="W55" i="104"/>
  <c r="U55" i="104"/>
  <c r="Y55" i="104" s="1"/>
  <c r="O55" i="104"/>
  <c r="R55" i="104" s="1"/>
  <c r="M55" i="104"/>
  <c r="P55" i="104" s="1"/>
  <c r="K55" i="104"/>
  <c r="H55" i="104"/>
  <c r="G55" i="104"/>
  <c r="AJ54" i="104"/>
  <c r="AI54" i="104"/>
  <c r="AG54" i="104"/>
  <c r="AE54" i="104"/>
  <c r="Y54" i="104"/>
  <c r="W54" i="104"/>
  <c r="Z54" i="104" s="1"/>
  <c r="U54" i="104"/>
  <c r="P54" i="104"/>
  <c r="M54" i="104"/>
  <c r="K54" i="104"/>
  <c r="O54" i="104" s="1"/>
  <c r="R54" i="104" s="1"/>
  <c r="H54" i="104"/>
  <c r="G54" i="104"/>
  <c r="AG53" i="104"/>
  <c r="AJ53" i="104" s="1"/>
  <c r="AE53" i="104"/>
  <c r="AI53" i="104" s="1"/>
  <c r="Z53" i="104"/>
  <c r="Y53" i="104"/>
  <c r="W53" i="104"/>
  <c r="U53" i="104"/>
  <c r="P53" i="104"/>
  <c r="M53" i="104"/>
  <c r="K53" i="104"/>
  <c r="O53" i="104" s="1"/>
  <c r="R53" i="104" s="1"/>
  <c r="H53" i="104"/>
  <c r="G53" i="104"/>
  <c r="AI52" i="104"/>
  <c r="AG52" i="104"/>
  <c r="AJ52" i="104" s="1"/>
  <c r="AE52" i="104"/>
  <c r="Z52" i="104"/>
  <c r="Y52" i="104"/>
  <c r="W52" i="104"/>
  <c r="U52" i="104"/>
  <c r="O52" i="104"/>
  <c r="R52" i="104" s="1"/>
  <c r="M52" i="104"/>
  <c r="P52" i="104" s="1"/>
  <c r="K52" i="104"/>
  <c r="H52" i="104"/>
  <c r="G52" i="104"/>
  <c r="AJ51" i="104"/>
  <c r="AI51" i="104"/>
  <c r="AG51" i="104"/>
  <c r="AE51" i="104"/>
  <c r="W51" i="104"/>
  <c r="Z51" i="104" s="1"/>
  <c r="U51" i="104"/>
  <c r="Y51" i="104" s="1"/>
  <c r="P51" i="104"/>
  <c r="S51" i="104" s="1"/>
  <c r="O51" i="104"/>
  <c r="R51" i="104" s="1"/>
  <c r="M51" i="104"/>
  <c r="K51" i="104"/>
  <c r="H51" i="104"/>
  <c r="G51" i="104"/>
  <c r="AJ50" i="104"/>
  <c r="AG50" i="104"/>
  <c r="AE50" i="104"/>
  <c r="AI50" i="104" s="1"/>
  <c r="Y50" i="104"/>
  <c r="W50" i="104"/>
  <c r="Z50" i="104" s="1"/>
  <c r="U50" i="104"/>
  <c r="P50" i="104"/>
  <c r="O50" i="104"/>
  <c r="R50" i="104" s="1"/>
  <c r="M50" i="104"/>
  <c r="K50" i="104"/>
  <c r="H50" i="104"/>
  <c r="G50" i="104"/>
  <c r="AJ49" i="104"/>
  <c r="AG49" i="104"/>
  <c r="AE49" i="104"/>
  <c r="AI49" i="104" s="1"/>
  <c r="Y49" i="104"/>
  <c r="W49" i="104"/>
  <c r="Z49" i="104" s="1"/>
  <c r="U49" i="104"/>
  <c r="M49" i="104"/>
  <c r="P49" i="104" s="1"/>
  <c r="K49" i="104"/>
  <c r="O49" i="104" s="1"/>
  <c r="R49" i="104" s="1"/>
  <c r="H49" i="104"/>
  <c r="I49" i="104" s="1"/>
  <c r="G49" i="104"/>
  <c r="AG48" i="104"/>
  <c r="AJ48" i="104" s="1"/>
  <c r="AE48" i="104"/>
  <c r="AI48" i="104" s="1"/>
  <c r="Z48" i="104"/>
  <c r="W48" i="104"/>
  <c r="U48" i="104"/>
  <c r="Y48" i="104" s="1"/>
  <c r="O48" i="104"/>
  <c r="R48" i="104" s="1"/>
  <c r="M48" i="104"/>
  <c r="P48" i="104" s="1"/>
  <c r="K48" i="104"/>
  <c r="H48" i="104"/>
  <c r="G48" i="104"/>
  <c r="AJ47" i="104"/>
  <c r="AI47" i="104"/>
  <c r="AG47" i="104"/>
  <c r="AE47" i="104"/>
  <c r="Z47" i="104"/>
  <c r="W47" i="104"/>
  <c r="U47" i="104"/>
  <c r="Y47" i="104" s="1"/>
  <c r="O47" i="104"/>
  <c r="R47" i="104" s="1"/>
  <c r="M47" i="104"/>
  <c r="P47" i="104" s="1"/>
  <c r="K47" i="104"/>
  <c r="H47" i="104"/>
  <c r="G47" i="104"/>
  <c r="AJ45" i="104"/>
  <c r="AI45" i="104"/>
  <c r="AK45" i="104" s="1"/>
  <c r="AG45" i="104"/>
  <c r="AE45" i="104"/>
  <c r="Y45" i="104"/>
  <c r="W45" i="104"/>
  <c r="Z45" i="104" s="1"/>
  <c r="U45" i="104"/>
  <c r="P45" i="104"/>
  <c r="M45" i="104"/>
  <c r="K45" i="104"/>
  <c r="O45" i="104" s="1"/>
  <c r="R45" i="104" s="1"/>
  <c r="H45" i="104"/>
  <c r="G45" i="104"/>
  <c r="AG44" i="104"/>
  <c r="AJ44" i="104" s="1"/>
  <c r="AE44" i="104"/>
  <c r="AI44" i="104" s="1"/>
  <c r="Z44" i="104"/>
  <c r="Y44" i="104"/>
  <c r="W44" i="104"/>
  <c r="U44" i="104"/>
  <c r="P44" i="104"/>
  <c r="S44" i="104" s="1"/>
  <c r="AC44" i="104" s="1"/>
  <c r="M44" i="104"/>
  <c r="K44" i="104"/>
  <c r="O44" i="104" s="1"/>
  <c r="R44" i="104" s="1"/>
  <c r="H44" i="104"/>
  <c r="G44" i="104"/>
  <c r="AI43" i="104"/>
  <c r="AG43" i="104"/>
  <c r="AJ43" i="104" s="1"/>
  <c r="AE43" i="104"/>
  <c r="Z43" i="104"/>
  <c r="Y43" i="104"/>
  <c r="W43" i="104"/>
  <c r="U43" i="104"/>
  <c r="O43" i="104"/>
  <c r="R43" i="104" s="1"/>
  <c r="M43" i="104"/>
  <c r="P43" i="104" s="1"/>
  <c r="S43" i="104" s="1"/>
  <c r="K43" i="104"/>
  <c r="H43" i="104"/>
  <c r="G43" i="104"/>
  <c r="AJ42" i="104"/>
  <c r="AI42" i="104"/>
  <c r="AG42" i="104"/>
  <c r="AE42" i="104"/>
  <c r="W42" i="104"/>
  <c r="Z42" i="104" s="1"/>
  <c r="U42" i="104"/>
  <c r="Y42" i="104" s="1"/>
  <c r="P42" i="104"/>
  <c r="S42" i="104" s="1"/>
  <c r="O42" i="104"/>
  <c r="R42" i="104" s="1"/>
  <c r="M42" i="104"/>
  <c r="K42" i="104"/>
  <c r="H42" i="104"/>
  <c r="G42" i="104"/>
  <c r="AJ40" i="104"/>
  <c r="AG40" i="104"/>
  <c r="AE40" i="104"/>
  <c r="AI40" i="104" s="1"/>
  <c r="Y40" i="104"/>
  <c r="W40" i="104"/>
  <c r="Z40" i="104" s="1"/>
  <c r="U40" i="104"/>
  <c r="P40" i="104"/>
  <c r="O40" i="104"/>
  <c r="R40" i="104" s="1"/>
  <c r="M40" i="104"/>
  <c r="K40" i="104"/>
  <c r="H40" i="104"/>
  <c r="G40" i="104"/>
  <c r="AJ39" i="104"/>
  <c r="AG39" i="104"/>
  <c r="AE39" i="104"/>
  <c r="AI39" i="104" s="1"/>
  <c r="Y39" i="104"/>
  <c r="W39" i="104"/>
  <c r="Z39" i="104" s="1"/>
  <c r="U39" i="104"/>
  <c r="M39" i="104"/>
  <c r="P39" i="104" s="1"/>
  <c r="K39" i="104"/>
  <c r="O39" i="104" s="1"/>
  <c r="R39" i="104" s="1"/>
  <c r="H39" i="104"/>
  <c r="G39" i="104"/>
  <c r="AI38" i="104"/>
  <c r="AG38" i="104"/>
  <c r="AJ38" i="104" s="1"/>
  <c r="AE38" i="104"/>
  <c r="Z38" i="104"/>
  <c r="W38" i="104"/>
  <c r="U38" i="104"/>
  <c r="Y38" i="104" s="1"/>
  <c r="O38" i="104"/>
  <c r="R38" i="104" s="1"/>
  <c r="M38" i="104"/>
  <c r="P38" i="104" s="1"/>
  <c r="K38" i="104"/>
  <c r="H38" i="104"/>
  <c r="G38" i="104"/>
  <c r="AJ37" i="104"/>
  <c r="AI37" i="104"/>
  <c r="AG37" i="104"/>
  <c r="AE37" i="104"/>
  <c r="Z37" i="104"/>
  <c r="W37" i="104"/>
  <c r="U37" i="104"/>
  <c r="Y37" i="104" s="1"/>
  <c r="O37" i="104"/>
  <c r="R37" i="104" s="1"/>
  <c r="M37" i="104"/>
  <c r="P37" i="104" s="1"/>
  <c r="K37" i="104"/>
  <c r="H37" i="104"/>
  <c r="G37" i="104"/>
  <c r="AJ36" i="104"/>
  <c r="AG36" i="104"/>
  <c r="AE36" i="104"/>
  <c r="AI36" i="104" s="1"/>
  <c r="Z36" i="104"/>
  <c r="Y36" i="104"/>
  <c r="W36" i="104"/>
  <c r="U36" i="104"/>
  <c r="O36" i="104"/>
  <c r="R36" i="104" s="1"/>
  <c r="M36" i="104"/>
  <c r="P36" i="104" s="1"/>
  <c r="K36" i="104"/>
  <c r="H36" i="104"/>
  <c r="G36" i="104"/>
  <c r="AJ35" i="104"/>
  <c r="AG35" i="104"/>
  <c r="AE35" i="104"/>
  <c r="AI35" i="104" s="1"/>
  <c r="Z35" i="104"/>
  <c r="Y35" i="104"/>
  <c r="W35" i="104"/>
  <c r="U35" i="104"/>
  <c r="O35" i="104"/>
  <c r="R35" i="104" s="1"/>
  <c r="M35" i="104"/>
  <c r="P35" i="104" s="1"/>
  <c r="S35" i="104" s="1"/>
  <c r="K35" i="104"/>
  <c r="H35" i="104"/>
  <c r="G35" i="104"/>
  <c r="AJ34" i="104"/>
  <c r="AG34" i="104"/>
  <c r="AE34" i="104"/>
  <c r="AI34" i="104" s="1"/>
  <c r="Z34" i="104"/>
  <c r="Y34" i="104"/>
  <c r="W34" i="104"/>
  <c r="U34" i="104"/>
  <c r="O34" i="104"/>
  <c r="R34" i="104" s="1"/>
  <c r="M34" i="104"/>
  <c r="P34" i="104" s="1"/>
  <c r="K34" i="104"/>
  <c r="H34" i="104"/>
  <c r="G34" i="104"/>
  <c r="AJ33" i="104"/>
  <c r="AG33" i="104"/>
  <c r="AE33" i="104"/>
  <c r="AI33" i="104" s="1"/>
  <c r="Z33" i="104"/>
  <c r="Y33" i="104"/>
  <c r="W33" i="104"/>
  <c r="U33" i="104"/>
  <c r="O33" i="104"/>
  <c r="R33" i="104" s="1"/>
  <c r="M33" i="104"/>
  <c r="P33" i="104" s="1"/>
  <c r="K33" i="104"/>
  <c r="H33" i="104"/>
  <c r="G33" i="104"/>
  <c r="AJ32" i="104"/>
  <c r="AG32" i="104"/>
  <c r="AE32" i="104"/>
  <c r="AI32" i="104" s="1"/>
  <c r="Z32" i="104"/>
  <c r="Y32" i="104"/>
  <c r="W32" i="104"/>
  <c r="U32" i="104"/>
  <c r="O32" i="104"/>
  <c r="R32" i="104" s="1"/>
  <c r="M32" i="104"/>
  <c r="P32" i="104" s="1"/>
  <c r="K32" i="104"/>
  <c r="H32" i="104"/>
  <c r="G32" i="104"/>
  <c r="AJ31" i="104"/>
  <c r="AG31" i="104"/>
  <c r="AE31" i="104"/>
  <c r="AI31" i="104" s="1"/>
  <c r="Z31" i="104"/>
  <c r="Y31" i="104"/>
  <c r="W31" i="104"/>
  <c r="U31" i="104"/>
  <c r="O31" i="104"/>
  <c r="R31" i="104" s="1"/>
  <c r="M31" i="104"/>
  <c r="P31" i="104" s="1"/>
  <c r="S31" i="104" s="1"/>
  <c r="K31" i="104"/>
  <c r="H31" i="104"/>
  <c r="G31" i="104"/>
  <c r="AJ30" i="104"/>
  <c r="AG30" i="104"/>
  <c r="AE30" i="104"/>
  <c r="AI30" i="104" s="1"/>
  <c r="Z30" i="104"/>
  <c r="Y30" i="104"/>
  <c r="W30" i="104"/>
  <c r="U30" i="104"/>
  <c r="O30" i="104"/>
  <c r="R30" i="104" s="1"/>
  <c r="M30" i="104"/>
  <c r="P30" i="104" s="1"/>
  <c r="K30" i="104"/>
  <c r="H30" i="104"/>
  <c r="G30" i="104"/>
  <c r="AJ29" i="104"/>
  <c r="AG29" i="104"/>
  <c r="AE29" i="104"/>
  <c r="AI29" i="104" s="1"/>
  <c r="Z29" i="104"/>
  <c r="Y29" i="104"/>
  <c r="W29" i="104"/>
  <c r="U29" i="104"/>
  <c r="O29" i="104"/>
  <c r="R29" i="104" s="1"/>
  <c r="M29" i="104"/>
  <c r="P29" i="104" s="1"/>
  <c r="K29" i="104"/>
  <c r="H29" i="104"/>
  <c r="G29" i="104"/>
  <c r="AJ27" i="104"/>
  <c r="AG27" i="104"/>
  <c r="AE27" i="104"/>
  <c r="AI27" i="104" s="1"/>
  <c r="Z27" i="104"/>
  <c r="Y27" i="104"/>
  <c r="W27" i="104"/>
  <c r="U27" i="104"/>
  <c r="O27" i="104"/>
  <c r="R27" i="104" s="1"/>
  <c r="M27" i="104"/>
  <c r="P27" i="104" s="1"/>
  <c r="K27" i="104"/>
  <c r="H27" i="104"/>
  <c r="G27" i="104"/>
  <c r="AJ26" i="104"/>
  <c r="AG26" i="104"/>
  <c r="AE26" i="104"/>
  <c r="AI26" i="104" s="1"/>
  <c r="Z26" i="104"/>
  <c r="Y26" i="104"/>
  <c r="W26" i="104"/>
  <c r="U26" i="104"/>
  <c r="O26" i="104"/>
  <c r="R26" i="104" s="1"/>
  <c r="M26" i="104"/>
  <c r="P26" i="104" s="1"/>
  <c r="K26" i="104"/>
  <c r="H26" i="104"/>
  <c r="G26" i="104"/>
  <c r="AJ25" i="104"/>
  <c r="AG25" i="104"/>
  <c r="AE25" i="104"/>
  <c r="AI25" i="104" s="1"/>
  <c r="Z25" i="104"/>
  <c r="Y25" i="104"/>
  <c r="W25" i="104"/>
  <c r="U25" i="104"/>
  <c r="O25" i="104"/>
  <c r="R25" i="104" s="1"/>
  <c r="M25" i="104"/>
  <c r="P25" i="104" s="1"/>
  <c r="K25" i="104"/>
  <c r="H25" i="104"/>
  <c r="G25" i="104"/>
  <c r="AJ24" i="104"/>
  <c r="AG24" i="104"/>
  <c r="AE24" i="104"/>
  <c r="AI24" i="104" s="1"/>
  <c r="Z24" i="104"/>
  <c r="Y24" i="104"/>
  <c r="W24" i="104"/>
  <c r="U24" i="104"/>
  <c r="O24" i="104"/>
  <c r="R24" i="104" s="1"/>
  <c r="M24" i="104"/>
  <c r="P24" i="104" s="1"/>
  <c r="K24" i="104"/>
  <c r="H24" i="104"/>
  <c r="G24" i="104"/>
  <c r="AJ23" i="104"/>
  <c r="AG23" i="104"/>
  <c r="AE23" i="104"/>
  <c r="AI23" i="104" s="1"/>
  <c r="Z23" i="104"/>
  <c r="Y23" i="104"/>
  <c r="W23" i="104"/>
  <c r="U23" i="104"/>
  <c r="O23" i="104"/>
  <c r="R23" i="104" s="1"/>
  <c r="M23" i="104"/>
  <c r="P23" i="104" s="1"/>
  <c r="K23" i="104"/>
  <c r="H23" i="104"/>
  <c r="G23" i="104"/>
  <c r="AJ22" i="104"/>
  <c r="AG22" i="104"/>
  <c r="AE22" i="104"/>
  <c r="AI22" i="104" s="1"/>
  <c r="Z22" i="104"/>
  <c r="Y22" i="104"/>
  <c r="W22" i="104"/>
  <c r="U22" i="104"/>
  <c r="O22" i="104"/>
  <c r="R22" i="104" s="1"/>
  <c r="M22" i="104"/>
  <c r="P22" i="104" s="1"/>
  <c r="S22" i="104" s="1"/>
  <c r="K22" i="104"/>
  <c r="H22" i="104"/>
  <c r="I22" i="104" s="1"/>
  <c r="G22" i="104"/>
  <c r="AJ21" i="104"/>
  <c r="AG21" i="104"/>
  <c r="AE21" i="104"/>
  <c r="AI21" i="104" s="1"/>
  <c r="Z21" i="104"/>
  <c r="Y21" i="104"/>
  <c r="W21" i="104"/>
  <c r="U21" i="104"/>
  <c r="O21" i="104"/>
  <c r="R21" i="104" s="1"/>
  <c r="M21" i="104"/>
  <c r="P21" i="104" s="1"/>
  <c r="K21" i="104"/>
  <c r="H21" i="104"/>
  <c r="G21" i="104"/>
  <c r="AJ20" i="104"/>
  <c r="AG20" i="104"/>
  <c r="AE20" i="104"/>
  <c r="AI20" i="104" s="1"/>
  <c r="Z20" i="104"/>
  <c r="Y20" i="104"/>
  <c r="W20" i="104"/>
  <c r="U20" i="104"/>
  <c r="O20" i="104"/>
  <c r="R20" i="104" s="1"/>
  <c r="M20" i="104"/>
  <c r="P20" i="104" s="1"/>
  <c r="K20" i="104"/>
  <c r="H20" i="104"/>
  <c r="I20" i="104" s="1"/>
  <c r="G20" i="104"/>
  <c r="AK16" i="104"/>
  <c r="AM16" i="104" s="1"/>
  <c r="AE16" i="104"/>
  <c r="U16" i="104"/>
  <c r="AA16" i="104" s="1"/>
  <c r="AC16" i="104" s="1"/>
  <c r="Q16" i="104"/>
  <c r="S16" i="104" s="1"/>
  <c r="K16" i="104"/>
  <c r="I16" i="104"/>
  <c r="AK15" i="104"/>
  <c r="AM15" i="104" s="1"/>
  <c r="AE15" i="104"/>
  <c r="AA15" i="104"/>
  <c r="AC15" i="104" s="1"/>
  <c r="U15" i="104"/>
  <c r="Q15" i="104"/>
  <c r="S15" i="104" s="1"/>
  <c r="K15" i="104"/>
  <c r="I15" i="104"/>
  <c r="AE14" i="104"/>
  <c r="AK14" i="104" s="1"/>
  <c r="AM14" i="104" s="1"/>
  <c r="U14" i="104"/>
  <c r="AA14" i="104" s="1"/>
  <c r="AC14" i="104" s="1"/>
  <c r="Q14" i="104"/>
  <c r="S14" i="104" s="1"/>
  <c r="K14" i="104"/>
  <c r="I14" i="104"/>
  <c r="AK13" i="104"/>
  <c r="AM13" i="104" s="1"/>
  <c r="AE13" i="104"/>
  <c r="U13" i="104"/>
  <c r="AA13" i="104" s="1"/>
  <c r="AC13" i="104" s="1"/>
  <c r="K13" i="104"/>
  <c r="Q13" i="104" s="1"/>
  <c r="S13" i="104" s="1"/>
  <c r="I13" i="104"/>
  <c r="AK12" i="104"/>
  <c r="AM12" i="104" s="1"/>
  <c r="AE12" i="104"/>
  <c r="U12" i="104"/>
  <c r="AA12" i="104" s="1"/>
  <c r="AC12" i="104" s="1"/>
  <c r="Q12" i="104"/>
  <c r="S12" i="104" s="1"/>
  <c r="K12" i="104"/>
  <c r="I12" i="104"/>
  <c r="AK9" i="104"/>
  <c r="AE9" i="104"/>
  <c r="AA9" i="104"/>
  <c r="AC9" i="104" s="1"/>
  <c r="U9" i="104"/>
  <c r="Q9" i="104"/>
  <c r="S9" i="104" s="1"/>
  <c r="K9" i="104"/>
  <c r="I9" i="104"/>
  <c r="AR14" i="118" s="1"/>
  <c r="AE8" i="104"/>
  <c r="AK8" i="104" s="1"/>
  <c r="U8" i="104"/>
  <c r="AA8" i="104" s="1"/>
  <c r="AC8" i="104" s="1"/>
  <c r="Q8" i="104"/>
  <c r="S8" i="104" s="1"/>
  <c r="K8" i="104"/>
  <c r="I8" i="104"/>
  <c r="AK7" i="104"/>
  <c r="AE7" i="104"/>
  <c r="U7" i="104"/>
  <c r="AA7" i="104" s="1"/>
  <c r="AC7" i="104" s="1"/>
  <c r="K7" i="104"/>
  <c r="Q7" i="104" s="1"/>
  <c r="S7" i="104" s="1"/>
  <c r="I7" i="104"/>
  <c r="AR12" i="118" s="1"/>
  <c r="AL6" i="104"/>
  <c r="AB6" i="104"/>
  <c r="R6" i="104"/>
  <c r="AI1" i="104"/>
  <c r="Y1" i="104"/>
  <c r="O1" i="104"/>
  <c r="D1" i="104" a="1"/>
  <c r="D1" i="104" s="1"/>
  <c r="F1" i="104" s="1"/>
  <c r="H110" i="105"/>
  <c r="H109" i="105"/>
  <c r="H108" i="105"/>
  <c r="H107" i="105"/>
  <c r="H106" i="105"/>
  <c r="H105" i="105"/>
  <c r="H104" i="105"/>
  <c r="H103" i="105"/>
  <c r="H102" i="105"/>
  <c r="H101" i="105"/>
  <c r="H99" i="105"/>
  <c r="H98" i="105"/>
  <c r="H97" i="105"/>
  <c r="H96" i="105"/>
  <c r="H95" i="105"/>
  <c r="H94" i="105"/>
  <c r="H93" i="105"/>
  <c r="H92" i="105"/>
  <c r="H91" i="105"/>
  <c r="H90" i="105"/>
  <c r="H89" i="105"/>
  <c r="H88" i="105"/>
  <c r="H87" i="105"/>
  <c r="H86" i="105"/>
  <c r="H85" i="105"/>
  <c r="H84" i="105"/>
  <c r="H83" i="105"/>
  <c r="H82" i="105"/>
  <c r="H81" i="105"/>
  <c r="AJ78" i="105"/>
  <c r="AG78" i="105"/>
  <c r="AE78" i="105"/>
  <c r="AI78" i="105" s="1"/>
  <c r="Z78" i="105"/>
  <c r="Y78" i="105"/>
  <c r="AA78" i="105" s="1"/>
  <c r="W78" i="105"/>
  <c r="U78" i="105"/>
  <c r="O78" i="105"/>
  <c r="R78" i="105" s="1"/>
  <c r="M78" i="105"/>
  <c r="P78" i="105" s="1"/>
  <c r="K78" i="105"/>
  <c r="H78" i="105"/>
  <c r="I78" i="105" s="1"/>
  <c r="G78" i="105"/>
  <c r="AG77" i="105"/>
  <c r="AJ77" i="105" s="1"/>
  <c r="AE77" i="105"/>
  <c r="AI77" i="105" s="1"/>
  <c r="Z77" i="105"/>
  <c r="Y77" i="105"/>
  <c r="W77" i="105"/>
  <c r="U77" i="105"/>
  <c r="O77" i="105"/>
  <c r="R77" i="105" s="1"/>
  <c r="M77" i="105"/>
  <c r="P77" i="105" s="1"/>
  <c r="K77" i="105"/>
  <c r="H77" i="105"/>
  <c r="G77" i="105"/>
  <c r="AG76" i="105"/>
  <c r="AJ76" i="105" s="1"/>
  <c r="AE76" i="105"/>
  <c r="AI76" i="105" s="1"/>
  <c r="Z76" i="105"/>
  <c r="W76" i="105"/>
  <c r="U76" i="105"/>
  <c r="Y76" i="105" s="1"/>
  <c r="P76" i="105"/>
  <c r="O76" i="105"/>
  <c r="R76" i="105" s="1"/>
  <c r="M76" i="105"/>
  <c r="K76" i="105"/>
  <c r="H76" i="105"/>
  <c r="G76" i="105"/>
  <c r="AJ75" i="105"/>
  <c r="AG75" i="105"/>
  <c r="AE75" i="105"/>
  <c r="AI75" i="105" s="1"/>
  <c r="Z75" i="105"/>
  <c r="AA75" i="105" s="1"/>
  <c r="Y75" i="105"/>
  <c r="W75" i="105"/>
  <c r="U75" i="105"/>
  <c r="O75" i="105"/>
  <c r="R75" i="105" s="1"/>
  <c r="M75" i="105"/>
  <c r="P75" i="105" s="1"/>
  <c r="K75" i="105"/>
  <c r="H75" i="105"/>
  <c r="I75" i="105" s="1"/>
  <c r="G75" i="105"/>
  <c r="AJ73" i="105"/>
  <c r="AG73" i="105"/>
  <c r="AE73" i="105"/>
  <c r="AI73" i="105" s="1"/>
  <c r="Z73" i="105"/>
  <c r="W73" i="105"/>
  <c r="U73" i="105"/>
  <c r="Y73" i="105" s="1"/>
  <c r="S73" i="105"/>
  <c r="P73" i="105"/>
  <c r="O73" i="105"/>
  <c r="R73" i="105" s="1"/>
  <c r="M73" i="105"/>
  <c r="K73" i="105"/>
  <c r="H73" i="105"/>
  <c r="G73" i="105"/>
  <c r="AG72" i="105"/>
  <c r="AJ72" i="105" s="1"/>
  <c r="AE72" i="105"/>
  <c r="AI72" i="105" s="1"/>
  <c r="Z72" i="105"/>
  <c r="W72" i="105"/>
  <c r="U72" i="105"/>
  <c r="Y72" i="105" s="1"/>
  <c r="P72" i="105"/>
  <c r="O72" i="105"/>
  <c r="R72" i="105" s="1"/>
  <c r="M72" i="105"/>
  <c r="K72" i="105"/>
  <c r="H72" i="105"/>
  <c r="I72" i="105" s="1"/>
  <c r="G72" i="105"/>
  <c r="AJ71" i="105"/>
  <c r="AG71" i="105"/>
  <c r="AE71" i="105"/>
  <c r="AI71" i="105" s="1"/>
  <c r="Z71" i="105"/>
  <c r="Y71" i="105"/>
  <c r="W71" i="105"/>
  <c r="U71" i="105"/>
  <c r="O71" i="105"/>
  <c r="R71" i="105" s="1"/>
  <c r="M71" i="105"/>
  <c r="P71" i="105" s="1"/>
  <c r="K71" i="105"/>
  <c r="H71" i="105"/>
  <c r="G71" i="105"/>
  <c r="AG70" i="105"/>
  <c r="AJ70" i="105" s="1"/>
  <c r="AE70" i="105"/>
  <c r="AI70" i="105" s="1"/>
  <c r="Z70" i="105"/>
  <c r="W70" i="105"/>
  <c r="U70" i="105"/>
  <c r="Y70" i="105" s="1"/>
  <c r="P70" i="105"/>
  <c r="O70" i="105"/>
  <c r="R70" i="105" s="1"/>
  <c r="M70" i="105"/>
  <c r="K70" i="105"/>
  <c r="H70" i="105"/>
  <c r="G70" i="105"/>
  <c r="AJ68" i="105"/>
  <c r="AG68" i="105"/>
  <c r="AE68" i="105"/>
  <c r="AI68" i="105" s="1"/>
  <c r="Z68" i="105"/>
  <c r="Y68" i="105"/>
  <c r="W68" i="105"/>
  <c r="U68" i="105"/>
  <c r="O68" i="105"/>
  <c r="R68" i="105" s="1"/>
  <c r="M68" i="105"/>
  <c r="P68" i="105" s="1"/>
  <c r="K68" i="105"/>
  <c r="H68" i="105"/>
  <c r="G68" i="105"/>
  <c r="AG67" i="105"/>
  <c r="AJ67" i="105" s="1"/>
  <c r="AE67" i="105"/>
  <c r="AI67" i="105" s="1"/>
  <c r="Z67" i="105"/>
  <c r="Y67" i="105"/>
  <c r="W67" i="105"/>
  <c r="U67" i="105"/>
  <c r="O67" i="105"/>
  <c r="R67" i="105" s="1"/>
  <c r="M67" i="105"/>
  <c r="P67" i="105" s="1"/>
  <c r="K67" i="105"/>
  <c r="H67" i="105"/>
  <c r="G67" i="105"/>
  <c r="AG66" i="105"/>
  <c r="AJ66" i="105" s="1"/>
  <c r="AE66" i="105"/>
  <c r="AI66" i="105" s="1"/>
  <c r="Z66" i="105"/>
  <c r="W66" i="105"/>
  <c r="U66" i="105"/>
  <c r="Y66" i="105" s="1"/>
  <c r="P66" i="105"/>
  <c r="O66" i="105"/>
  <c r="R66" i="105" s="1"/>
  <c r="M66" i="105"/>
  <c r="K66" i="105"/>
  <c r="H66" i="105"/>
  <c r="G66" i="105"/>
  <c r="AJ65" i="105"/>
  <c r="AG65" i="105"/>
  <c r="AE65" i="105"/>
  <c r="AI65" i="105" s="1"/>
  <c r="Z65" i="105"/>
  <c r="Y65" i="105"/>
  <c r="W65" i="105"/>
  <c r="U65" i="105"/>
  <c r="O65" i="105"/>
  <c r="R65" i="105" s="1"/>
  <c r="M65" i="105"/>
  <c r="P65" i="105" s="1"/>
  <c r="K65" i="105"/>
  <c r="H65" i="105"/>
  <c r="G65" i="105"/>
  <c r="AJ64" i="105"/>
  <c r="AG64" i="105"/>
  <c r="AE64" i="105"/>
  <c r="AI64" i="105" s="1"/>
  <c r="Z64" i="105"/>
  <c r="W64" i="105"/>
  <c r="U64" i="105"/>
  <c r="Y64" i="105" s="1"/>
  <c r="P64" i="105"/>
  <c r="O64" i="105"/>
  <c r="R64" i="105" s="1"/>
  <c r="M64" i="105"/>
  <c r="K64" i="105"/>
  <c r="H64" i="105"/>
  <c r="G64" i="105"/>
  <c r="AG62" i="105"/>
  <c r="AJ62" i="105" s="1"/>
  <c r="AE62" i="105"/>
  <c r="AI62" i="105" s="1"/>
  <c r="Z62" i="105"/>
  <c r="W62" i="105"/>
  <c r="U62" i="105"/>
  <c r="Y62" i="105" s="1"/>
  <c r="P62" i="105"/>
  <c r="O62" i="105"/>
  <c r="R62" i="105" s="1"/>
  <c r="M62" i="105"/>
  <c r="K62" i="105"/>
  <c r="H62" i="105"/>
  <c r="G62" i="105"/>
  <c r="AJ61" i="105"/>
  <c r="AG61" i="105"/>
  <c r="AE61" i="105"/>
  <c r="AI61" i="105" s="1"/>
  <c r="Z61" i="105"/>
  <c r="Y61" i="105"/>
  <c r="W61" i="105"/>
  <c r="U61" i="105"/>
  <c r="O61" i="105"/>
  <c r="R61" i="105" s="1"/>
  <c r="M61" i="105"/>
  <c r="P61" i="105" s="1"/>
  <c r="K61" i="105"/>
  <c r="H61" i="105"/>
  <c r="I61" i="105" s="1"/>
  <c r="G61" i="105"/>
  <c r="AG60" i="105"/>
  <c r="AJ60" i="105" s="1"/>
  <c r="AE60" i="105"/>
  <c r="AI60" i="105" s="1"/>
  <c r="Z60" i="105"/>
  <c r="W60" i="105"/>
  <c r="U60" i="105"/>
  <c r="Y60" i="105" s="1"/>
  <c r="P60" i="105"/>
  <c r="O60" i="105"/>
  <c r="R60" i="105" s="1"/>
  <c r="M60" i="105"/>
  <c r="K60" i="105"/>
  <c r="H60" i="105"/>
  <c r="G60" i="105"/>
  <c r="AJ58" i="105"/>
  <c r="AG58" i="105"/>
  <c r="AE58" i="105"/>
  <c r="AI58" i="105" s="1"/>
  <c r="Z58" i="105"/>
  <c r="Y58" i="105"/>
  <c r="W58" i="105"/>
  <c r="U58" i="105"/>
  <c r="O58" i="105"/>
  <c r="R58" i="105" s="1"/>
  <c r="M58" i="105"/>
  <c r="P58" i="105" s="1"/>
  <c r="K58" i="105"/>
  <c r="H58" i="105"/>
  <c r="G58" i="105"/>
  <c r="AG57" i="105"/>
  <c r="AJ57" i="105" s="1"/>
  <c r="AE57" i="105"/>
  <c r="AI57" i="105" s="1"/>
  <c r="Z57" i="105"/>
  <c r="Y57" i="105"/>
  <c r="W57" i="105"/>
  <c r="U57" i="105"/>
  <c r="O57" i="105"/>
  <c r="R57" i="105" s="1"/>
  <c r="M57" i="105"/>
  <c r="P57" i="105" s="1"/>
  <c r="K57" i="105"/>
  <c r="H57" i="105"/>
  <c r="G57" i="105"/>
  <c r="AG56" i="105"/>
  <c r="AJ56" i="105" s="1"/>
  <c r="AE56" i="105"/>
  <c r="AI56" i="105" s="1"/>
  <c r="Z56" i="105"/>
  <c r="W56" i="105"/>
  <c r="U56" i="105"/>
  <c r="Y56" i="105" s="1"/>
  <c r="P56" i="105"/>
  <c r="O56" i="105"/>
  <c r="R56" i="105" s="1"/>
  <c r="M56" i="105"/>
  <c r="K56" i="105"/>
  <c r="H56" i="105"/>
  <c r="G56" i="105"/>
  <c r="AJ55" i="105"/>
  <c r="AG55" i="105"/>
  <c r="AE55" i="105"/>
  <c r="AI55" i="105" s="1"/>
  <c r="Z55" i="105"/>
  <c r="Y55" i="105"/>
  <c r="W55" i="105"/>
  <c r="U55" i="105"/>
  <c r="O55" i="105"/>
  <c r="R55" i="105" s="1"/>
  <c r="M55" i="105"/>
  <c r="P55" i="105" s="1"/>
  <c r="K55" i="105"/>
  <c r="H55" i="105"/>
  <c r="G55" i="105"/>
  <c r="AJ54" i="105"/>
  <c r="AG54" i="105"/>
  <c r="AE54" i="105"/>
  <c r="AI54" i="105" s="1"/>
  <c r="Z54" i="105"/>
  <c r="W54" i="105"/>
  <c r="U54" i="105"/>
  <c r="Y54" i="105" s="1"/>
  <c r="P54" i="105"/>
  <c r="O54" i="105"/>
  <c r="R54" i="105" s="1"/>
  <c r="M54" i="105"/>
  <c r="K54" i="105"/>
  <c r="H54" i="105"/>
  <c r="G54" i="105"/>
  <c r="AG53" i="105"/>
  <c r="AJ53" i="105" s="1"/>
  <c r="AE53" i="105"/>
  <c r="AI53" i="105" s="1"/>
  <c r="Z53" i="105"/>
  <c r="W53" i="105"/>
  <c r="U53" i="105"/>
  <c r="Y53" i="105" s="1"/>
  <c r="P53" i="105"/>
  <c r="O53" i="105"/>
  <c r="R53" i="105" s="1"/>
  <c r="M53" i="105"/>
  <c r="K53" i="105"/>
  <c r="H53" i="105"/>
  <c r="G53" i="105"/>
  <c r="AJ52" i="105"/>
  <c r="AG52" i="105"/>
  <c r="AE52" i="105"/>
  <c r="AI52" i="105" s="1"/>
  <c r="Z52" i="105"/>
  <c r="Y52" i="105"/>
  <c r="W52" i="105"/>
  <c r="U52" i="105"/>
  <c r="S52" i="105"/>
  <c r="O52" i="105"/>
  <c r="R52" i="105" s="1"/>
  <c r="M52" i="105"/>
  <c r="P52" i="105" s="1"/>
  <c r="K52" i="105"/>
  <c r="H52" i="105"/>
  <c r="G52" i="105"/>
  <c r="I52" i="105" s="1"/>
  <c r="AG51" i="105"/>
  <c r="AJ51" i="105" s="1"/>
  <c r="AE51" i="105"/>
  <c r="AI51" i="105" s="1"/>
  <c r="Z51" i="105"/>
  <c r="W51" i="105"/>
  <c r="U51" i="105"/>
  <c r="Y51" i="105" s="1"/>
  <c r="P51" i="105"/>
  <c r="Q51" i="105" s="1"/>
  <c r="O51" i="105"/>
  <c r="R51" i="105" s="1"/>
  <c r="M51" i="105"/>
  <c r="K51" i="105"/>
  <c r="H51" i="105"/>
  <c r="I51" i="105" s="1"/>
  <c r="G51" i="105"/>
  <c r="AJ50" i="105"/>
  <c r="AG50" i="105"/>
  <c r="AE50" i="105"/>
  <c r="AI50" i="105" s="1"/>
  <c r="Z50" i="105"/>
  <c r="Y50" i="105"/>
  <c r="W50" i="105"/>
  <c r="U50" i="105"/>
  <c r="O50" i="105"/>
  <c r="R50" i="105" s="1"/>
  <c r="M50" i="105"/>
  <c r="P50" i="105" s="1"/>
  <c r="K50" i="105"/>
  <c r="H50" i="105"/>
  <c r="G50" i="105"/>
  <c r="AG49" i="105"/>
  <c r="AJ49" i="105" s="1"/>
  <c r="AE49" i="105"/>
  <c r="AI49" i="105" s="1"/>
  <c r="Z49" i="105"/>
  <c r="Y49" i="105"/>
  <c r="W49" i="105"/>
  <c r="U49" i="105"/>
  <c r="O49" i="105"/>
  <c r="R49" i="105" s="1"/>
  <c r="M49" i="105"/>
  <c r="P49" i="105" s="1"/>
  <c r="K49" i="105"/>
  <c r="H49" i="105"/>
  <c r="G49" i="105"/>
  <c r="I49" i="105" s="1"/>
  <c r="AG48" i="105"/>
  <c r="AJ48" i="105" s="1"/>
  <c r="AE48" i="105"/>
  <c r="AI48" i="105" s="1"/>
  <c r="Z48" i="105"/>
  <c r="W48" i="105"/>
  <c r="U48" i="105"/>
  <c r="Y48" i="105" s="1"/>
  <c r="P48" i="105"/>
  <c r="O48" i="105"/>
  <c r="R48" i="105" s="1"/>
  <c r="M48" i="105"/>
  <c r="K48" i="105"/>
  <c r="H48" i="105"/>
  <c r="G48" i="105"/>
  <c r="AJ47" i="105"/>
  <c r="AG47" i="105"/>
  <c r="AE47" i="105"/>
  <c r="AI47" i="105" s="1"/>
  <c r="Z47" i="105"/>
  <c r="Y47" i="105"/>
  <c r="AB47" i="105" s="1"/>
  <c r="W47" i="105"/>
  <c r="U47" i="105"/>
  <c r="O47" i="105"/>
  <c r="R47" i="105" s="1"/>
  <c r="M47" i="105"/>
  <c r="P47" i="105" s="1"/>
  <c r="K47" i="105"/>
  <c r="H47" i="105"/>
  <c r="G47" i="105"/>
  <c r="AJ45" i="105"/>
  <c r="AG45" i="105"/>
  <c r="AE45" i="105"/>
  <c r="AI45" i="105" s="1"/>
  <c r="Z45" i="105"/>
  <c r="W45" i="105"/>
  <c r="U45" i="105"/>
  <c r="Y45" i="105" s="1"/>
  <c r="P45" i="105"/>
  <c r="O45" i="105"/>
  <c r="R45" i="105" s="1"/>
  <c r="M45" i="105"/>
  <c r="K45" i="105"/>
  <c r="H45" i="105"/>
  <c r="G45" i="105"/>
  <c r="AG44" i="105"/>
  <c r="AJ44" i="105" s="1"/>
  <c r="AE44" i="105"/>
  <c r="AI44" i="105" s="1"/>
  <c r="Z44" i="105"/>
  <c r="W44" i="105"/>
  <c r="U44" i="105"/>
  <c r="Y44" i="105" s="1"/>
  <c r="P44" i="105"/>
  <c r="O44" i="105"/>
  <c r="R44" i="105" s="1"/>
  <c r="M44" i="105"/>
  <c r="K44" i="105"/>
  <c r="H44" i="105"/>
  <c r="G44" i="105"/>
  <c r="AJ43" i="105"/>
  <c r="AG43" i="105"/>
  <c r="AE43" i="105"/>
  <c r="AI43" i="105" s="1"/>
  <c r="Z43" i="105"/>
  <c r="Y43" i="105"/>
  <c r="W43" i="105"/>
  <c r="U43" i="105"/>
  <c r="O43" i="105"/>
  <c r="R43" i="105" s="1"/>
  <c r="M43" i="105"/>
  <c r="P43" i="105" s="1"/>
  <c r="K43" i="105"/>
  <c r="H43" i="105"/>
  <c r="G43" i="105"/>
  <c r="AG42" i="105"/>
  <c r="AJ42" i="105" s="1"/>
  <c r="AE42" i="105"/>
  <c r="AI42" i="105" s="1"/>
  <c r="Z42" i="105"/>
  <c r="W42" i="105"/>
  <c r="U42" i="105"/>
  <c r="Y42" i="105" s="1"/>
  <c r="P42" i="105"/>
  <c r="O42" i="105"/>
  <c r="R42" i="105" s="1"/>
  <c r="M42" i="105"/>
  <c r="K42" i="105"/>
  <c r="H42" i="105"/>
  <c r="I42" i="105" s="1"/>
  <c r="G42" i="105"/>
  <c r="AJ40" i="105"/>
  <c r="AG40" i="105"/>
  <c r="AE40" i="105"/>
  <c r="AI40" i="105" s="1"/>
  <c r="Z40" i="105"/>
  <c r="Y40" i="105"/>
  <c r="W40" i="105"/>
  <c r="U40" i="105"/>
  <c r="O40" i="105"/>
  <c r="R40" i="105" s="1"/>
  <c r="M40" i="105"/>
  <c r="P40" i="105" s="1"/>
  <c r="K40" i="105"/>
  <c r="H40" i="105"/>
  <c r="I40" i="105" s="1"/>
  <c r="G40" i="105"/>
  <c r="AG39" i="105"/>
  <c r="AJ39" i="105" s="1"/>
  <c r="AE39" i="105"/>
  <c r="AI39" i="105" s="1"/>
  <c r="Z39" i="105"/>
  <c r="Y39" i="105"/>
  <c r="W39" i="105"/>
  <c r="U39" i="105"/>
  <c r="O39" i="105"/>
  <c r="R39" i="105" s="1"/>
  <c r="M39" i="105"/>
  <c r="P39" i="105" s="1"/>
  <c r="K39" i="105"/>
  <c r="H39" i="105"/>
  <c r="G39" i="105"/>
  <c r="AG38" i="105"/>
  <c r="AJ38" i="105" s="1"/>
  <c r="AE38" i="105"/>
  <c r="AI38" i="105" s="1"/>
  <c r="Z38" i="105"/>
  <c r="W38" i="105"/>
  <c r="U38" i="105"/>
  <c r="Y38" i="105" s="1"/>
  <c r="P38" i="105"/>
  <c r="O38" i="105"/>
  <c r="R38" i="105" s="1"/>
  <c r="M38" i="105"/>
  <c r="K38" i="105"/>
  <c r="H38" i="105"/>
  <c r="G38" i="105"/>
  <c r="AJ37" i="105"/>
  <c r="AG37" i="105"/>
  <c r="AE37" i="105"/>
  <c r="AI37" i="105" s="1"/>
  <c r="Z37" i="105"/>
  <c r="Y37" i="105"/>
  <c r="W37" i="105"/>
  <c r="U37" i="105"/>
  <c r="O37" i="105"/>
  <c r="R37" i="105" s="1"/>
  <c r="M37" i="105"/>
  <c r="P37" i="105" s="1"/>
  <c r="K37" i="105"/>
  <c r="H37" i="105"/>
  <c r="G37" i="105"/>
  <c r="I37" i="105" s="1"/>
  <c r="AJ36" i="105"/>
  <c r="AG36" i="105"/>
  <c r="AE36" i="105"/>
  <c r="AI36" i="105" s="1"/>
  <c r="Z36" i="105"/>
  <c r="W36" i="105"/>
  <c r="U36" i="105"/>
  <c r="Y36" i="105" s="1"/>
  <c r="P36" i="105"/>
  <c r="O36" i="105"/>
  <c r="R36" i="105" s="1"/>
  <c r="M36" i="105"/>
  <c r="K36" i="105"/>
  <c r="H36" i="105"/>
  <c r="G36" i="105"/>
  <c r="AG35" i="105"/>
  <c r="AJ35" i="105" s="1"/>
  <c r="AE35" i="105"/>
  <c r="AI35" i="105" s="1"/>
  <c r="Z35" i="105"/>
  <c r="W35" i="105"/>
  <c r="U35" i="105"/>
  <c r="Y35" i="105" s="1"/>
  <c r="P35" i="105"/>
  <c r="O35" i="105"/>
  <c r="R35" i="105" s="1"/>
  <c r="M35" i="105"/>
  <c r="K35" i="105"/>
  <c r="H35" i="105"/>
  <c r="G35" i="105"/>
  <c r="AJ34" i="105"/>
  <c r="AG34" i="105"/>
  <c r="AE34" i="105"/>
  <c r="AI34" i="105" s="1"/>
  <c r="Z34" i="105"/>
  <c r="Y34" i="105"/>
  <c r="W34" i="105"/>
  <c r="U34" i="105"/>
  <c r="O34" i="105"/>
  <c r="R34" i="105" s="1"/>
  <c r="M34" i="105"/>
  <c r="P34" i="105" s="1"/>
  <c r="K34" i="105"/>
  <c r="H34" i="105"/>
  <c r="G34" i="105"/>
  <c r="AG33" i="105"/>
  <c r="AJ33" i="105" s="1"/>
  <c r="AE33" i="105"/>
  <c r="AI33" i="105" s="1"/>
  <c r="Z33" i="105"/>
  <c r="W33" i="105"/>
  <c r="U33" i="105"/>
  <c r="Y33" i="105" s="1"/>
  <c r="P33" i="105"/>
  <c r="O33" i="105"/>
  <c r="R33" i="105" s="1"/>
  <c r="M33" i="105"/>
  <c r="K33" i="105"/>
  <c r="H33" i="105"/>
  <c r="G33" i="105"/>
  <c r="AJ32" i="105"/>
  <c r="AG32" i="105"/>
  <c r="AE32" i="105"/>
  <c r="AI32" i="105" s="1"/>
  <c r="Z32" i="105"/>
  <c r="Y32" i="105"/>
  <c r="AA32" i="105" s="1"/>
  <c r="W32" i="105"/>
  <c r="U32" i="105"/>
  <c r="O32" i="105"/>
  <c r="R32" i="105" s="1"/>
  <c r="M32" i="105"/>
  <c r="P32" i="105" s="1"/>
  <c r="K32" i="105"/>
  <c r="H32" i="105"/>
  <c r="I32" i="105" s="1"/>
  <c r="G32" i="105"/>
  <c r="AG31" i="105"/>
  <c r="AJ31" i="105" s="1"/>
  <c r="AE31" i="105"/>
  <c r="AI31" i="105" s="1"/>
  <c r="Z31" i="105"/>
  <c r="Y31" i="105"/>
  <c r="W31" i="105"/>
  <c r="U31" i="105"/>
  <c r="O31" i="105"/>
  <c r="R31" i="105" s="1"/>
  <c r="M31" i="105"/>
  <c r="P31" i="105" s="1"/>
  <c r="K31" i="105"/>
  <c r="H31" i="105"/>
  <c r="G31" i="105"/>
  <c r="AG30" i="105"/>
  <c r="AJ30" i="105" s="1"/>
  <c r="AE30" i="105"/>
  <c r="AI30" i="105" s="1"/>
  <c r="Z30" i="105"/>
  <c r="W30" i="105"/>
  <c r="U30" i="105"/>
  <c r="Y30" i="105" s="1"/>
  <c r="P30" i="105"/>
  <c r="O30" i="105"/>
  <c r="R30" i="105" s="1"/>
  <c r="M30" i="105"/>
  <c r="K30" i="105"/>
  <c r="H30" i="105"/>
  <c r="G30" i="105"/>
  <c r="AJ29" i="105"/>
  <c r="AG29" i="105"/>
  <c r="AE29" i="105"/>
  <c r="AI29" i="105" s="1"/>
  <c r="Z29" i="105"/>
  <c r="Y29" i="105"/>
  <c r="W29" i="105"/>
  <c r="U29" i="105"/>
  <c r="O29" i="105"/>
  <c r="R29" i="105" s="1"/>
  <c r="M29" i="105"/>
  <c r="P29" i="105" s="1"/>
  <c r="K29" i="105"/>
  <c r="H29" i="105"/>
  <c r="G29" i="105"/>
  <c r="AJ27" i="105"/>
  <c r="AG27" i="105"/>
  <c r="AE27" i="105"/>
  <c r="AI27" i="105" s="1"/>
  <c r="Z27" i="105"/>
  <c r="W27" i="105"/>
  <c r="U27" i="105"/>
  <c r="Y27" i="105" s="1"/>
  <c r="P27" i="105"/>
  <c r="S27" i="105" s="1"/>
  <c r="O27" i="105"/>
  <c r="R27" i="105" s="1"/>
  <c r="M27" i="105"/>
  <c r="K27" i="105"/>
  <c r="H27" i="105"/>
  <c r="G27" i="105"/>
  <c r="AG26" i="105"/>
  <c r="AJ26" i="105" s="1"/>
  <c r="AE26" i="105"/>
  <c r="AI26" i="105" s="1"/>
  <c r="Z26" i="105"/>
  <c r="W26" i="105"/>
  <c r="U26" i="105"/>
  <c r="Y26" i="105" s="1"/>
  <c r="P26" i="105"/>
  <c r="O26" i="105"/>
  <c r="R26" i="105" s="1"/>
  <c r="M26" i="105"/>
  <c r="K26" i="105"/>
  <c r="H26" i="105"/>
  <c r="G26" i="105"/>
  <c r="AJ25" i="105"/>
  <c r="AG25" i="105"/>
  <c r="AE25" i="105"/>
  <c r="AI25" i="105" s="1"/>
  <c r="Z25" i="105"/>
  <c r="Y25" i="105"/>
  <c r="W25" i="105"/>
  <c r="U25" i="105"/>
  <c r="O25" i="105"/>
  <c r="R25" i="105" s="1"/>
  <c r="M25" i="105"/>
  <c r="P25" i="105" s="1"/>
  <c r="Q25" i="105" s="1"/>
  <c r="K25" i="105"/>
  <c r="H25" i="105"/>
  <c r="G25" i="105"/>
  <c r="AG24" i="105"/>
  <c r="AJ24" i="105" s="1"/>
  <c r="AE24" i="105"/>
  <c r="AI24" i="105" s="1"/>
  <c r="Z24" i="105"/>
  <c r="W24" i="105"/>
  <c r="U24" i="105"/>
  <c r="Y24" i="105" s="1"/>
  <c r="P24" i="105"/>
  <c r="O24" i="105"/>
  <c r="R24" i="105" s="1"/>
  <c r="M24" i="105"/>
  <c r="K24" i="105"/>
  <c r="H24" i="105"/>
  <c r="G24" i="105"/>
  <c r="I24" i="105" s="1"/>
  <c r="AJ23" i="105"/>
  <c r="AG23" i="105"/>
  <c r="AE23" i="105"/>
  <c r="AI23" i="105" s="1"/>
  <c r="Z23" i="105"/>
  <c r="Y23" i="105"/>
  <c r="AA23" i="105" s="1"/>
  <c r="W23" i="105"/>
  <c r="U23" i="105"/>
  <c r="O23" i="105"/>
  <c r="R23" i="105" s="1"/>
  <c r="M23" i="105"/>
  <c r="P23" i="105" s="1"/>
  <c r="K23" i="105"/>
  <c r="H23" i="105"/>
  <c r="G23" i="105"/>
  <c r="AG22" i="105"/>
  <c r="AJ22" i="105" s="1"/>
  <c r="AE22" i="105"/>
  <c r="AI22" i="105" s="1"/>
  <c r="Z22" i="105"/>
  <c r="Y22" i="105"/>
  <c r="W22" i="105"/>
  <c r="U22" i="105"/>
  <c r="O22" i="105"/>
  <c r="R22" i="105" s="1"/>
  <c r="M22" i="105"/>
  <c r="P22" i="105" s="1"/>
  <c r="K22" i="105"/>
  <c r="H22" i="105"/>
  <c r="G22" i="105"/>
  <c r="AG21" i="105"/>
  <c r="AJ21" i="105" s="1"/>
  <c r="AE21" i="105"/>
  <c r="AI21" i="105" s="1"/>
  <c r="Z21" i="105"/>
  <c r="W21" i="105"/>
  <c r="U21" i="105"/>
  <c r="Y21" i="105" s="1"/>
  <c r="P21" i="105"/>
  <c r="O21" i="105"/>
  <c r="R21" i="105" s="1"/>
  <c r="M21" i="105"/>
  <c r="K21" i="105"/>
  <c r="H21" i="105"/>
  <c r="G21" i="105"/>
  <c r="AJ20" i="105"/>
  <c r="AG20" i="105"/>
  <c r="AE20" i="105"/>
  <c r="AI20" i="105" s="1"/>
  <c r="Z20" i="105"/>
  <c r="W20" i="105"/>
  <c r="U20" i="105"/>
  <c r="Y20" i="105" s="1"/>
  <c r="P20" i="105"/>
  <c r="S20" i="105" s="1"/>
  <c r="O20" i="105"/>
  <c r="R20" i="105" s="1"/>
  <c r="M20" i="105"/>
  <c r="K20" i="105"/>
  <c r="H20" i="105"/>
  <c r="G20" i="105"/>
  <c r="AK16" i="105"/>
  <c r="AM16" i="105" s="1"/>
  <c r="AE16" i="105"/>
  <c r="U16" i="105"/>
  <c r="AA16" i="105" s="1"/>
  <c r="AC16" i="105" s="1"/>
  <c r="S16" i="105"/>
  <c r="Q16" i="105"/>
  <c r="K16" i="105"/>
  <c r="I16" i="105"/>
  <c r="AM15" i="105"/>
  <c r="AK15" i="105"/>
  <c r="AE15" i="105"/>
  <c r="AA15" i="105"/>
  <c r="AC15" i="105" s="1"/>
  <c r="U15" i="105"/>
  <c r="K15" i="105"/>
  <c r="Q15" i="105" s="1"/>
  <c r="S15" i="105" s="1"/>
  <c r="I15" i="105"/>
  <c r="AE14" i="105"/>
  <c r="AK14" i="105" s="1"/>
  <c r="AM14" i="105" s="1"/>
  <c r="U14" i="105"/>
  <c r="AA14" i="105" s="1"/>
  <c r="AC14" i="105" s="1"/>
  <c r="Q14" i="105"/>
  <c r="S14" i="105" s="1"/>
  <c r="K14" i="105"/>
  <c r="I14" i="105"/>
  <c r="AK13" i="105"/>
  <c r="AM13" i="105" s="1"/>
  <c r="AE13" i="105"/>
  <c r="AA13" i="105"/>
  <c r="AC13" i="105" s="1"/>
  <c r="U13" i="105"/>
  <c r="K13" i="105"/>
  <c r="Q13" i="105" s="1"/>
  <c r="S13" i="105" s="1"/>
  <c r="I13" i="105"/>
  <c r="AE12" i="105"/>
  <c r="AK12" i="105" s="1"/>
  <c r="AM12" i="105" s="1"/>
  <c r="U12" i="105"/>
  <c r="AA12" i="105" s="1"/>
  <c r="AC12" i="105" s="1"/>
  <c r="S12" i="105"/>
  <c r="Q12" i="105"/>
  <c r="K12" i="105"/>
  <c r="I12" i="105"/>
  <c r="AK9" i="105"/>
  <c r="AE9" i="105"/>
  <c r="AA9" i="105"/>
  <c r="AC9" i="105" s="1"/>
  <c r="U9" i="105"/>
  <c r="Q9" i="105"/>
  <c r="S9" i="105" s="1"/>
  <c r="K9" i="105"/>
  <c r="I9" i="105"/>
  <c r="AK8" i="105"/>
  <c r="AE8" i="105"/>
  <c r="U8" i="105"/>
  <c r="AA8" i="105" s="1"/>
  <c r="AC8" i="105" s="1"/>
  <c r="Q8" i="105"/>
  <c r="S8" i="105" s="1"/>
  <c r="K8" i="105"/>
  <c r="I8" i="105"/>
  <c r="AS13" i="118" s="1"/>
  <c r="AK7" i="105"/>
  <c r="AM7" i="105" s="1"/>
  <c r="AE7" i="105"/>
  <c r="U7" i="105"/>
  <c r="AA7" i="105" s="1"/>
  <c r="AC7" i="105" s="1"/>
  <c r="Q7" i="105"/>
  <c r="S7" i="105" s="1"/>
  <c r="K7" i="105"/>
  <c r="I7" i="105"/>
  <c r="AL6" i="105"/>
  <c r="AB6" i="105"/>
  <c r="R6" i="105"/>
  <c r="AI1" i="105"/>
  <c r="Y1" i="105"/>
  <c r="O1" i="105"/>
  <c r="D1" i="105" a="1"/>
  <c r="D1" i="105" s="1"/>
  <c r="A42" i="38" s="1"/>
  <c r="H110" i="106"/>
  <c r="H109" i="106"/>
  <c r="H108" i="106"/>
  <c r="H107" i="106"/>
  <c r="H106" i="106"/>
  <c r="H105" i="106"/>
  <c r="H104" i="106"/>
  <c r="H103" i="106"/>
  <c r="H102" i="106"/>
  <c r="H101" i="106"/>
  <c r="H99" i="106"/>
  <c r="H98" i="106"/>
  <c r="H97" i="106"/>
  <c r="H96" i="106"/>
  <c r="H95" i="106"/>
  <c r="H94" i="106"/>
  <c r="H93" i="106"/>
  <c r="H92" i="106"/>
  <c r="H91" i="106"/>
  <c r="H90" i="106"/>
  <c r="H89" i="106"/>
  <c r="H88" i="106"/>
  <c r="H87" i="106"/>
  <c r="H86" i="106"/>
  <c r="H85" i="106"/>
  <c r="H84" i="106"/>
  <c r="H83" i="106"/>
  <c r="H82" i="106"/>
  <c r="H81" i="106"/>
  <c r="AJ78" i="106"/>
  <c r="AG78" i="106"/>
  <c r="AE78" i="106"/>
  <c r="AI78" i="106" s="1"/>
  <c r="Z78" i="106"/>
  <c r="Y78" i="106"/>
  <c r="W78" i="106"/>
  <c r="U78" i="106"/>
  <c r="O78" i="106"/>
  <c r="R78" i="106" s="1"/>
  <c r="M78" i="106"/>
  <c r="P78" i="106" s="1"/>
  <c r="K78" i="106"/>
  <c r="H78" i="106"/>
  <c r="G78" i="106"/>
  <c r="AG77" i="106"/>
  <c r="AJ77" i="106" s="1"/>
  <c r="AE77" i="106"/>
  <c r="AI77" i="106" s="1"/>
  <c r="Z77" i="106"/>
  <c r="Y77" i="106"/>
  <c r="W77" i="106"/>
  <c r="U77" i="106"/>
  <c r="P77" i="106"/>
  <c r="O77" i="106"/>
  <c r="R77" i="106" s="1"/>
  <c r="M77" i="106"/>
  <c r="K77" i="106"/>
  <c r="H77" i="106"/>
  <c r="G77" i="106"/>
  <c r="AG76" i="106"/>
  <c r="AJ76" i="106" s="1"/>
  <c r="AE76" i="106"/>
  <c r="AI76" i="106" s="1"/>
  <c r="Z76" i="106"/>
  <c r="W76" i="106"/>
  <c r="U76" i="106"/>
  <c r="Y76" i="106" s="1"/>
  <c r="P76" i="106"/>
  <c r="O76" i="106"/>
  <c r="R76" i="106" s="1"/>
  <c r="M76" i="106"/>
  <c r="K76" i="106"/>
  <c r="H76" i="106"/>
  <c r="G76" i="106"/>
  <c r="AJ75" i="106"/>
  <c r="AG75" i="106"/>
  <c r="AE75" i="106"/>
  <c r="AI75" i="106" s="1"/>
  <c r="Z75" i="106"/>
  <c r="Y75" i="106"/>
  <c r="W75" i="106"/>
  <c r="U75" i="106"/>
  <c r="P75" i="106"/>
  <c r="S75" i="106" s="1"/>
  <c r="O75" i="106"/>
  <c r="R75" i="106" s="1"/>
  <c r="M75" i="106"/>
  <c r="K75" i="106"/>
  <c r="H75" i="106"/>
  <c r="G75" i="106"/>
  <c r="AJ73" i="106"/>
  <c r="AG73" i="106"/>
  <c r="AE73" i="106"/>
  <c r="AI73" i="106" s="1"/>
  <c r="Z73" i="106"/>
  <c r="Y73" i="106"/>
  <c r="W73" i="106"/>
  <c r="U73" i="106"/>
  <c r="O73" i="106"/>
  <c r="R73" i="106" s="1"/>
  <c r="M73" i="106"/>
  <c r="P73" i="106" s="1"/>
  <c r="K73" i="106"/>
  <c r="H73" i="106"/>
  <c r="G73" i="106"/>
  <c r="AG72" i="106"/>
  <c r="AJ72" i="106" s="1"/>
  <c r="AE72" i="106"/>
  <c r="AI72" i="106" s="1"/>
  <c r="Z72" i="106"/>
  <c r="Y72" i="106"/>
  <c r="AA72" i="106" s="1"/>
  <c r="W72" i="106"/>
  <c r="U72" i="106"/>
  <c r="P72" i="106"/>
  <c r="O72" i="106"/>
  <c r="R72" i="106" s="1"/>
  <c r="M72" i="106"/>
  <c r="K72" i="106"/>
  <c r="H72" i="106"/>
  <c r="G72" i="106"/>
  <c r="AG71" i="106"/>
  <c r="AJ71" i="106" s="1"/>
  <c r="AE71" i="106"/>
  <c r="AI71" i="106" s="1"/>
  <c r="Z71" i="106"/>
  <c r="W71" i="106"/>
  <c r="U71" i="106"/>
  <c r="Y71" i="106" s="1"/>
  <c r="P71" i="106"/>
  <c r="O71" i="106"/>
  <c r="R71" i="106" s="1"/>
  <c r="M71" i="106"/>
  <c r="K71" i="106"/>
  <c r="H71" i="106"/>
  <c r="G71" i="106"/>
  <c r="AJ70" i="106"/>
  <c r="AG70" i="106"/>
  <c r="AE70" i="106"/>
  <c r="AI70" i="106" s="1"/>
  <c r="Z70" i="106"/>
  <c r="Y70" i="106"/>
  <c r="W70" i="106"/>
  <c r="U70" i="106"/>
  <c r="P70" i="106"/>
  <c r="S70" i="106" s="1"/>
  <c r="O70" i="106"/>
  <c r="R70" i="106" s="1"/>
  <c r="M70" i="106"/>
  <c r="K70" i="106"/>
  <c r="H70" i="106"/>
  <c r="G70" i="106"/>
  <c r="AJ68" i="106"/>
  <c r="AG68" i="106"/>
  <c r="AE68" i="106"/>
  <c r="AI68" i="106" s="1"/>
  <c r="Z68" i="106"/>
  <c r="Y68" i="106"/>
  <c r="W68" i="106"/>
  <c r="U68" i="106"/>
  <c r="O68" i="106"/>
  <c r="R68" i="106" s="1"/>
  <c r="M68" i="106"/>
  <c r="P68" i="106" s="1"/>
  <c r="K68" i="106"/>
  <c r="H68" i="106"/>
  <c r="G68" i="106"/>
  <c r="AG67" i="106"/>
  <c r="AJ67" i="106" s="1"/>
  <c r="AE67" i="106"/>
  <c r="AI67" i="106" s="1"/>
  <c r="Z67" i="106"/>
  <c r="Y67" i="106"/>
  <c r="W67" i="106"/>
  <c r="U67" i="106"/>
  <c r="P67" i="106"/>
  <c r="O67" i="106"/>
  <c r="R67" i="106" s="1"/>
  <c r="M67" i="106"/>
  <c r="K67" i="106"/>
  <c r="H67" i="106"/>
  <c r="G67" i="106"/>
  <c r="AG66" i="106"/>
  <c r="AJ66" i="106" s="1"/>
  <c r="AE66" i="106"/>
  <c r="AI66" i="106" s="1"/>
  <c r="Z66" i="106"/>
  <c r="W66" i="106"/>
  <c r="U66" i="106"/>
  <c r="Y66" i="106" s="1"/>
  <c r="P66" i="106"/>
  <c r="O66" i="106"/>
  <c r="R66" i="106" s="1"/>
  <c r="M66" i="106"/>
  <c r="K66" i="106"/>
  <c r="H66" i="106"/>
  <c r="I66" i="106" s="1"/>
  <c r="G66" i="106"/>
  <c r="AJ65" i="106"/>
  <c r="AG65" i="106"/>
  <c r="AE65" i="106"/>
  <c r="AI65" i="106" s="1"/>
  <c r="Z65" i="106"/>
  <c r="Y65" i="106"/>
  <c r="W65" i="106"/>
  <c r="U65" i="106"/>
  <c r="P65" i="106"/>
  <c r="S65" i="106" s="1"/>
  <c r="O65" i="106"/>
  <c r="R65" i="106" s="1"/>
  <c r="M65" i="106"/>
  <c r="K65" i="106"/>
  <c r="H65" i="106"/>
  <c r="G65" i="106"/>
  <c r="AJ64" i="106"/>
  <c r="AG64" i="106"/>
  <c r="AE64" i="106"/>
  <c r="AI64" i="106" s="1"/>
  <c r="Z64" i="106"/>
  <c r="Y64" i="106"/>
  <c r="W64" i="106"/>
  <c r="U64" i="106"/>
  <c r="O64" i="106"/>
  <c r="R64" i="106" s="1"/>
  <c r="M64" i="106"/>
  <c r="P64" i="106" s="1"/>
  <c r="K64" i="106"/>
  <c r="H64" i="106"/>
  <c r="G64" i="106"/>
  <c r="AG62" i="106"/>
  <c r="AJ62" i="106" s="1"/>
  <c r="AE62" i="106"/>
  <c r="AI62" i="106" s="1"/>
  <c r="Z62" i="106"/>
  <c r="Y62" i="106"/>
  <c r="W62" i="106"/>
  <c r="U62" i="106"/>
  <c r="P62" i="106"/>
  <c r="O62" i="106"/>
  <c r="R62" i="106" s="1"/>
  <c r="M62" i="106"/>
  <c r="K62" i="106"/>
  <c r="H62" i="106"/>
  <c r="G62" i="106"/>
  <c r="AG61" i="106"/>
  <c r="AJ61" i="106" s="1"/>
  <c r="AE61" i="106"/>
  <c r="AI61" i="106" s="1"/>
  <c r="Z61" i="106"/>
  <c r="W61" i="106"/>
  <c r="U61" i="106"/>
  <c r="Y61" i="106" s="1"/>
  <c r="P61" i="106"/>
  <c r="O61" i="106"/>
  <c r="R61" i="106" s="1"/>
  <c r="M61" i="106"/>
  <c r="K61" i="106"/>
  <c r="H61" i="106"/>
  <c r="G61" i="106"/>
  <c r="AJ60" i="106"/>
  <c r="AG60" i="106"/>
  <c r="AE60" i="106"/>
  <c r="AI60" i="106" s="1"/>
  <c r="Z60" i="106"/>
  <c r="Y60" i="106"/>
  <c r="W60" i="106"/>
  <c r="U60" i="106"/>
  <c r="P60" i="106"/>
  <c r="S60" i="106" s="1"/>
  <c r="O60" i="106"/>
  <c r="R60" i="106" s="1"/>
  <c r="M60" i="106"/>
  <c r="K60" i="106"/>
  <c r="H60" i="106"/>
  <c r="G60" i="106"/>
  <c r="AJ58" i="106"/>
  <c r="AG58" i="106"/>
  <c r="AE58" i="106"/>
  <c r="AI58" i="106" s="1"/>
  <c r="Z58" i="106"/>
  <c r="Y58" i="106"/>
  <c r="W58" i="106"/>
  <c r="U58" i="106"/>
  <c r="O58" i="106"/>
  <c r="R58" i="106" s="1"/>
  <c r="M58" i="106"/>
  <c r="P58" i="106" s="1"/>
  <c r="K58" i="106"/>
  <c r="H58" i="106"/>
  <c r="G58" i="106"/>
  <c r="AG57" i="106"/>
  <c r="AJ57" i="106" s="1"/>
  <c r="AE57" i="106"/>
  <c r="AI57" i="106" s="1"/>
  <c r="Z57" i="106"/>
  <c r="Y57" i="106"/>
  <c r="W57" i="106"/>
  <c r="U57" i="106"/>
  <c r="P57" i="106"/>
  <c r="O57" i="106"/>
  <c r="R57" i="106" s="1"/>
  <c r="M57" i="106"/>
  <c r="K57" i="106"/>
  <c r="H57" i="106"/>
  <c r="G57" i="106"/>
  <c r="AG56" i="106"/>
  <c r="AJ56" i="106" s="1"/>
  <c r="AK56" i="106" s="1"/>
  <c r="AE56" i="106"/>
  <c r="AI56" i="106" s="1"/>
  <c r="Z56" i="106"/>
  <c r="W56" i="106"/>
  <c r="U56" i="106"/>
  <c r="Y56" i="106" s="1"/>
  <c r="P56" i="106"/>
  <c r="O56" i="106"/>
  <c r="R56" i="106" s="1"/>
  <c r="M56" i="106"/>
  <c r="K56" i="106"/>
  <c r="H56" i="106"/>
  <c r="G56" i="106"/>
  <c r="AJ55" i="106"/>
  <c r="AG55" i="106"/>
  <c r="AE55" i="106"/>
  <c r="AI55" i="106" s="1"/>
  <c r="Z55" i="106"/>
  <c r="Y55" i="106"/>
  <c r="W55" i="106"/>
  <c r="U55" i="106"/>
  <c r="P55" i="106"/>
  <c r="S55" i="106" s="1"/>
  <c r="O55" i="106"/>
  <c r="R55" i="106" s="1"/>
  <c r="M55" i="106"/>
  <c r="K55" i="106"/>
  <c r="H55" i="106"/>
  <c r="G55" i="106"/>
  <c r="AJ54" i="106"/>
  <c r="AG54" i="106"/>
  <c r="AE54" i="106"/>
  <c r="AI54" i="106" s="1"/>
  <c r="Z54" i="106"/>
  <c r="Y54" i="106"/>
  <c r="W54" i="106"/>
  <c r="U54" i="106"/>
  <c r="O54" i="106"/>
  <c r="R54" i="106" s="1"/>
  <c r="M54" i="106"/>
  <c r="P54" i="106" s="1"/>
  <c r="K54" i="106"/>
  <c r="H54" i="106"/>
  <c r="G54" i="106"/>
  <c r="AG53" i="106"/>
  <c r="AJ53" i="106" s="1"/>
  <c r="AE53" i="106"/>
  <c r="AI53" i="106" s="1"/>
  <c r="Z53" i="106"/>
  <c r="Y53" i="106"/>
  <c r="W53" i="106"/>
  <c r="U53" i="106"/>
  <c r="P53" i="106"/>
  <c r="O53" i="106"/>
  <c r="R53" i="106" s="1"/>
  <c r="M53" i="106"/>
  <c r="K53" i="106"/>
  <c r="H53" i="106"/>
  <c r="G53" i="106"/>
  <c r="AG52" i="106"/>
  <c r="AJ52" i="106" s="1"/>
  <c r="AE52" i="106"/>
  <c r="AI52" i="106" s="1"/>
  <c r="Z52" i="106"/>
  <c r="W52" i="106"/>
  <c r="U52" i="106"/>
  <c r="Y52" i="106" s="1"/>
  <c r="P52" i="106"/>
  <c r="O52" i="106"/>
  <c r="R52" i="106" s="1"/>
  <c r="M52" i="106"/>
  <c r="K52" i="106"/>
  <c r="H52" i="106"/>
  <c r="G52" i="106"/>
  <c r="AJ51" i="106"/>
  <c r="AG51" i="106"/>
  <c r="AE51" i="106"/>
  <c r="AI51" i="106" s="1"/>
  <c r="Z51" i="106"/>
  <c r="Y51" i="106"/>
  <c r="W51" i="106"/>
  <c r="U51" i="106"/>
  <c r="P51" i="106"/>
  <c r="S51" i="106" s="1"/>
  <c r="O51" i="106"/>
  <c r="R51" i="106" s="1"/>
  <c r="M51" i="106"/>
  <c r="K51" i="106"/>
  <c r="H51" i="106"/>
  <c r="G51" i="106"/>
  <c r="AJ50" i="106"/>
  <c r="AG50" i="106"/>
  <c r="AE50" i="106"/>
  <c r="AI50" i="106" s="1"/>
  <c r="Z50" i="106"/>
  <c r="Y50" i="106"/>
  <c r="W50" i="106"/>
  <c r="U50" i="106"/>
  <c r="O50" i="106"/>
  <c r="R50" i="106" s="1"/>
  <c r="M50" i="106"/>
  <c r="P50" i="106" s="1"/>
  <c r="K50" i="106"/>
  <c r="H50" i="106"/>
  <c r="G50" i="106"/>
  <c r="AG49" i="106"/>
  <c r="AJ49" i="106" s="1"/>
  <c r="AE49" i="106"/>
  <c r="AI49" i="106" s="1"/>
  <c r="Z49" i="106"/>
  <c r="Y49" i="106"/>
  <c r="W49" i="106"/>
  <c r="U49" i="106"/>
  <c r="P49" i="106"/>
  <c r="O49" i="106"/>
  <c r="R49" i="106" s="1"/>
  <c r="M49" i="106"/>
  <c r="K49" i="106"/>
  <c r="H49" i="106"/>
  <c r="G49" i="106"/>
  <c r="AG48" i="106"/>
  <c r="AJ48" i="106" s="1"/>
  <c r="AK48" i="106" s="1"/>
  <c r="AE48" i="106"/>
  <c r="AI48" i="106" s="1"/>
  <c r="Z48" i="106"/>
  <c r="W48" i="106"/>
  <c r="U48" i="106"/>
  <c r="Y48" i="106" s="1"/>
  <c r="P48" i="106"/>
  <c r="O48" i="106"/>
  <c r="R48" i="106" s="1"/>
  <c r="M48" i="106"/>
  <c r="K48" i="106"/>
  <c r="H48" i="106"/>
  <c r="G48" i="106"/>
  <c r="AJ47" i="106"/>
  <c r="AG47" i="106"/>
  <c r="AE47" i="106"/>
  <c r="AI47" i="106" s="1"/>
  <c r="Z47" i="106"/>
  <c r="Y47" i="106"/>
  <c r="W47" i="106"/>
  <c r="U47" i="106"/>
  <c r="P47" i="106"/>
  <c r="S47" i="106" s="1"/>
  <c r="O47" i="106"/>
  <c r="R47" i="106" s="1"/>
  <c r="M47" i="106"/>
  <c r="K47" i="106"/>
  <c r="H47" i="106"/>
  <c r="G47" i="106"/>
  <c r="AJ45" i="106"/>
  <c r="AG45" i="106"/>
  <c r="AE45" i="106"/>
  <c r="AI45" i="106" s="1"/>
  <c r="Z45" i="106"/>
  <c r="Y45" i="106"/>
  <c r="W45" i="106"/>
  <c r="U45" i="106"/>
  <c r="O45" i="106"/>
  <c r="R45" i="106" s="1"/>
  <c r="M45" i="106"/>
  <c r="P45" i="106" s="1"/>
  <c r="K45" i="106"/>
  <c r="H45" i="106"/>
  <c r="G45" i="106"/>
  <c r="I45" i="106" s="1"/>
  <c r="AG44" i="106"/>
  <c r="AJ44" i="106" s="1"/>
  <c r="AE44" i="106"/>
  <c r="AI44" i="106" s="1"/>
  <c r="Z44" i="106"/>
  <c r="Y44" i="106"/>
  <c r="W44" i="106"/>
  <c r="U44" i="106"/>
  <c r="P44" i="106"/>
  <c r="O44" i="106"/>
  <c r="R44" i="106" s="1"/>
  <c r="M44" i="106"/>
  <c r="K44" i="106"/>
  <c r="H44" i="106"/>
  <c r="G44" i="106"/>
  <c r="AG43" i="106"/>
  <c r="AJ43" i="106" s="1"/>
  <c r="AE43" i="106"/>
  <c r="AI43" i="106" s="1"/>
  <c r="Z43" i="106"/>
  <c r="W43" i="106"/>
  <c r="U43" i="106"/>
  <c r="Y43" i="106" s="1"/>
  <c r="P43" i="106"/>
  <c r="O43" i="106"/>
  <c r="R43" i="106" s="1"/>
  <c r="M43" i="106"/>
  <c r="K43" i="106"/>
  <c r="H43" i="106"/>
  <c r="G43" i="106"/>
  <c r="AJ42" i="106"/>
  <c r="AG42" i="106"/>
  <c r="AE42" i="106"/>
  <c r="AI42" i="106" s="1"/>
  <c r="Z42" i="106"/>
  <c r="Y42" i="106"/>
  <c r="W42" i="106"/>
  <c r="U42" i="106"/>
  <c r="P42" i="106"/>
  <c r="S42" i="106" s="1"/>
  <c r="O42" i="106"/>
  <c r="R42" i="106" s="1"/>
  <c r="M42" i="106"/>
  <c r="K42" i="106"/>
  <c r="H42" i="106"/>
  <c r="G42" i="106"/>
  <c r="I42" i="106" s="1"/>
  <c r="AJ40" i="106"/>
  <c r="AG40" i="106"/>
  <c r="AE40" i="106"/>
  <c r="AI40" i="106" s="1"/>
  <c r="Z40" i="106"/>
  <c r="Y40" i="106"/>
  <c r="W40" i="106"/>
  <c r="U40" i="106"/>
  <c r="O40" i="106"/>
  <c r="R40" i="106" s="1"/>
  <c r="M40" i="106"/>
  <c r="P40" i="106" s="1"/>
  <c r="K40" i="106"/>
  <c r="H40" i="106"/>
  <c r="G40" i="106"/>
  <c r="AG39" i="106"/>
  <c r="AJ39" i="106" s="1"/>
  <c r="AE39" i="106"/>
  <c r="AI39" i="106" s="1"/>
  <c r="Z39" i="106"/>
  <c r="Y39" i="106"/>
  <c r="W39" i="106"/>
  <c r="U39" i="106"/>
  <c r="P39" i="106"/>
  <c r="O39" i="106"/>
  <c r="R39" i="106" s="1"/>
  <c r="M39" i="106"/>
  <c r="K39" i="106"/>
  <c r="H39" i="106"/>
  <c r="G39" i="106"/>
  <c r="AG38" i="106"/>
  <c r="AJ38" i="106" s="1"/>
  <c r="AE38" i="106"/>
  <c r="AI38" i="106" s="1"/>
  <c r="Z38" i="106"/>
  <c r="W38" i="106"/>
  <c r="U38" i="106"/>
  <c r="Y38" i="106" s="1"/>
  <c r="P38" i="106"/>
  <c r="O38" i="106"/>
  <c r="R38" i="106" s="1"/>
  <c r="M38" i="106"/>
  <c r="K38" i="106"/>
  <c r="H38" i="106"/>
  <c r="G38" i="106"/>
  <c r="AJ37" i="106"/>
  <c r="AG37" i="106"/>
  <c r="AE37" i="106"/>
  <c r="AI37" i="106" s="1"/>
  <c r="Z37" i="106"/>
  <c r="Y37" i="106"/>
  <c r="W37" i="106"/>
  <c r="U37" i="106"/>
  <c r="P37" i="106"/>
  <c r="S37" i="106" s="1"/>
  <c r="O37" i="106"/>
  <c r="R37" i="106" s="1"/>
  <c r="M37" i="106"/>
  <c r="K37" i="106"/>
  <c r="H37" i="106"/>
  <c r="G37" i="106"/>
  <c r="AJ36" i="106"/>
  <c r="AG36" i="106"/>
  <c r="AE36" i="106"/>
  <c r="AI36" i="106" s="1"/>
  <c r="Z36" i="106"/>
  <c r="Y36" i="106"/>
  <c r="W36" i="106"/>
  <c r="U36" i="106"/>
  <c r="O36" i="106"/>
  <c r="R36" i="106" s="1"/>
  <c r="M36" i="106"/>
  <c r="P36" i="106" s="1"/>
  <c r="K36" i="106"/>
  <c r="H36" i="106"/>
  <c r="G36" i="106"/>
  <c r="AG35" i="106"/>
  <c r="AJ35" i="106" s="1"/>
  <c r="AE35" i="106"/>
  <c r="AI35" i="106" s="1"/>
  <c r="Z35" i="106"/>
  <c r="Y35" i="106"/>
  <c r="W35" i="106"/>
  <c r="U35" i="106"/>
  <c r="P35" i="106"/>
  <c r="O35" i="106"/>
  <c r="R35" i="106" s="1"/>
  <c r="M35" i="106"/>
  <c r="K35" i="106"/>
  <c r="H35" i="106"/>
  <c r="G35" i="106"/>
  <c r="AG34" i="106"/>
  <c r="AJ34" i="106" s="1"/>
  <c r="AE34" i="106"/>
  <c r="AI34" i="106" s="1"/>
  <c r="Z34" i="106"/>
  <c r="W34" i="106"/>
  <c r="U34" i="106"/>
  <c r="Y34" i="106" s="1"/>
  <c r="P34" i="106"/>
  <c r="O34" i="106"/>
  <c r="R34" i="106" s="1"/>
  <c r="M34" i="106"/>
  <c r="K34" i="106"/>
  <c r="H34" i="106"/>
  <c r="G34" i="106"/>
  <c r="AJ33" i="106"/>
  <c r="AG33" i="106"/>
  <c r="AE33" i="106"/>
  <c r="AI33" i="106" s="1"/>
  <c r="Z33" i="106"/>
  <c r="Y33" i="106"/>
  <c r="W33" i="106"/>
  <c r="U33" i="106"/>
  <c r="P33" i="106"/>
  <c r="S33" i="106" s="1"/>
  <c r="O33" i="106"/>
  <c r="R33" i="106" s="1"/>
  <c r="M33" i="106"/>
  <c r="K33" i="106"/>
  <c r="H33" i="106"/>
  <c r="I33" i="106" s="1"/>
  <c r="G33" i="106"/>
  <c r="AJ32" i="106"/>
  <c r="AG32" i="106"/>
  <c r="AE32" i="106"/>
  <c r="AI32" i="106" s="1"/>
  <c r="Z32" i="106"/>
  <c r="Y32" i="106"/>
  <c r="W32" i="106"/>
  <c r="U32" i="106"/>
  <c r="O32" i="106"/>
  <c r="R32" i="106" s="1"/>
  <c r="M32" i="106"/>
  <c r="P32" i="106" s="1"/>
  <c r="K32" i="106"/>
  <c r="H32" i="106"/>
  <c r="G32" i="106"/>
  <c r="AG31" i="106"/>
  <c r="AJ31" i="106" s="1"/>
  <c r="AE31" i="106"/>
  <c r="AI31" i="106" s="1"/>
  <c r="Z31" i="106"/>
  <c r="Y31" i="106"/>
  <c r="W31" i="106"/>
  <c r="U31" i="106"/>
  <c r="P31" i="106"/>
  <c r="O31" i="106"/>
  <c r="R31" i="106" s="1"/>
  <c r="M31" i="106"/>
  <c r="K31" i="106"/>
  <c r="H31" i="106"/>
  <c r="G31" i="106"/>
  <c r="AG30" i="106"/>
  <c r="AJ30" i="106" s="1"/>
  <c r="AE30" i="106"/>
  <c r="AI30" i="106" s="1"/>
  <c r="Z30" i="106"/>
  <c r="W30" i="106"/>
  <c r="U30" i="106"/>
  <c r="Y30" i="106" s="1"/>
  <c r="P30" i="106"/>
  <c r="O30" i="106"/>
  <c r="R30" i="106" s="1"/>
  <c r="M30" i="106"/>
  <c r="K30" i="106"/>
  <c r="H30" i="106"/>
  <c r="G30" i="106"/>
  <c r="AJ29" i="106"/>
  <c r="AG29" i="106"/>
  <c r="AE29" i="106"/>
  <c r="AI29" i="106" s="1"/>
  <c r="Z29" i="106"/>
  <c r="Y29" i="106"/>
  <c r="W29" i="106"/>
  <c r="U29" i="106"/>
  <c r="P29" i="106"/>
  <c r="S29" i="106" s="1"/>
  <c r="O29" i="106"/>
  <c r="R29" i="106" s="1"/>
  <c r="M29" i="106"/>
  <c r="K29" i="106"/>
  <c r="H29" i="106"/>
  <c r="G29" i="106"/>
  <c r="AJ27" i="106"/>
  <c r="AG27" i="106"/>
  <c r="AE27" i="106"/>
  <c r="AI27" i="106" s="1"/>
  <c r="Z27" i="106"/>
  <c r="Y27" i="106"/>
  <c r="W27" i="106"/>
  <c r="U27" i="106"/>
  <c r="O27" i="106"/>
  <c r="R27" i="106" s="1"/>
  <c r="M27" i="106"/>
  <c r="P27" i="106" s="1"/>
  <c r="K27" i="106"/>
  <c r="H27" i="106"/>
  <c r="G27" i="106"/>
  <c r="AG26" i="106"/>
  <c r="AJ26" i="106" s="1"/>
  <c r="AE26" i="106"/>
  <c r="AI26" i="106" s="1"/>
  <c r="Z26" i="106"/>
  <c r="Y26" i="106"/>
  <c r="W26" i="106"/>
  <c r="U26" i="106"/>
  <c r="P26" i="106"/>
  <c r="O26" i="106"/>
  <c r="R26" i="106" s="1"/>
  <c r="M26" i="106"/>
  <c r="K26" i="106"/>
  <c r="H26" i="106"/>
  <c r="G26" i="106"/>
  <c r="AG25" i="106"/>
  <c r="AJ25" i="106" s="1"/>
  <c r="AE25" i="106"/>
  <c r="AI25" i="106" s="1"/>
  <c r="Z25" i="106"/>
  <c r="W25" i="106"/>
  <c r="U25" i="106"/>
  <c r="Y25" i="106" s="1"/>
  <c r="P25" i="106"/>
  <c r="O25" i="106"/>
  <c r="R25" i="106" s="1"/>
  <c r="M25" i="106"/>
  <c r="K25" i="106"/>
  <c r="H25" i="106"/>
  <c r="G25" i="106"/>
  <c r="AJ24" i="106"/>
  <c r="AG24" i="106"/>
  <c r="AE24" i="106"/>
  <c r="AI24" i="106" s="1"/>
  <c r="Z24" i="106"/>
  <c r="Y24" i="106"/>
  <c r="W24" i="106"/>
  <c r="U24" i="106"/>
  <c r="P24" i="106"/>
  <c r="S24" i="106" s="1"/>
  <c r="O24" i="106"/>
  <c r="R24" i="106" s="1"/>
  <c r="M24" i="106"/>
  <c r="K24" i="106"/>
  <c r="H24" i="106"/>
  <c r="G24" i="106"/>
  <c r="I24" i="106" s="1"/>
  <c r="AJ23" i="106"/>
  <c r="AG23" i="106"/>
  <c r="AE23" i="106"/>
  <c r="AI23" i="106" s="1"/>
  <c r="Z23" i="106"/>
  <c r="Y23" i="106"/>
  <c r="W23" i="106"/>
  <c r="U23" i="106"/>
  <c r="O23" i="106"/>
  <c r="R23" i="106" s="1"/>
  <c r="M23" i="106"/>
  <c r="P23" i="106" s="1"/>
  <c r="K23" i="106"/>
  <c r="H23" i="106"/>
  <c r="G23" i="106"/>
  <c r="AG22" i="106"/>
  <c r="AJ22" i="106" s="1"/>
  <c r="AE22" i="106"/>
  <c r="AI22" i="106" s="1"/>
  <c r="Z22" i="106"/>
  <c r="Y22" i="106"/>
  <c r="W22" i="106"/>
  <c r="U22" i="106"/>
  <c r="P22" i="106"/>
  <c r="O22" i="106"/>
  <c r="R22" i="106" s="1"/>
  <c r="M22" i="106"/>
  <c r="K22" i="106"/>
  <c r="H22" i="106"/>
  <c r="G22" i="106"/>
  <c r="AG21" i="106"/>
  <c r="AJ21" i="106" s="1"/>
  <c r="AK21" i="106" s="1"/>
  <c r="AE21" i="106"/>
  <c r="AI21" i="106" s="1"/>
  <c r="Z21" i="106"/>
  <c r="W21" i="106"/>
  <c r="U21" i="106"/>
  <c r="Y21" i="106" s="1"/>
  <c r="P21" i="106"/>
  <c r="O21" i="106"/>
  <c r="R21" i="106" s="1"/>
  <c r="M21" i="106"/>
  <c r="K21" i="106"/>
  <c r="H21" i="106"/>
  <c r="G21" i="106"/>
  <c r="AJ20" i="106"/>
  <c r="AG20" i="106"/>
  <c r="AE20" i="106"/>
  <c r="AI20" i="106" s="1"/>
  <c r="Z20" i="106"/>
  <c r="Y20" i="106"/>
  <c r="W20" i="106"/>
  <c r="U20" i="106"/>
  <c r="P20" i="106"/>
  <c r="S20" i="106" s="1"/>
  <c r="O20" i="106"/>
  <c r="R20" i="106" s="1"/>
  <c r="M20" i="106"/>
  <c r="K20" i="106"/>
  <c r="H20" i="106"/>
  <c r="G20" i="106"/>
  <c r="AK16" i="106"/>
  <c r="AM16" i="106" s="1"/>
  <c r="AE16" i="106"/>
  <c r="U16" i="106"/>
  <c r="AA16" i="106" s="1"/>
  <c r="AC16" i="106" s="1"/>
  <c r="Q16" i="106"/>
  <c r="S16" i="106" s="1"/>
  <c r="K16" i="106"/>
  <c r="I16" i="106"/>
  <c r="AK15" i="106"/>
  <c r="AM15" i="106" s="1"/>
  <c r="AE15" i="106"/>
  <c r="AA15" i="106"/>
  <c r="AC15" i="106" s="1"/>
  <c r="U15" i="106"/>
  <c r="K15" i="106"/>
  <c r="Q15" i="106" s="1"/>
  <c r="S15" i="106" s="1"/>
  <c r="I15" i="106"/>
  <c r="AE14" i="106"/>
  <c r="AK14" i="106" s="1"/>
  <c r="AM14" i="106" s="1"/>
  <c r="U14" i="106"/>
  <c r="AA14" i="106" s="1"/>
  <c r="AC14" i="106" s="1"/>
  <c r="Q14" i="106"/>
  <c r="S14" i="106" s="1"/>
  <c r="K14" i="106"/>
  <c r="I14" i="106"/>
  <c r="AK13" i="106"/>
  <c r="AM13" i="106" s="1"/>
  <c r="AE13" i="106"/>
  <c r="U13" i="106"/>
  <c r="AA13" i="106" s="1"/>
  <c r="AC13" i="106" s="1"/>
  <c r="K13" i="106"/>
  <c r="Q13" i="106" s="1"/>
  <c r="S13" i="106" s="1"/>
  <c r="I13" i="106"/>
  <c r="AE12" i="106"/>
  <c r="AK12" i="106" s="1"/>
  <c r="AM12" i="106" s="1"/>
  <c r="U12" i="106"/>
  <c r="AA12" i="106" s="1"/>
  <c r="AC12" i="106" s="1"/>
  <c r="Q12" i="106"/>
  <c r="S12" i="106" s="1"/>
  <c r="K12" i="106"/>
  <c r="I12" i="106"/>
  <c r="AK9" i="106"/>
  <c r="AE9" i="106"/>
  <c r="AA9" i="106"/>
  <c r="AC9" i="106" s="1"/>
  <c r="U9" i="106"/>
  <c r="Q9" i="106"/>
  <c r="S9" i="106" s="1"/>
  <c r="K9" i="106"/>
  <c r="I9" i="106"/>
  <c r="AK8" i="106"/>
  <c r="AE8" i="106"/>
  <c r="U8" i="106"/>
  <c r="AA8" i="106" s="1"/>
  <c r="AC8" i="106" s="1"/>
  <c r="Q8" i="106"/>
  <c r="S8" i="106" s="1"/>
  <c r="K8" i="106"/>
  <c r="I8" i="106"/>
  <c r="AK7" i="106"/>
  <c r="AE7" i="106"/>
  <c r="AA7" i="106"/>
  <c r="AC7" i="106" s="1"/>
  <c r="U7" i="106"/>
  <c r="Q7" i="106"/>
  <c r="S7" i="106" s="1"/>
  <c r="K7" i="106"/>
  <c r="I7" i="106"/>
  <c r="AT12" i="118" s="1"/>
  <c r="AL6" i="106"/>
  <c r="AB6" i="106"/>
  <c r="R6" i="106"/>
  <c r="AI1" i="106"/>
  <c r="Y1" i="106"/>
  <c r="O1" i="106"/>
  <c r="D1" i="106" a="1"/>
  <c r="D1" i="106" s="1"/>
  <c r="AT4" i="118" s="1"/>
  <c r="H110" i="107"/>
  <c r="H109" i="107"/>
  <c r="H108" i="107"/>
  <c r="H107" i="107"/>
  <c r="H106" i="107"/>
  <c r="H105" i="107"/>
  <c r="H104" i="107"/>
  <c r="H103" i="107"/>
  <c r="H102" i="107"/>
  <c r="H101" i="107"/>
  <c r="H99" i="107"/>
  <c r="H98" i="107"/>
  <c r="H97" i="107"/>
  <c r="H96" i="107"/>
  <c r="H95" i="107"/>
  <c r="H94" i="107"/>
  <c r="H93" i="107"/>
  <c r="H92" i="107"/>
  <c r="H91" i="107"/>
  <c r="H90" i="107"/>
  <c r="H89" i="107"/>
  <c r="H88" i="107"/>
  <c r="H87" i="107"/>
  <c r="H86" i="107"/>
  <c r="H85" i="107"/>
  <c r="H84" i="107"/>
  <c r="H83" i="107"/>
  <c r="H82" i="107"/>
  <c r="H81" i="107"/>
  <c r="AJ78" i="107"/>
  <c r="AG78" i="107"/>
  <c r="AE78" i="107"/>
  <c r="AI78" i="107" s="1"/>
  <c r="Z78" i="107"/>
  <c r="Y78" i="107"/>
  <c r="W78" i="107"/>
  <c r="U78" i="107"/>
  <c r="O78" i="107"/>
  <c r="R78" i="107" s="1"/>
  <c r="M78" i="107"/>
  <c r="P78" i="107" s="1"/>
  <c r="K78" i="107"/>
  <c r="H78" i="107"/>
  <c r="AU140" i="10" s="1"/>
  <c r="G78" i="107"/>
  <c r="AG77" i="107"/>
  <c r="AJ77" i="107" s="1"/>
  <c r="AE77" i="107"/>
  <c r="AI77" i="107" s="1"/>
  <c r="Z77" i="107"/>
  <c r="Y77" i="107"/>
  <c r="W77" i="107"/>
  <c r="U77" i="107"/>
  <c r="P77" i="107"/>
  <c r="O77" i="107"/>
  <c r="R77" i="107" s="1"/>
  <c r="M77" i="107"/>
  <c r="K77" i="107"/>
  <c r="H77" i="107"/>
  <c r="G77" i="107"/>
  <c r="AG76" i="107"/>
  <c r="AJ76" i="107" s="1"/>
  <c r="AE76" i="107"/>
  <c r="AI76" i="107" s="1"/>
  <c r="Z76" i="107"/>
  <c r="W76" i="107"/>
  <c r="U76" i="107"/>
  <c r="Y76" i="107" s="1"/>
  <c r="P76" i="107"/>
  <c r="O76" i="107"/>
  <c r="R76" i="107" s="1"/>
  <c r="M76" i="107"/>
  <c r="K76" i="107"/>
  <c r="H76" i="107"/>
  <c r="G76" i="107"/>
  <c r="AJ75" i="107"/>
  <c r="AG75" i="107"/>
  <c r="AE75" i="107"/>
  <c r="AI75" i="107" s="1"/>
  <c r="Z75" i="107"/>
  <c r="Y75" i="107"/>
  <c r="W75" i="107"/>
  <c r="U75" i="107"/>
  <c r="P75" i="107"/>
  <c r="S75" i="107" s="1"/>
  <c r="O75" i="107"/>
  <c r="R75" i="107" s="1"/>
  <c r="M75" i="107"/>
  <c r="K75" i="107"/>
  <c r="H75" i="107"/>
  <c r="G75" i="107"/>
  <c r="AJ73" i="107"/>
  <c r="AG73" i="107"/>
  <c r="AE73" i="107"/>
  <c r="AI73" i="107" s="1"/>
  <c r="Z73" i="107"/>
  <c r="Y73" i="107"/>
  <c r="W73" i="107"/>
  <c r="U73" i="107"/>
  <c r="O73" i="107"/>
  <c r="R73" i="107" s="1"/>
  <c r="M73" i="107"/>
  <c r="P73" i="107" s="1"/>
  <c r="K73" i="107"/>
  <c r="H73" i="107"/>
  <c r="G73" i="107"/>
  <c r="AG72" i="107"/>
  <c r="AJ72" i="107" s="1"/>
  <c r="AE72" i="107"/>
  <c r="AI72" i="107" s="1"/>
  <c r="Z72" i="107"/>
  <c r="Y72" i="107"/>
  <c r="W72" i="107"/>
  <c r="U72" i="107"/>
  <c r="O72" i="107"/>
  <c r="R72" i="107" s="1"/>
  <c r="M72" i="107"/>
  <c r="P72" i="107" s="1"/>
  <c r="K72" i="107"/>
  <c r="H72" i="107"/>
  <c r="G72" i="107"/>
  <c r="AG71" i="107"/>
  <c r="AJ71" i="107" s="1"/>
  <c r="AE71" i="107"/>
  <c r="AI71" i="107" s="1"/>
  <c r="Z71" i="107"/>
  <c r="W71" i="107"/>
  <c r="U71" i="107"/>
  <c r="Y71" i="107" s="1"/>
  <c r="P71" i="107"/>
  <c r="O71" i="107"/>
  <c r="R71" i="107" s="1"/>
  <c r="M71" i="107"/>
  <c r="K71" i="107"/>
  <c r="H71" i="107"/>
  <c r="G71" i="107"/>
  <c r="AJ70" i="107"/>
  <c r="AG70" i="107"/>
  <c r="AE70" i="107"/>
  <c r="AI70" i="107" s="1"/>
  <c r="Z70" i="107"/>
  <c r="Y70" i="107"/>
  <c r="W70" i="107"/>
  <c r="U70" i="107"/>
  <c r="P70" i="107"/>
  <c r="S70" i="107" s="1"/>
  <c r="O70" i="107"/>
  <c r="R70" i="107" s="1"/>
  <c r="M70" i="107"/>
  <c r="K70" i="107"/>
  <c r="H70" i="107"/>
  <c r="G70" i="107"/>
  <c r="AJ68" i="107"/>
  <c r="AG68" i="107"/>
  <c r="AE68" i="107"/>
  <c r="AI68" i="107" s="1"/>
  <c r="Z68" i="107"/>
  <c r="Y68" i="107"/>
  <c r="W68" i="107"/>
  <c r="U68" i="107"/>
  <c r="O68" i="107"/>
  <c r="R68" i="107" s="1"/>
  <c r="M68" i="107"/>
  <c r="P68" i="107" s="1"/>
  <c r="K68" i="107"/>
  <c r="H68" i="107"/>
  <c r="G68" i="107"/>
  <c r="AG67" i="107"/>
  <c r="AJ67" i="107" s="1"/>
  <c r="AE67" i="107"/>
  <c r="AI67" i="107" s="1"/>
  <c r="Z67" i="107"/>
  <c r="Y67" i="107"/>
  <c r="W67" i="107"/>
  <c r="U67" i="107"/>
  <c r="O67" i="107"/>
  <c r="R67" i="107" s="1"/>
  <c r="M67" i="107"/>
  <c r="P67" i="107" s="1"/>
  <c r="K67" i="107"/>
  <c r="H67" i="107"/>
  <c r="G67" i="107"/>
  <c r="AG66" i="107"/>
  <c r="AJ66" i="107" s="1"/>
  <c r="AE66" i="107"/>
  <c r="AI66" i="107" s="1"/>
  <c r="Z66" i="107"/>
  <c r="W66" i="107"/>
  <c r="U66" i="107"/>
  <c r="Y66" i="107" s="1"/>
  <c r="P66" i="107"/>
  <c r="O66" i="107"/>
  <c r="R66" i="107" s="1"/>
  <c r="M66" i="107"/>
  <c r="K66" i="107"/>
  <c r="H66" i="107"/>
  <c r="G66" i="107"/>
  <c r="AJ65" i="107"/>
  <c r="AG65" i="107"/>
  <c r="AE65" i="107"/>
  <c r="AI65" i="107" s="1"/>
  <c r="Z65" i="107"/>
  <c r="W65" i="107"/>
  <c r="U65" i="107"/>
  <c r="Y65" i="107" s="1"/>
  <c r="P65" i="107"/>
  <c r="S65" i="107" s="1"/>
  <c r="O65" i="107"/>
  <c r="R65" i="107" s="1"/>
  <c r="M65" i="107"/>
  <c r="K65" i="107"/>
  <c r="H65" i="107"/>
  <c r="G65" i="107"/>
  <c r="AJ64" i="107"/>
  <c r="AG64" i="107"/>
  <c r="AE64" i="107"/>
  <c r="AI64" i="107" s="1"/>
  <c r="Z64" i="107"/>
  <c r="Y64" i="107"/>
  <c r="W64" i="107"/>
  <c r="U64" i="107"/>
  <c r="O64" i="107"/>
  <c r="R64" i="107" s="1"/>
  <c r="M64" i="107"/>
  <c r="P64" i="107" s="1"/>
  <c r="K64" i="107"/>
  <c r="H64" i="107"/>
  <c r="G64" i="107"/>
  <c r="AG62" i="107"/>
  <c r="AJ62" i="107" s="1"/>
  <c r="AE62" i="107"/>
  <c r="AI62" i="107" s="1"/>
  <c r="Z62" i="107"/>
  <c r="Y62" i="107"/>
  <c r="W62" i="107"/>
  <c r="U62" i="107"/>
  <c r="P62" i="107"/>
  <c r="O62" i="107"/>
  <c r="R62" i="107" s="1"/>
  <c r="M62" i="107"/>
  <c r="K62" i="107"/>
  <c r="H62" i="107"/>
  <c r="G62" i="107"/>
  <c r="AG61" i="107"/>
  <c r="AJ61" i="107" s="1"/>
  <c r="AE61" i="107"/>
  <c r="AI61" i="107" s="1"/>
  <c r="Z61" i="107"/>
  <c r="W61" i="107"/>
  <c r="U61" i="107"/>
  <c r="Y61" i="107" s="1"/>
  <c r="P61" i="107"/>
  <c r="O61" i="107"/>
  <c r="R61" i="107" s="1"/>
  <c r="M61" i="107"/>
  <c r="K61" i="107"/>
  <c r="H61" i="107"/>
  <c r="AU55" i="118" s="1"/>
  <c r="G61" i="107"/>
  <c r="AU63" i="10" s="1"/>
  <c r="AJ60" i="107"/>
  <c r="AG60" i="107"/>
  <c r="AE60" i="107"/>
  <c r="AI60" i="107" s="1"/>
  <c r="Z60" i="107"/>
  <c r="W60" i="107"/>
  <c r="U60" i="107"/>
  <c r="Y60" i="107" s="1"/>
  <c r="P60" i="107"/>
  <c r="S60" i="107" s="1"/>
  <c r="O60" i="107"/>
  <c r="R60" i="107" s="1"/>
  <c r="M60" i="107"/>
  <c r="K60" i="107"/>
  <c r="H60" i="107"/>
  <c r="G60" i="107"/>
  <c r="I60" i="107" s="1"/>
  <c r="AJ58" i="107"/>
  <c r="AG58" i="107"/>
  <c r="AE58" i="107"/>
  <c r="AI58" i="107" s="1"/>
  <c r="Z58" i="107"/>
  <c r="Y58" i="107"/>
  <c r="W58" i="107"/>
  <c r="U58" i="107"/>
  <c r="O58" i="107"/>
  <c r="R58" i="107" s="1"/>
  <c r="M58" i="107"/>
  <c r="P58" i="107" s="1"/>
  <c r="K58" i="107"/>
  <c r="H58" i="107"/>
  <c r="G58" i="107"/>
  <c r="AG57" i="107"/>
  <c r="AJ57" i="107" s="1"/>
  <c r="AE57" i="107"/>
  <c r="AI57" i="107" s="1"/>
  <c r="Z57" i="107"/>
  <c r="Y57" i="107"/>
  <c r="W57" i="107"/>
  <c r="U57" i="107"/>
  <c r="P57" i="107"/>
  <c r="O57" i="107"/>
  <c r="R57" i="107" s="1"/>
  <c r="M57" i="107"/>
  <c r="K57" i="107"/>
  <c r="H57" i="107"/>
  <c r="G57" i="107"/>
  <c r="AG56" i="107"/>
  <c r="AJ56" i="107" s="1"/>
  <c r="AE56" i="107"/>
  <c r="AI56" i="107" s="1"/>
  <c r="Z56" i="107"/>
  <c r="W56" i="107"/>
  <c r="U56" i="107"/>
  <c r="Y56" i="107" s="1"/>
  <c r="P56" i="107"/>
  <c r="O56" i="107"/>
  <c r="R56" i="107" s="1"/>
  <c r="M56" i="107"/>
  <c r="K56" i="107"/>
  <c r="H56" i="107"/>
  <c r="G56" i="107"/>
  <c r="AJ55" i="107"/>
  <c r="AG55" i="107"/>
  <c r="AE55" i="107"/>
  <c r="AI55" i="107" s="1"/>
  <c r="Z55" i="107"/>
  <c r="Y55" i="107"/>
  <c r="W55" i="107"/>
  <c r="U55" i="107"/>
  <c r="P55" i="107"/>
  <c r="S55" i="107" s="1"/>
  <c r="O55" i="107"/>
  <c r="R55" i="107" s="1"/>
  <c r="M55" i="107"/>
  <c r="K55" i="107"/>
  <c r="H55" i="107"/>
  <c r="G55" i="107"/>
  <c r="AJ54" i="107"/>
  <c r="AG54" i="107"/>
  <c r="AE54" i="107"/>
  <c r="AI54" i="107" s="1"/>
  <c r="Z54" i="107"/>
  <c r="Y54" i="107"/>
  <c r="W54" i="107"/>
  <c r="U54" i="107"/>
  <c r="O54" i="107"/>
  <c r="R54" i="107" s="1"/>
  <c r="M54" i="107"/>
  <c r="P54" i="107" s="1"/>
  <c r="K54" i="107"/>
  <c r="H54" i="107"/>
  <c r="I54" i="107" s="1"/>
  <c r="G54" i="107"/>
  <c r="AJ53" i="107"/>
  <c r="AG53" i="107"/>
  <c r="AE53" i="107"/>
  <c r="AI53" i="107" s="1"/>
  <c r="Z53" i="107"/>
  <c r="Y53" i="107"/>
  <c r="W53" i="107"/>
  <c r="U53" i="107"/>
  <c r="O53" i="107"/>
  <c r="R53" i="107" s="1"/>
  <c r="M53" i="107"/>
  <c r="P53" i="107" s="1"/>
  <c r="K53" i="107"/>
  <c r="H53" i="107"/>
  <c r="G53" i="107"/>
  <c r="AG52" i="107"/>
  <c r="AJ52" i="107" s="1"/>
  <c r="AE52" i="107"/>
  <c r="AI52" i="107" s="1"/>
  <c r="Z52" i="107"/>
  <c r="W52" i="107"/>
  <c r="U52" i="107"/>
  <c r="Y52" i="107" s="1"/>
  <c r="P52" i="107"/>
  <c r="O52" i="107"/>
  <c r="R52" i="107" s="1"/>
  <c r="M52" i="107"/>
  <c r="K52" i="107"/>
  <c r="H52" i="107"/>
  <c r="G52" i="107"/>
  <c r="AJ51" i="107"/>
  <c r="AG51" i="107"/>
  <c r="AE51" i="107"/>
  <c r="AI51" i="107" s="1"/>
  <c r="Z51" i="107"/>
  <c r="W51" i="107"/>
  <c r="U51" i="107"/>
  <c r="Y51" i="107" s="1"/>
  <c r="P51" i="107"/>
  <c r="S51" i="107" s="1"/>
  <c r="O51" i="107"/>
  <c r="R51" i="107" s="1"/>
  <c r="M51" i="107"/>
  <c r="K51" i="107"/>
  <c r="H51" i="107"/>
  <c r="G51" i="107"/>
  <c r="AJ50" i="107"/>
  <c r="AG50" i="107"/>
  <c r="AE50" i="107"/>
  <c r="AI50" i="107" s="1"/>
  <c r="AA50" i="107"/>
  <c r="Z50" i="107"/>
  <c r="Y50" i="107"/>
  <c r="W50" i="107"/>
  <c r="U50" i="107"/>
  <c r="O50" i="107"/>
  <c r="R50" i="107" s="1"/>
  <c r="M50" i="107"/>
  <c r="P50" i="107" s="1"/>
  <c r="K50" i="107"/>
  <c r="I50" i="107"/>
  <c r="H50" i="107"/>
  <c r="G50" i="107"/>
  <c r="AG49" i="107"/>
  <c r="AJ49" i="107" s="1"/>
  <c r="AE49" i="107"/>
  <c r="AI49" i="107" s="1"/>
  <c r="Z49" i="107"/>
  <c r="Y49" i="107"/>
  <c r="W49" i="107"/>
  <c r="U49" i="107"/>
  <c r="O49" i="107"/>
  <c r="R49" i="107" s="1"/>
  <c r="M49" i="107"/>
  <c r="P49" i="107" s="1"/>
  <c r="K49" i="107"/>
  <c r="H49" i="107"/>
  <c r="G49" i="107"/>
  <c r="AJ48" i="107"/>
  <c r="AG48" i="107"/>
  <c r="AE48" i="107"/>
  <c r="AI48" i="107" s="1"/>
  <c r="Z48" i="107"/>
  <c r="Y48" i="107"/>
  <c r="W48" i="107"/>
  <c r="U48" i="107"/>
  <c r="P48" i="107"/>
  <c r="O48" i="107"/>
  <c r="R48" i="107" s="1"/>
  <c r="M48" i="107"/>
  <c r="K48" i="107"/>
  <c r="H48" i="107"/>
  <c r="G48" i="107"/>
  <c r="AG47" i="107"/>
  <c r="AJ47" i="107" s="1"/>
  <c r="AE47" i="107"/>
  <c r="AI47" i="107" s="1"/>
  <c r="Z47" i="107"/>
  <c r="Y47" i="107"/>
  <c r="W47" i="107"/>
  <c r="U47" i="107"/>
  <c r="O47" i="107"/>
  <c r="R47" i="107" s="1"/>
  <c r="M47" i="107"/>
  <c r="P47" i="107" s="1"/>
  <c r="K47" i="107"/>
  <c r="H47" i="107"/>
  <c r="G47" i="107"/>
  <c r="AJ45" i="107"/>
  <c r="AG45" i="107"/>
  <c r="AE45" i="107"/>
  <c r="AI45" i="107" s="1"/>
  <c r="Z45" i="107"/>
  <c r="Y45" i="107"/>
  <c r="W45" i="107"/>
  <c r="U45" i="107"/>
  <c r="P45" i="107"/>
  <c r="O45" i="107"/>
  <c r="R45" i="107" s="1"/>
  <c r="M45" i="107"/>
  <c r="K45" i="107"/>
  <c r="H45" i="107"/>
  <c r="G45" i="107"/>
  <c r="AG44" i="107"/>
  <c r="AJ44" i="107" s="1"/>
  <c r="AE44" i="107"/>
  <c r="AI44" i="107" s="1"/>
  <c r="Z44" i="107"/>
  <c r="Y44" i="107"/>
  <c r="W44" i="107"/>
  <c r="U44" i="107"/>
  <c r="O44" i="107"/>
  <c r="R44" i="107" s="1"/>
  <c r="M44" i="107"/>
  <c r="P44" i="107" s="1"/>
  <c r="K44" i="107"/>
  <c r="H44" i="107"/>
  <c r="G44" i="107"/>
  <c r="I44" i="107" s="1"/>
  <c r="AJ43" i="107"/>
  <c r="AG43" i="107"/>
  <c r="AE43" i="107"/>
  <c r="AI43" i="107" s="1"/>
  <c r="Z43" i="107"/>
  <c r="Y43" i="107"/>
  <c r="W43" i="107"/>
  <c r="U43" i="107"/>
  <c r="P43" i="107"/>
  <c r="O43" i="107"/>
  <c r="R43" i="107" s="1"/>
  <c r="M43" i="107"/>
  <c r="K43" i="107"/>
  <c r="H43" i="107"/>
  <c r="G43" i="107"/>
  <c r="AG42" i="107"/>
  <c r="AJ42" i="107" s="1"/>
  <c r="AE42" i="107"/>
  <c r="AI42" i="107" s="1"/>
  <c r="Z42" i="107"/>
  <c r="Y42" i="107"/>
  <c r="W42" i="107"/>
  <c r="U42" i="107"/>
  <c r="O42" i="107"/>
  <c r="R42" i="107" s="1"/>
  <c r="M42" i="107"/>
  <c r="P42" i="107" s="1"/>
  <c r="K42" i="107"/>
  <c r="H42" i="107"/>
  <c r="G42" i="107"/>
  <c r="AJ40" i="107"/>
  <c r="AG40" i="107"/>
  <c r="AE40" i="107"/>
  <c r="AI40" i="107" s="1"/>
  <c r="Z40" i="107"/>
  <c r="Y40" i="107"/>
  <c r="W40" i="107"/>
  <c r="U40" i="107"/>
  <c r="P40" i="107"/>
  <c r="O40" i="107"/>
  <c r="R40" i="107" s="1"/>
  <c r="M40" i="107"/>
  <c r="K40" i="107"/>
  <c r="H40" i="107"/>
  <c r="G40" i="107"/>
  <c r="AG39" i="107"/>
  <c r="AJ39" i="107" s="1"/>
  <c r="AE39" i="107"/>
  <c r="AI39" i="107" s="1"/>
  <c r="Z39" i="107"/>
  <c r="Y39" i="107"/>
  <c r="W39" i="107"/>
  <c r="U39" i="107"/>
  <c r="O39" i="107"/>
  <c r="R39" i="107" s="1"/>
  <c r="M39" i="107"/>
  <c r="P39" i="107" s="1"/>
  <c r="K39" i="107"/>
  <c r="H39" i="107"/>
  <c r="G39" i="107"/>
  <c r="AG38" i="107"/>
  <c r="AJ38" i="107" s="1"/>
  <c r="AE38" i="107"/>
  <c r="AI38" i="107" s="1"/>
  <c r="Z38" i="107"/>
  <c r="Y38" i="107"/>
  <c r="W38" i="107"/>
  <c r="U38" i="107"/>
  <c r="P38" i="107"/>
  <c r="O38" i="107"/>
  <c r="R38" i="107" s="1"/>
  <c r="M38" i="107"/>
  <c r="K38" i="107"/>
  <c r="H38" i="107"/>
  <c r="G38" i="107"/>
  <c r="AG37" i="107"/>
  <c r="AJ37" i="107" s="1"/>
  <c r="AE37" i="107"/>
  <c r="AI37" i="107" s="1"/>
  <c r="Z37" i="107"/>
  <c r="Y37" i="107"/>
  <c r="W37" i="107"/>
  <c r="U37" i="107"/>
  <c r="O37" i="107"/>
  <c r="R37" i="107" s="1"/>
  <c r="M37" i="107"/>
  <c r="P37" i="107" s="1"/>
  <c r="S37" i="107" s="1"/>
  <c r="K37" i="107"/>
  <c r="H37" i="107"/>
  <c r="G37" i="107"/>
  <c r="AJ36" i="107"/>
  <c r="AG36" i="107"/>
  <c r="AE36" i="107"/>
  <c r="AI36" i="107" s="1"/>
  <c r="Z36" i="107"/>
  <c r="W36" i="107"/>
  <c r="U36" i="107"/>
  <c r="Y36" i="107" s="1"/>
  <c r="O36" i="107"/>
  <c r="R36" i="107" s="1"/>
  <c r="M36" i="107"/>
  <c r="P36" i="107" s="1"/>
  <c r="K36" i="107"/>
  <c r="H36" i="107"/>
  <c r="G36" i="107"/>
  <c r="AG35" i="107"/>
  <c r="AJ35" i="107" s="1"/>
  <c r="AK35" i="107" s="1"/>
  <c r="AE35" i="107"/>
  <c r="AI35" i="107" s="1"/>
  <c r="Z35" i="107"/>
  <c r="Y35" i="107"/>
  <c r="W35" i="107"/>
  <c r="U35" i="107"/>
  <c r="O35" i="107"/>
  <c r="R35" i="107" s="1"/>
  <c r="M35" i="107"/>
  <c r="P35" i="107" s="1"/>
  <c r="S35" i="107" s="1"/>
  <c r="K35" i="107"/>
  <c r="H35" i="107"/>
  <c r="G35" i="107"/>
  <c r="AJ34" i="107"/>
  <c r="AG34" i="107"/>
  <c r="AE34" i="107"/>
  <c r="AI34" i="107" s="1"/>
  <c r="Z34" i="107"/>
  <c r="W34" i="107"/>
  <c r="U34" i="107"/>
  <c r="Y34" i="107" s="1"/>
  <c r="O34" i="107"/>
  <c r="R34" i="107" s="1"/>
  <c r="M34" i="107"/>
  <c r="P34" i="107" s="1"/>
  <c r="K34" i="107"/>
  <c r="H34" i="107"/>
  <c r="G34" i="107"/>
  <c r="AG33" i="107"/>
  <c r="AJ33" i="107" s="1"/>
  <c r="AE33" i="107"/>
  <c r="AI33" i="107" s="1"/>
  <c r="Z33" i="107"/>
  <c r="Y33" i="107"/>
  <c r="W33" i="107"/>
  <c r="U33" i="107"/>
  <c r="O33" i="107"/>
  <c r="R33" i="107" s="1"/>
  <c r="M33" i="107"/>
  <c r="P33" i="107" s="1"/>
  <c r="K33" i="107"/>
  <c r="H33" i="107"/>
  <c r="G33" i="107"/>
  <c r="AJ32" i="107"/>
  <c r="AG32" i="107"/>
  <c r="AE32" i="107"/>
  <c r="AI32" i="107" s="1"/>
  <c r="Z32" i="107"/>
  <c r="Y32" i="107"/>
  <c r="W32" i="107"/>
  <c r="U32" i="107"/>
  <c r="P32" i="107"/>
  <c r="O32" i="107"/>
  <c r="R32" i="107" s="1"/>
  <c r="M32" i="107"/>
  <c r="K32" i="107"/>
  <c r="H32" i="107"/>
  <c r="G32" i="107"/>
  <c r="AG31" i="107"/>
  <c r="AJ31" i="107" s="1"/>
  <c r="AE31" i="107"/>
  <c r="AI31" i="107" s="1"/>
  <c r="Z31" i="107"/>
  <c r="AA31" i="107" s="1"/>
  <c r="Y31" i="107"/>
  <c r="W31" i="107"/>
  <c r="U31" i="107"/>
  <c r="O31" i="107"/>
  <c r="R31" i="107" s="1"/>
  <c r="M31" i="107"/>
  <c r="P31" i="107" s="1"/>
  <c r="K31" i="107"/>
  <c r="H31" i="107"/>
  <c r="G31" i="107"/>
  <c r="AG30" i="107"/>
  <c r="AJ30" i="107" s="1"/>
  <c r="AE30" i="107"/>
  <c r="AI30" i="107" s="1"/>
  <c r="Z30" i="107"/>
  <c r="Y30" i="107"/>
  <c r="W30" i="107"/>
  <c r="U30" i="107"/>
  <c r="O30" i="107"/>
  <c r="R30" i="107" s="1"/>
  <c r="M30" i="107"/>
  <c r="P30" i="107" s="1"/>
  <c r="K30" i="107"/>
  <c r="H30" i="107"/>
  <c r="G30" i="107"/>
  <c r="AG29" i="107"/>
  <c r="AJ29" i="107" s="1"/>
  <c r="AE29" i="107"/>
  <c r="AI29" i="107" s="1"/>
  <c r="Z29" i="107"/>
  <c r="Y29" i="107"/>
  <c r="W29" i="107"/>
  <c r="U29" i="107"/>
  <c r="O29" i="107"/>
  <c r="R29" i="107" s="1"/>
  <c r="M29" i="107"/>
  <c r="P29" i="107" s="1"/>
  <c r="S29" i="107" s="1"/>
  <c r="K29" i="107"/>
  <c r="H29" i="107"/>
  <c r="I29" i="107" s="1"/>
  <c r="G29" i="107"/>
  <c r="AJ27" i="107"/>
  <c r="AG27" i="107"/>
  <c r="AE27" i="107"/>
  <c r="AI27" i="107" s="1"/>
  <c r="Z27" i="107"/>
  <c r="Y27" i="107"/>
  <c r="W27" i="107"/>
  <c r="U27" i="107"/>
  <c r="O27" i="107"/>
  <c r="R27" i="107" s="1"/>
  <c r="M27" i="107"/>
  <c r="P27" i="107" s="1"/>
  <c r="K27" i="107"/>
  <c r="H27" i="107"/>
  <c r="G27" i="107"/>
  <c r="AG26" i="107"/>
  <c r="AJ26" i="107" s="1"/>
  <c r="AK26" i="107" s="1"/>
  <c r="AE26" i="107"/>
  <c r="AI26" i="107" s="1"/>
  <c r="Z26" i="107"/>
  <c r="Y26" i="107"/>
  <c r="W26" i="107"/>
  <c r="U26" i="107"/>
  <c r="O26" i="107"/>
  <c r="R26" i="107" s="1"/>
  <c r="M26" i="107"/>
  <c r="P26" i="107" s="1"/>
  <c r="S26" i="107" s="1"/>
  <c r="K26" i="107"/>
  <c r="H26" i="107"/>
  <c r="G26" i="107"/>
  <c r="AJ25" i="107"/>
  <c r="AG25" i="107"/>
  <c r="AE25" i="107"/>
  <c r="AI25" i="107" s="1"/>
  <c r="Z25" i="107"/>
  <c r="W25" i="107"/>
  <c r="U25" i="107"/>
  <c r="Y25" i="107" s="1"/>
  <c r="P25" i="107"/>
  <c r="O25" i="107"/>
  <c r="R25" i="107" s="1"/>
  <c r="M25" i="107"/>
  <c r="K25" i="107"/>
  <c r="H25" i="107"/>
  <c r="G25" i="107"/>
  <c r="AG24" i="107"/>
  <c r="AJ24" i="107" s="1"/>
  <c r="AE24" i="107"/>
  <c r="AI24" i="107" s="1"/>
  <c r="Z24" i="107"/>
  <c r="Y24" i="107"/>
  <c r="W24" i="107"/>
  <c r="U24" i="107"/>
  <c r="O24" i="107"/>
  <c r="R24" i="107" s="1"/>
  <c r="M24" i="107"/>
  <c r="P24" i="107" s="1"/>
  <c r="K24" i="107"/>
  <c r="H24" i="107"/>
  <c r="G24" i="107"/>
  <c r="AG23" i="107"/>
  <c r="AJ23" i="107" s="1"/>
  <c r="AE23" i="107"/>
  <c r="AI23" i="107" s="1"/>
  <c r="Z23" i="107"/>
  <c r="W23" i="107"/>
  <c r="U23" i="107"/>
  <c r="Y23" i="107" s="1"/>
  <c r="P23" i="107"/>
  <c r="O23" i="107"/>
  <c r="R23" i="107" s="1"/>
  <c r="M23" i="107"/>
  <c r="K23" i="107"/>
  <c r="H23" i="107"/>
  <c r="G23" i="107"/>
  <c r="AG22" i="107"/>
  <c r="AJ22" i="107" s="1"/>
  <c r="AE22" i="107"/>
  <c r="AI22" i="107" s="1"/>
  <c r="Z22" i="107"/>
  <c r="AA22" i="107" s="1"/>
  <c r="Y22" i="107"/>
  <c r="W22" i="107"/>
  <c r="U22" i="107"/>
  <c r="O22" i="107"/>
  <c r="R22" i="107" s="1"/>
  <c r="M22" i="107"/>
  <c r="P22" i="107" s="1"/>
  <c r="K22" i="107"/>
  <c r="H22" i="107"/>
  <c r="G22" i="107"/>
  <c r="AG21" i="107"/>
  <c r="AJ21" i="107" s="1"/>
  <c r="AE21" i="107"/>
  <c r="AI21" i="107" s="1"/>
  <c r="Z21" i="107"/>
  <c r="Y21" i="107"/>
  <c r="W21" i="107"/>
  <c r="U21" i="107"/>
  <c r="P21" i="107"/>
  <c r="S21" i="107" s="1"/>
  <c r="O21" i="107"/>
  <c r="R21" i="107" s="1"/>
  <c r="M21" i="107"/>
  <c r="K21" i="107"/>
  <c r="H21" i="107"/>
  <c r="G21" i="107"/>
  <c r="AG20" i="107"/>
  <c r="AJ20" i="107" s="1"/>
  <c r="AE20" i="107"/>
  <c r="AI20" i="107" s="1"/>
  <c r="Z20" i="107"/>
  <c r="Y20" i="107"/>
  <c r="W20" i="107"/>
  <c r="U20" i="107"/>
  <c r="O20" i="107"/>
  <c r="R20" i="107" s="1"/>
  <c r="M20" i="107"/>
  <c r="P20" i="107" s="1"/>
  <c r="S20" i="107" s="1"/>
  <c r="K20" i="107"/>
  <c r="H20" i="107"/>
  <c r="G20" i="107"/>
  <c r="AK16" i="107"/>
  <c r="AM16" i="107" s="1"/>
  <c r="AE16" i="107"/>
  <c r="U16" i="107"/>
  <c r="AA16" i="107" s="1"/>
  <c r="AC16" i="107" s="1"/>
  <c r="Q16" i="107"/>
  <c r="S16" i="107" s="1"/>
  <c r="K16" i="107"/>
  <c r="I16" i="107"/>
  <c r="AK15" i="107"/>
  <c r="AM15" i="107" s="1"/>
  <c r="AE15" i="107"/>
  <c r="U15" i="107"/>
  <c r="AA15" i="107" s="1"/>
  <c r="AC15" i="107" s="1"/>
  <c r="K15" i="107"/>
  <c r="Q15" i="107" s="1"/>
  <c r="S15" i="107" s="1"/>
  <c r="I15" i="107"/>
  <c r="AE14" i="107"/>
  <c r="AK14" i="107" s="1"/>
  <c r="AM14" i="107" s="1"/>
  <c r="U14" i="107"/>
  <c r="AA14" i="107" s="1"/>
  <c r="AC14" i="107" s="1"/>
  <c r="Q14" i="107"/>
  <c r="S14" i="107" s="1"/>
  <c r="K14" i="107"/>
  <c r="I14" i="107"/>
  <c r="AK13" i="107"/>
  <c r="AM13" i="107" s="1"/>
  <c r="AE13" i="107"/>
  <c r="AA13" i="107"/>
  <c r="AC13" i="107" s="1"/>
  <c r="U13" i="107"/>
  <c r="Q13" i="107"/>
  <c r="S13" i="107" s="1"/>
  <c r="K13" i="107"/>
  <c r="I13" i="107"/>
  <c r="AU17" i="118" s="1"/>
  <c r="AE12" i="107"/>
  <c r="AK12" i="107" s="1"/>
  <c r="AM12" i="107" s="1"/>
  <c r="U12" i="107"/>
  <c r="AA12" i="107" s="1"/>
  <c r="AC12" i="107" s="1"/>
  <c r="Q12" i="107"/>
  <c r="S12" i="107" s="1"/>
  <c r="K12" i="107"/>
  <c r="I12" i="107"/>
  <c r="AK9" i="107"/>
  <c r="AM9" i="107" s="1"/>
  <c r="AE9" i="107"/>
  <c r="U9" i="107"/>
  <c r="AA9" i="107" s="1"/>
  <c r="AC9" i="107" s="1"/>
  <c r="Q9" i="107"/>
  <c r="S9" i="107" s="1"/>
  <c r="K9" i="107"/>
  <c r="I9" i="107"/>
  <c r="AK8" i="107"/>
  <c r="AE8" i="107"/>
  <c r="U8" i="107"/>
  <c r="AA8" i="107" s="1"/>
  <c r="AC8" i="107" s="1"/>
  <c r="Q8" i="107"/>
  <c r="S8" i="107" s="1"/>
  <c r="K8" i="107"/>
  <c r="I8" i="107"/>
  <c r="AK7" i="107"/>
  <c r="AM7" i="107" s="1"/>
  <c r="AE7" i="107"/>
  <c r="AA7" i="107"/>
  <c r="AC7" i="107" s="1"/>
  <c r="U7" i="107"/>
  <c r="K7" i="107"/>
  <c r="Q7" i="107" s="1"/>
  <c r="S7" i="107" s="1"/>
  <c r="I7" i="107"/>
  <c r="AU12" i="118" s="1"/>
  <c r="AL6" i="107"/>
  <c r="AB6" i="107"/>
  <c r="R6" i="107"/>
  <c r="AI1" i="107"/>
  <c r="Y1" i="107"/>
  <c r="O1" i="107"/>
  <c r="D1" i="107" a="1"/>
  <c r="D1" i="107" s="1"/>
  <c r="A44" i="38" s="1"/>
  <c r="H110" i="108"/>
  <c r="H109" i="108"/>
  <c r="H108" i="108"/>
  <c r="H107" i="108"/>
  <c r="H106" i="108"/>
  <c r="H105" i="108"/>
  <c r="H104" i="108"/>
  <c r="H103" i="108"/>
  <c r="H102" i="108"/>
  <c r="H101" i="108"/>
  <c r="H99" i="108"/>
  <c r="H98" i="108"/>
  <c r="H97" i="108"/>
  <c r="H96" i="108"/>
  <c r="H95" i="108"/>
  <c r="H94" i="108"/>
  <c r="H93" i="108"/>
  <c r="H92" i="108"/>
  <c r="H91" i="108"/>
  <c r="H90" i="108"/>
  <c r="H89" i="108"/>
  <c r="H88" i="108"/>
  <c r="H87" i="108"/>
  <c r="H86" i="108"/>
  <c r="H85" i="108"/>
  <c r="H84" i="108"/>
  <c r="H83" i="108"/>
  <c r="H82" i="108"/>
  <c r="H81" i="108"/>
  <c r="AJ78" i="108"/>
  <c r="AG78" i="108"/>
  <c r="AE78" i="108"/>
  <c r="AI78" i="108" s="1"/>
  <c r="Z78" i="108"/>
  <c r="Y78" i="108"/>
  <c r="W78" i="108"/>
  <c r="U78" i="108"/>
  <c r="O78" i="108"/>
  <c r="R78" i="108" s="1"/>
  <c r="M78" i="108"/>
  <c r="P78" i="108" s="1"/>
  <c r="K78" i="108"/>
  <c r="H78" i="108"/>
  <c r="G78" i="108"/>
  <c r="AG77" i="108"/>
  <c r="AJ77" i="108" s="1"/>
  <c r="AE77" i="108"/>
  <c r="AI77" i="108" s="1"/>
  <c r="AK77" i="108" s="1"/>
  <c r="Z77" i="108"/>
  <c r="Y77" i="108"/>
  <c r="W77" i="108"/>
  <c r="U77" i="108"/>
  <c r="P77" i="108"/>
  <c r="S77" i="108" s="1"/>
  <c r="O77" i="108"/>
  <c r="M77" i="108"/>
  <c r="K77" i="108"/>
  <c r="H77" i="108"/>
  <c r="G77" i="108"/>
  <c r="AJ76" i="108"/>
  <c r="AG76" i="108"/>
  <c r="AE76" i="108"/>
  <c r="AI76" i="108" s="1"/>
  <c r="Z76" i="108"/>
  <c r="Y76" i="108"/>
  <c r="W76" i="108"/>
  <c r="U76" i="108"/>
  <c r="P76" i="108"/>
  <c r="O76" i="108"/>
  <c r="R76" i="108" s="1"/>
  <c r="M76" i="108"/>
  <c r="K76" i="108"/>
  <c r="H76" i="108"/>
  <c r="G76" i="108"/>
  <c r="AG75" i="108"/>
  <c r="AJ75" i="108" s="1"/>
  <c r="AE75" i="108"/>
  <c r="AI75" i="108" s="1"/>
  <c r="Z75" i="108"/>
  <c r="Y75" i="108"/>
  <c r="W75" i="108"/>
  <c r="U75" i="108"/>
  <c r="P75" i="108"/>
  <c r="S75" i="108" s="1"/>
  <c r="O75" i="108"/>
  <c r="R75" i="108" s="1"/>
  <c r="M75" i="108"/>
  <c r="K75" i="108"/>
  <c r="H75" i="108"/>
  <c r="G75" i="108"/>
  <c r="AJ73" i="108"/>
  <c r="AG73" i="108"/>
  <c r="AE73" i="108"/>
  <c r="AI73" i="108" s="1"/>
  <c r="Z73" i="108"/>
  <c r="W73" i="108"/>
  <c r="U73" i="108"/>
  <c r="Y73" i="108" s="1"/>
  <c r="P73" i="108"/>
  <c r="O73" i="108"/>
  <c r="R73" i="108" s="1"/>
  <c r="M73" i="108"/>
  <c r="K73" i="108"/>
  <c r="H73" i="108"/>
  <c r="G73" i="108"/>
  <c r="AG72" i="108"/>
  <c r="AJ72" i="108" s="1"/>
  <c r="AE72" i="108"/>
  <c r="AI72" i="108" s="1"/>
  <c r="Z72" i="108"/>
  <c r="Y72" i="108"/>
  <c r="W72" i="108"/>
  <c r="U72" i="108"/>
  <c r="R72" i="108"/>
  <c r="P72" i="108"/>
  <c r="S72" i="108" s="1"/>
  <c r="O72" i="108"/>
  <c r="M72" i="108"/>
  <c r="K72" i="108"/>
  <c r="H72" i="108"/>
  <c r="G72" i="108"/>
  <c r="AJ71" i="108"/>
  <c r="AG71" i="108"/>
  <c r="AE71" i="108"/>
  <c r="AI71" i="108" s="1"/>
  <c r="Z71" i="108"/>
  <c r="W71" i="108"/>
  <c r="U71" i="108"/>
  <c r="Y71" i="108" s="1"/>
  <c r="P71" i="108"/>
  <c r="O71" i="108"/>
  <c r="R71" i="108" s="1"/>
  <c r="M71" i="108"/>
  <c r="K71" i="108"/>
  <c r="H71" i="108"/>
  <c r="G71" i="108"/>
  <c r="AG70" i="108"/>
  <c r="AJ70" i="108" s="1"/>
  <c r="AE70" i="108"/>
  <c r="AI70" i="108" s="1"/>
  <c r="Z70" i="108"/>
  <c r="Y70" i="108"/>
  <c r="W70" i="108"/>
  <c r="U70" i="108"/>
  <c r="P70" i="108"/>
  <c r="S70" i="108" s="1"/>
  <c r="O70" i="108"/>
  <c r="R70" i="108" s="1"/>
  <c r="M70" i="108"/>
  <c r="K70" i="108"/>
  <c r="H70" i="108"/>
  <c r="G70" i="108"/>
  <c r="AJ68" i="108"/>
  <c r="AG68" i="108"/>
  <c r="AE68" i="108"/>
  <c r="AI68" i="108" s="1"/>
  <c r="Z68" i="108"/>
  <c r="Y68" i="108"/>
  <c r="W68" i="108"/>
  <c r="U68" i="108"/>
  <c r="O68" i="108"/>
  <c r="R68" i="108" s="1"/>
  <c r="M68" i="108"/>
  <c r="P68" i="108" s="1"/>
  <c r="K68" i="108"/>
  <c r="H68" i="108"/>
  <c r="G68" i="108"/>
  <c r="AG67" i="108"/>
  <c r="AJ67" i="108" s="1"/>
  <c r="AE67" i="108"/>
  <c r="AI67" i="108" s="1"/>
  <c r="Z67" i="108"/>
  <c r="Y67" i="108"/>
  <c r="W67" i="108"/>
  <c r="U67" i="108"/>
  <c r="P67" i="108"/>
  <c r="S67" i="108" s="1"/>
  <c r="O67" i="108"/>
  <c r="M67" i="108"/>
  <c r="K67" i="108"/>
  <c r="H67" i="108"/>
  <c r="G67" i="108"/>
  <c r="AJ66" i="108"/>
  <c r="AG66" i="108"/>
  <c r="AE66" i="108"/>
  <c r="AI66" i="108" s="1"/>
  <c r="Z66" i="108"/>
  <c r="Y66" i="108"/>
  <c r="W66" i="108"/>
  <c r="U66" i="108"/>
  <c r="P66" i="108"/>
  <c r="O66" i="108"/>
  <c r="R66" i="108" s="1"/>
  <c r="M66" i="108"/>
  <c r="K66" i="108"/>
  <c r="H66" i="108"/>
  <c r="G66" i="108"/>
  <c r="AG65" i="108"/>
  <c r="AJ65" i="108" s="1"/>
  <c r="AE65" i="108"/>
  <c r="AI65" i="108" s="1"/>
  <c r="Z65" i="108"/>
  <c r="AA65" i="108" s="1"/>
  <c r="Y65" i="108"/>
  <c r="W65" i="108"/>
  <c r="U65" i="108"/>
  <c r="P65" i="108"/>
  <c r="S65" i="108" s="1"/>
  <c r="O65" i="108"/>
  <c r="R65" i="108" s="1"/>
  <c r="M65" i="108"/>
  <c r="K65" i="108"/>
  <c r="H65" i="108"/>
  <c r="G65" i="108"/>
  <c r="AJ64" i="108"/>
  <c r="AG64" i="108"/>
  <c r="AE64" i="108"/>
  <c r="AI64" i="108" s="1"/>
  <c r="Z64" i="108"/>
  <c r="W64" i="108"/>
  <c r="U64" i="108"/>
  <c r="Y64" i="108" s="1"/>
  <c r="R64" i="108"/>
  <c r="P64" i="108"/>
  <c r="O64" i="108"/>
  <c r="M64" i="108"/>
  <c r="K64" i="108"/>
  <c r="H64" i="108"/>
  <c r="G64" i="108"/>
  <c r="AG62" i="108"/>
  <c r="AJ62" i="108" s="1"/>
  <c r="AE62" i="108"/>
  <c r="AI62" i="108" s="1"/>
  <c r="Z62" i="108"/>
  <c r="Y62" i="108"/>
  <c r="W62" i="108"/>
  <c r="U62" i="108"/>
  <c r="P62" i="108"/>
  <c r="S62" i="108" s="1"/>
  <c r="O62" i="108"/>
  <c r="R62" i="108" s="1"/>
  <c r="M62" i="108"/>
  <c r="K62" i="108"/>
  <c r="H62" i="108"/>
  <c r="G62" i="108"/>
  <c r="I62" i="108" s="1"/>
  <c r="AJ61" i="108"/>
  <c r="AG61" i="108"/>
  <c r="AE61" i="108"/>
  <c r="AI61" i="108" s="1"/>
  <c r="Z61" i="108"/>
  <c r="W61" i="108"/>
  <c r="U61" i="108"/>
  <c r="Y61" i="108" s="1"/>
  <c r="P61" i="108"/>
  <c r="O61" i="108"/>
  <c r="R61" i="108" s="1"/>
  <c r="M61" i="108"/>
  <c r="K61" i="108"/>
  <c r="H61" i="108"/>
  <c r="G61" i="108"/>
  <c r="AG60" i="108"/>
  <c r="AJ60" i="108" s="1"/>
  <c r="AE60" i="108"/>
  <c r="AI60" i="108" s="1"/>
  <c r="Z60" i="108"/>
  <c r="Y60" i="108"/>
  <c r="W60" i="108"/>
  <c r="U60" i="108"/>
  <c r="P60" i="108"/>
  <c r="S60" i="108" s="1"/>
  <c r="O60" i="108"/>
  <c r="R60" i="108" s="1"/>
  <c r="M60" i="108"/>
  <c r="K60" i="108"/>
  <c r="H60" i="108"/>
  <c r="G60" i="108"/>
  <c r="AJ58" i="108"/>
  <c r="AG58" i="108"/>
  <c r="AE58" i="108"/>
  <c r="AI58" i="108" s="1"/>
  <c r="Z58" i="108"/>
  <c r="Y58" i="108"/>
  <c r="W58" i="108"/>
  <c r="U58" i="108"/>
  <c r="O58" i="108"/>
  <c r="R58" i="108" s="1"/>
  <c r="M58" i="108"/>
  <c r="P58" i="108" s="1"/>
  <c r="K58" i="108"/>
  <c r="H58" i="108"/>
  <c r="G58" i="108"/>
  <c r="AG57" i="108"/>
  <c r="AJ57" i="108" s="1"/>
  <c r="AE57" i="108"/>
  <c r="AI57" i="108" s="1"/>
  <c r="AK57" i="108" s="1"/>
  <c r="Z57" i="108"/>
  <c r="Y57" i="108"/>
  <c r="W57" i="108"/>
  <c r="U57" i="108"/>
  <c r="P57" i="108"/>
  <c r="S57" i="108" s="1"/>
  <c r="O57" i="108"/>
  <c r="M57" i="108"/>
  <c r="K57" i="108"/>
  <c r="H57" i="108"/>
  <c r="G57" i="108"/>
  <c r="AJ56" i="108"/>
  <c r="AG56" i="108"/>
  <c r="AE56" i="108"/>
  <c r="AI56" i="108" s="1"/>
  <c r="Z56" i="108"/>
  <c r="Y56" i="108"/>
  <c r="W56" i="108"/>
  <c r="U56" i="108"/>
  <c r="P56" i="108"/>
  <c r="O56" i="108"/>
  <c r="R56" i="108" s="1"/>
  <c r="M56" i="108"/>
  <c r="K56" i="108"/>
  <c r="H56" i="108"/>
  <c r="G56" i="108"/>
  <c r="AG55" i="108"/>
  <c r="AJ55" i="108" s="1"/>
  <c r="AE55" i="108"/>
  <c r="AI55" i="108" s="1"/>
  <c r="Z55" i="108"/>
  <c r="Y55" i="108"/>
  <c r="W55" i="108"/>
  <c r="U55" i="108"/>
  <c r="P55" i="108"/>
  <c r="S55" i="108" s="1"/>
  <c r="O55" i="108"/>
  <c r="R55" i="108" s="1"/>
  <c r="M55" i="108"/>
  <c r="K55" i="108"/>
  <c r="H55" i="108"/>
  <c r="G55" i="108"/>
  <c r="AJ54" i="108"/>
  <c r="AG54" i="108"/>
  <c r="AE54" i="108"/>
  <c r="AI54" i="108" s="1"/>
  <c r="Z54" i="108"/>
  <c r="W54" i="108"/>
  <c r="U54" i="108"/>
  <c r="Y54" i="108" s="1"/>
  <c r="P54" i="108"/>
  <c r="O54" i="108"/>
  <c r="R54" i="108" s="1"/>
  <c r="M54" i="108"/>
  <c r="K54" i="108"/>
  <c r="H54" i="108"/>
  <c r="G54" i="108"/>
  <c r="AG53" i="108"/>
  <c r="AJ53" i="108" s="1"/>
  <c r="AE53" i="108"/>
  <c r="AI53" i="108" s="1"/>
  <c r="Z53" i="108"/>
  <c r="Y53" i="108"/>
  <c r="W53" i="108"/>
  <c r="U53" i="108"/>
  <c r="P53" i="108"/>
  <c r="S53" i="108" s="1"/>
  <c r="O53" i="108"/>
  <c r="R53" i="108" s="1"/>
  <c r="M53" i="108"/>
  <c r="K53" i="108"/>
  <c r="H53" i="108"/>
  <c r="G53" i="108"/>
  <c r="AJ52" i="108"/>
  <c r="AG52" i="108"/>
  <c r="AE52" i="108"/>
  <c r="AI52" i="108" s="1"/>
  <c r="Z52" i="108"/>
  <c r="W52" i="108"/>
  <c r="U52" i="108"/>
  <c r="Y52" i="108" s="1"/>
  <c r="P52" i="108"/>
  <c r="O52" i="108"/>
  <c r="R52" i="108" s="1"/>
  <c r="M52" i="108"/>
  <c r="K52" i="108"/>
  <c r="H52" i="108"/>
  <c r="G52" i="108"/>
  <c r="AG51" i="108"/>
  <c r="AJ51" i="108" s="1"/>
  <c r="AE51" i="108"/>
  <c r="AI51" i="108" s="1"/>
  <c r="Z51" i="108"/>
  <c r="Y51" i="108"/>
  <c r="W51" i="108"/>
  <c r="U51" i="108"/>
  <c r="P51" i="108"/>
  <c r="S51" i="108" s="1"/>
  <c r="O51" i="108"/>
  <c r="R51" i="108" s="1"/>
  <c r="M51" i="108"/>
  <c r="K51" i="108"/>
  <c r="H51" i="108"/>
  <c r="G51" i="108"/>
  <c r="AJ50" i="108"/>
  <c r="AG50" i="108"/>
  <c r="AE50" i="108"/>
  <c r="AI50" i="108" s="1"/>
  <c r="Z50" i="108"/>
  <c r="Y50" i="108"/>
  <c r="W50" i="108"/>
  <c r="U50" i="108"/>
  <c r="O50" i="108"/>
  <c r="R50" i="108" s="1"/>
  <c r="M50" i="108"/>
  <c r="P50" i="108" s="1"/>
  <c r="K50" i="108"/>
  <c r="H50" i="108"/>
  <c r="G50" i="108"/>
  <c r="AG49" i="108"/>
  <c r="AJ49" i="108" s="1"/>
  <c r="AE49" i="108"/>
  <c r="AI49" i="108" s="1"/>
  <c r="Z49" i="108"/>
  <c r="Y49" i="108"/>
  <c r="W49" i="108"/>
  <c r="U49" i="108"/>
  <c r="P49" i="108"/>
  <c r="S49" i="108" s="1"/>
  <c r="O49" i="108"/>
  <c r="M49" i="108"/>
  <c r="K49" i="108"/>
  <c r="H49" i="108"/>
  <c r="G49" i="108"/>
  <c r="AJ48" i="108"/>
  <c r="AG48" i="108"/>
  <c r="AE48" i="108"/>
  <c r="AI48" i="108" s="1"/>
  <c r="Z48" i="108"/>
  <c r="Y48" i="108"/>
  <c r="W48" i="108"/>
  <c r="U48" i="108"/>
  <c r="P48" i="108"/>
  <c r="O48" i="108"/>
  <c r="R48" i="108" s="1"/>
  <c r="M48" i="108"/>
  <c r="K48" i="108"/>
  <c r="H48" i="108"/>
  <c r="G48" i="108"/>
  <c r="AG47" i="108"/>
  <c r="AJ47" i="108" s="1"/>
  <c r="AE47" i="108"/>
  <c r="AI47" i="108" s="1"/>
  <c r="Z47" i="108"/>
  <c r="Y47" i="108"/>
  <c r="W47" i="108"/>
  <c r="U47" i="108"/>
  <c r="P47" i="108"/>
  <c r="S47" i="108" s="1"/>
  <c r="O47" i="108"/>
  <c r="R47" i="108" s="1"/>
  <c r="M47" i="108"/>
  <c r="K47" i="108"/>
  <c r="H47" i="108"/>
  <c r="G47" i="108"/>
  <c r="AJ45" i="108"/>
  <c r="AG45" i="108"/>
  <c r="AE45" i="108"/>
  <c r="AI45" i="108" s="1"/>
  <c r="Z45" i="108"/>
  <c r="W45" i="108"/>
  <c r="U45" i="108"/>
  <c r="Y45" i="108" s="1"/>
  <c r="P45" i="108"/>
  <c r="O45" i="108"/>
  <c r="R45" i="108" s="1"/>
  <c r="M45" i="108"/>
  <c r="K45" i="108"/>
  <c r="H45" i="108"/>
  <c r="G45" i="108"/>
  <c r="AG44" i="108"/>
  <c r="AJ44" i="108" s="1"/>
  <c r="AE44" i="108"/>
  <c r="AI44" i="108" s="1"/>
  <c r="Z44" i="108"/>
  <c r="Y44" i="108"/>
  <c r="W44" i="108"/>
  <c r="U44" i="108"/>
  <c r="P44" i="108"/>
  <c r="S44" i="108" s="1"/>
  <c r="O44" i="108"/>
  <c r="R44" i="108" s="1"/>
  <c r="M44" i="108"/>
  <c r="K44" i="108"/>
  <c r="H44" i="108"/>
  <c r="I44" i="108" s="1"/>
  <c r="G44" i="108"/>
  <c r="AJ43" i="108"/>
  <c r="AG43" i="108"/>
  <c r="AE43" i="108"/>
  <c r="AI43" i="108" s="1"/>
  <c r="Z43" i="108"/>
  <c r="W43" i="108"/>
  <c r="U43" i="108"/>
  <c r="Y43" i="108" s="1"/>
  <c r="P43" i="108"/>
  <c r="O43" i="108"/>
  <c r="R43" i="108" s="1"/>
  <c r="M43" i="108"/>
  <c r="K43" i="108"/>
  <c r="H43" i="108"/>
  <c r="G43" i="108"/>
  <c r="AG42" i="108"/>
  <c r="AJ42" i="108" s="1"/>
  <c r="AE42" i="108"/>
  <c r="AI42" i="108" s="1"/>
  <c r="Z42" i="108"/>
  <c r="Y42" i="108"/>
  <c r="W42" i="108"/>
  <c r="U42" i="108"/>
  <c r="P42" i="108"/>
  <c r="S42" i="108" s="1"/>
  <c r="O42" i="108"/>
  <c r="R42" i="108" s="1"/>
  <c r="M42" i="108"/>
  <c r="K42" i="108"/>
  <c r="H42" i="108"/>
  <c r="G42" i="108"/>
  <c r="AJ40" i="108"/>
  <c r="AG40" i="108"/>
  <c r="AE40" i="108"/>
  <c r="AI40" i="108" s="1"/>
  <c r="Z40" i="108"/>
  <c r="Y40" i="108"/>
  <c r="W40" i="108"/>
  <c r="U40" i="108"/>
  <c r="O40" i="108"/>
  <c r="R40" i="108" s="1"/>
  <c r="M40" i="108"/>
  <c r="P40" i="108" s="1"/>
  <c r="K40" i="108"/>
  <c r="H40" i="108"/>
  <c r="G40" i="108"/>
  <c r="AG39" i="108"/>
  <c r="AJ39" i="108" s="1"/>
  <c r="AE39" i="108"/>
  <c r="AI39" i="108" s="1"/>
  <c r="Z39" i="108"/>
  <c r="Y39" i="108"/>
  <c r="W39" i="108"/>
  <c r="U39" i="108"/>
  <c r="P39" i="108"/>
  <c r="S39" i="108" s="1"/>
  <c r="O39" i="108"/>
  <c r="M39" i="108"/>
  <c r="K39" i="108"/>
  <c r="H39" i="108"/>
  <c r="G39" i="108"/>
  <c r="AJ38" i="108"/>
  <c r="AG38" i="108"/>
  <c r="AE38" i="108"/>
  <c r="AI38" i="108" s="1"/>
  <c r="Z38" i="108"/>
  <c r="Y38" i="108"/>
  <c r="W38" i="108"/>
  <c r="U38" i="108"/>
  <c r="P38" i="108"/>
  <c r="O38" i="108"/>
  <c r="R38" i="108" s="1"/>
  <c r="M38" i="108"/>
  <c r="K38" i="108"/>
  <c r="H38" i="108"/>
  <c r="G38" i="108"/>
  <c r="AG37" i="108"/>
  <c r="AJ37" i="108" s="1"/>
  <c r="AE37" i="108"/>
  <c r="AI37" i="108" s="1"/>
  <c r="AA37" i="108"/>
  <c r="Z37" i="108"/>
  <c r="Y37" i="108"/>
  <c r="W37" i="108"/>
  <c r="U37" i="108"/>
  <c r="S37" i="108"/>
  <c r="P37" i="108"/>
  <c r="O37" i="108"/>
  <c r="R37" i="108" s="1"/>
  <c r="M37" i="108"/>
  <c r="K37" i="108"/>
  <c r="H37" i="108"/>
  <c r="G37" i="108"/>
  <c r="AJ36" i="108"/>
  <c r="AG36" i="108"/>
  <c r="AE36" i="108"/>
  <c r="AI36" i="108" s="1"/>
  <c r="Z36" i="108"/>
  <c r="W36" i="108"/>
  <c r="U36" i="108"/>
  <c r="Y36" i="108" s="1"/>
  <c r="P36" i="108"/>
  <c r="O36" i="108"/>
  <c r="R36" i="108" s="1"/>
  <c r="M36" i="108"/>
  <c r="K36" i="108"/>
  <c r="H36" i="108"/>
  <c r="G36" i="108"/>
  <c r="AG35" i="108"/>
  <c r="AJ35" i="108" s="1"/>
  <c r="AE35" i="108"/>
  <c r="AI35" i="108" s="1"/>
  <c r="Z35" i="108"/>
  <c r="Y35" i="108"/>
  <c r="W35" i="108"/>
  <c r="U35" i="108"/>
  <c r="P35" i="108"/>
  <c r="S35" i="108" s="1"/>
  <c r="O35" i="108"/>
  <c r="R35" i="108" s="1"/>
  <c r="M35" i="108"/>
  <c r="K35" i="108"/>
  <c r="H35" i="108"/>
  <c r="G35" i="108"/>
  <c r="AJ34" i="108"/>
  <c r="AG34" i="108"/>
  <c r="AE34" i="108"/>
  <c r="AI34" i="108" s="1"/>
  <c r="Z34" i="108"/>
  <c r="W34" i="108"/>
  <c r="U34" i="108"/>
  <c r="Y34" i="108" s="1"/>
  <c r="P34" i="108"/>
  <c r="O34" i="108"/>
  <c r="R34" i="108" s="1"/>
  <c r="M34" i="108"/>
  <c r="K34" i="108"/>
  <c r="H34" i="108"/>
  <c r="G34" i="108"/>
  <c r="AG33" i="108"/>
  <c r="AJ33" i="108" s="1"/>
  <c r="AE33" i="108"/>
  <c r="AI33" i="108" s="1"/>
  <c r="Z33" i="108"/>
  <c r="Y33" i="108"/>
  <c r="W33" i="108"/>
  <c r="U33" i="108"/>
  <c r="P33" i="108"/>
  <c r="S33" i="108" s="1"/>
  <c r="O33" i="108"/>
  <c r="R33" i="108" s="1"/>
  <c r="M33" i="108"/>
  <c r="K33" i="108"/>
  <c r="H33" i="108"/>
  <c r="G33" i="108"/>
  <c r="AJ32" i="108"/>
  <c r="AG32" i="108"/>
  <c r="AE32" i="108"/>
  <c r="AI32" i="108" s="1"/>
  <c r="Z32" i="108"/>
  <c r="Y32" i="108"/>
  <c r="W32" i="108"/>
  <c r="U32" i="108"/>
  <c r="O32" i="108"/>
  <c r="R32" i="108" s="1"/>
  <c r="M32" i="108"/>
  <c r="P32" i="108" s="1"/>
  <c r="K32" i="108"/>
  <c r="H32" i="108"/>
  <c r="G32" i="108"/>
  <c r="AG31" i="108"/>
  <c r="AJ31" i="108" s="1"/>
  <c r="AE31" i="108"/>
  <c r="AI31" i="108" s="1"/>
  <c r="Z31" i="108"/>
  <c r="Y31" i="108"/>
  <c r="W31" i="108"/>
  <c r="U31" i="108"/>
  <c r="P31" i="108"/>
  <c r="S31" i="108" s="1"/>
  <c r="O31" i="108"/>
  <c r="M31" i="108"/>
  <c r="K31" i="108"/>
  <c r="H31" i="108"/>
  <c r="G31" i="108"/>
  <c r="AJ30" i="108"/>
  <c r="AG30" i="108"/>
  <c r="AE30" i="108"/>
  <c r="AI30" i="108" s="1"/>
  <c r="Z30" i="108"/>
  <c r="Y30" i="108"/>
  <c r="W30" i="108"/>
  <c r="U30" i="108"/>
  <c r="P30" i="108"/>
  <c r="O30" i="108"/>
  <c r="R30" i="108" s="1"/>
  <c r="M30" i="108"/>
  <c r="K30" i="108"/>
  <c r="H30" i="108"/>
  <c r="G30" i="108"/>
  <c r="AG29" i="108"/>
  <c r="AJ29" i="108" s="1"/>
  <c r="AE29" i="108"/>
  <c r="AI29" i="108" s="1"/>
  <c r="Z29" i="108"/>
  <c r="Y29" i="108"/>
  <c r="W29" i="108"/>
  <c r="U29" i="108"/>
  <c r="P29" i="108"/>
  <c r="S29" i="108" s="1"/>
  <c r="O29" i="108"/>
  <c r="R29" i="108" s="1"/>
  <c r="M29" i="108"/>
  <c r="K29" i="108"/>
  <c r="H29" i="108"/>
  <c r="G29" i="108"/>
  <c r="AJ27" i="108"/>
  <c r="AG27" i="108"/>
  <c r="AE27" i="108"/>
  <c r="AI27" i="108" s="1"/>
  <c r="Z27" i="108"/>
  <c r="W27" i="108"/>
  <c r="U27" i="108"/>
  <c r="Y27" i="108" s="1"/>
  <c r="P27" i="108"/>
  <c r="O27" i="108"/>
  <c r="R27" i="108" s="1"/>
  <c r="M27" i="108"/>
  <c r="K27" i="108"/>
  <c r="H27" i="108"/>
  <c r="G27" i="108"/>
  <c r="AG26" i="108"/>
  <c r="AJ26" i="108" s="1"/>
  <c r="AE26" i="108"/>
  <c r="AI26" i="108" s="1"/>
  <c r="Z26" i="108"/>
  <c r="Y26" i="108"/>
  <c r="W26" i="108"/>
  <c r="U26" i="108"/>
  <c r="P26" i="108"/>
  <c r="S26" i="108" s="1"/>
  <c r="O26" i="108"/>
  <c r="R26" i="108" s="1"/>
  <c r="M26" i="108"/>
  <c r="K26" i="108"/>
  <c r="H26" i="108"/>
  <c r="G26" i="108"/>
  <c r="AJ25" i="108"/>
  <c r="AG25" i="108"/>
  <c r="AE25" i="108"/>
  <c r="AI25" i="108" s="1"/>
  <c r="Z25" i="108"/>
  <c r="W25" i="108"/>
  <c r="U25" i="108"/>
  <c r="Y25" i="108" s="1"/>
  <c r="P25" i="108"/>
  <c r="O25" i="108"/>
  <c r="R25" i="108" s="1"/>
  <c r="M25" i="108"/>
  <c r="K25" i="108"/>
  <c r="H25" i="108"/>
  <c r="I25" i="108" s="1"/>
  <c r="G25" i="108"/>
  <c r="AG24" i="108"/>
  <c r="AJ24" i="108" s="1"/>
  <c r="AE24" i="108"/>
  <c r="AI24" i="108" s="1"/>
  <c r="Z24" i="108"/>
  <c r="Y24" i="108"/>
  <c r="W24" i="108"/>
  <c r="U24" i="108"/>
  <c r="P24" i="108"/>
  <c r="S24" i="108" s="1"/>
  <c r="O24" i="108"/>
  <c r="R24" i="108" s="1"/>
  <c r="M24" i="108"/>
  <c r="K24" i="108"/>
  <c r="H24" i="108"/>
  <c r="G24" i="108"/>
  <c r="AJ23" i="108"/>
  <c r="AG23" i="108"/>
  <c r="AE23" i="108"/>
  <c r="AI23" i="108" s="1"/>
  <c r="Z23" i="108"/>
  <c r="W23" i="108"/>
  <c r="U23" i="108"/>
  <c r="Y23" i="108" s="1"/>
  <c r="P23" i="108"/>
  <c r="O23" i="108"/>
  <c r="R23" i="108" s="1"/>
  <c r="M23" i="108"/>
  <c r="K23" i="108"/>
  <c r="I23" i="108"/>
  <c r="H23" i="108"/>
  <c r="G23" i="108"/>
  <c r="AG22" i="108"/>
  <c r="AJ22" i="108" s="1"/>
  <c r="AE22" i="108"/>
  <c r="AI22" i="108" s="1"/>
  <c r="Z22" i="108"/>
  <c r="Y22" i="108"/>
  <c r="W22" i="108"/>
  <c r="U22" i="108"/>
  <c r="P22" i="108"/>
  <c r="S22" i="108" s="1"/>
  <c r="O22" i="108"/>
  <c r="R22" i="108" s="1"/>
  <c r="M22" i="108"/>
  <c r="K22" i="108"/>
  <c r="H22" i="108"/>
  <c r="G22" i="108"/>
  <c r="AJ21" i="108"/>
  <c r="AG21" i="108"/>
  <c r="AE21" i="108"/>
  <c r="AI21" i="108" s="1"/>
  <c r="Z21" i="108"/>
  <c r="Y21" i="108"/>
  <c r="W21" i="108"/>
  <c r="U21" i="108"/>
  <c r="O21" i="108"/>
  <c r="R21" i="108" s="1"/>
  <c r="M21" i="108"/>
  <c r="P21" i="108" s="1"/>
  <c r="K21" i="108"/>
  <c r="H21" i="108"/>
  <c r="G21" i="108"/>
  <c r="AJ20" i="108"/>
  <c r="AI20" i="108"/>
  <c r="AG20" i="108"/>
  <c r="AE20" i="108"/>
  <c r="Y20" i="108"/>
  <c r="W20" i="108"/>
  <c r="Z20" i="108" s="1"/>
  <c r="U20" i="108"/>
  <c r="O20" i="108"/>
  <c r="R20" i="108" s="1"/>
  <c r="M20" i="108"/>
  <c r="P20" i="108" s="1"/>
  <c r="S20" i="108" s="1"/>
  <c r="K20" i="108"/>
  <c r="H20" i="108"/>
  <c r="G20" i="108"/>
  <c r="AK16" i="108"/>
  <c r="AM16" i="108" s="1"/>
  <c r="AE16" i="108"/>
  <c r="AA16" i="108"/>
  <c r="AC16" i="108" s="1"/>
  <c r="U16" i="108"/>
  <c r="Q16" i="108"/>
  <c r="S16" i="108" s="1"/>
  <c r="K16" i="108"/>
  <c r="I16" i="108"/>
  <c r="AE15" i="108"/>
  <c r="AK15" i="108" s="1"/>
  <c r="AM15" i="108" s="1"/>
  <c r="U15" i="108"/>
  <c r="AA15" i="108" s="1"/>
  <c r="AC15" i="108" s="1"/>
  <c r="Q15" i="108"/>
  <c r="S15" i="108" s="1"/>
  <c r="K15" i="108"/>
  <c r="I15" i="108"/>
  <c r="AK14" i="108"/>
  <c r="AM14" i="108" s="1"/>
  <c r="AE14" i="108"/>
  <c r="U14" i="108"/>
  <c r="AA14" i="108" s="1"/>
  <c r="AC14" i="108" s="1"/>
  <c r="Q14" i="108"/>
  <c r="S14" i="108" s="1"/>
  <c r="K14" i="108"/>
  <c r="I14" i="108"/>
  <c r="AM13" i="108"/>
  <c r="AK13" i="108"/>
  <c r="AE13" i="108"/>
  <c r="AA13" i="108"/>
  <c r="AC13" i="108" s="1"/>
  <c r="U13" i="108"/>
  <c r="Q13" i="108"/>
  <c r="S13" i="108" s="1"/>
  <c r="K13" i="108"/>
  <c r="I13" i="108"/>
  <c r="AK12" i="108"/>
  <c r="AM12" i="108" s="1"/>
  <c r="AE12" i="108"/>
  <c r="AA12" i="108"/>
  <c r="AC12" i="108" s="1"/>
  <c r="U12" i="108"/>
  <c r="Q12" i="108"/>
  <c r="S12" i="108" s="1"/>
  <c r="K12" i="108"/>
  <c r="I12" i="108"/>
  <c r="AE9" i="108"/>
  <c r="AK9" i="108" s="1"/>
  <c r="U9" i="108"/>
  <c r="AA9" i="108" s="1"/>
  <c r="AC9" i="108" s="1"/>
  <c r="K9" i="108"/>
  <c r="Q9" i="108" s="1"/>
  <c r="S9" i="108" s="1"/>
  <c r="I9" i="108"/>
  <c r="AK8" i="108"/>
  <c r="AE8" i="108"/>
  <c r="U8" i="108"/>
  <c r="AA8" i="108" s="1"/>
  <c r="AC8" i="108" s="1"/>
  <c r="Q8" i="108"/>
  <c r="S8" i="108" s="1"/>
  <c r="K8" i="108"/>
  <c r="I8" i="108"/>
  <c r="AK7" i="108"/>
  <c r="AM7" i="108" s="1"/>
  <c r="AE7" i="108"/>
  <c r="U7" i="108"/>
  <c r="AA7" i="108" s="1"/>
  <c r="AC7" i="108" s="1"/>
  <c r="K7" i="108"/>
  <c r="Q7" i="108" s="1"/>
  <c r="S7" i="108" s="1"/>
  <c r="I7" i="108"/>
  <c r="AV12" i="118" s="1"/>
  <c r="AL6" i="108"/>
  <c r="AB6" i="108"/>
  <c r="R6" i="108"/>
  <c r="AI1" i="108"/>
  <c r="Y1" i="108"/>
  <c r="O1" i="108"/>
  <c r="D1" i="108" a="1"/>
  <c r="D1" i="108" s="1"/>
  <c r="F1" i="108" s="1"/>
  <c r="H110" i="109"/>
  <c r="H109" i="109"/>
  <c r="H108" i="109"/>
  <c r="H107" i="109"/>
  <c r="H106" i="109"/>
  <c r="H105" i="109"/>
  <c r="H104" i="109"/>
  <c r="H103" i="109"/>
  <c r="H102" i="109"/>
  <c r="H101" i="109"/>
  <c r="H99" i="109"/>
  <c r="H98" i="109"/>
  <c r="H97" i="109"/>
  <c r="H96" i="109"/>
  <c r="H95" i="109"/>
  <c r="H94" i="109"/>
  <c r="H93" i="109"/>
  <c r="H92" i="109"/>
  <c r="H91" i="109"/>
  <c r="H90" i="109"/>
  <c r="H89" i="109"/>
  <c r="H88" i="109"/>
  <c r="H87" i="109"/>
  <c r="H86" i="109"/>
  <c r="H85" i="109"/>
  <c r="H84" i="109"/>
  <c r="H83" i="109"/>
  <c r="H82" i="109"/>
  <c r="H81" i="109"/>
  <c r="AJ78" i="109"/>
  <c r="AG78" i="109"/>
  <c r="AE78" i="109"/>
  <c r="AI78" i="109" s="1"/>
  <c r="Z78" i="109"/>
  <c r="W78" i="109"/>
  <c r="U78" i="109"/>
  <c r="Y78" i="109" s="1"/>
  <c r="P78" i="109"/>
  <c r="M78" i="109"/>
  <c r="K78" i="109"/>
  <c r="O78" i="109" s="1"/>
  <c r="R78" i="109" s="1"/>
  <c r="H78" i="109"/>
  <c r="G78" i="109"/>
  <c r="AI77" i="109"/>
  <c r="AG77" i="109"/>
  <c r="AJ77" i="109" s="1"/>
  <c r="AE77" i="109"/>
  <c r="Z77" i="109"/>
  <c r="W77" i="109"/>
  <c r="U77" i="109"/>
  <c r="Y77" i="109" s="1"/>
  <c r="O77" i="109"/>
  <c r="R77" i="109" s="1"/>
  <c r="M77" i="109"/>
  <c r="P77" i="109" s="1"/>
  <c r="K77" i="109"/>
  <c r="H77" i="109"/>
  <c r="G77" i="109"/>
  <c r="AI76" i="109"/>
  <c r="AG76" i="109"/>
  <c r="AJ76" i="109" s="1"/>
  <c r="AE76" i="109"/>
  <c r="Y76" i="109"/>
  <c r="W76" i="109"/>
  <c r="Z76" i="109" s="1"/>
  <c r="U76" i="109"/>
  <c r="O76" i="109"/>
  <c r="R76" i="109" s="1"/>
  <c r="M76" i="109"/>
  <c r="P76" i="109" s="1"/>
  <c r="K76" i="109"/>
  <c r="H76" i="109"/>
  <c r="G76" i="109"/>
  <c r="AI75" i="109"/>
  <c r="AK75" i="109" s="1"/>
  <c r="AG75" i="109"/>
  <c r="AJ75" i="109" s="1"/>
  <c r="AE75" i="109"/>
  <c r="Y75" i="109"/>
  <c r="W75" i="109"/>
  <c r="Z75" i="109" s="1"/>
  <c r="U75" i="109"/>
  <c r="P75" i="109"/>
  <c r="S75" i="109" s="1"/>
  <c r="O75" i="109"/>
  <c r="R75" i="109" s="1"/>
  <c r="M75" i="109"/>
  <c r="K75" i="109"/>
  <c r="H75" i="109"/>
  <c r="G75" i="109"/>
  <c r="AG73" i="109"/>
  <c r="AJ73" i="109" s="1"/>
  <c r="AE73" i="109"/>
  <c r="AI73" i="109" s="1"/>
  <c r="Z73" i="109"/>
  <c r="Y73" i="109"/>
  <c r="W73" i="109"/>
  <c r="U73" i="109"/>
  <c r="P73" i="109"/>
  <c r="S73" i="109" s="1"/>
  <c r="M73" i="109"/>
  <c r="K73" i="109"/>
  <c r="O73" i="109" s="1"/>
  <c r="R73" i="109" s="1"/>
  <c r="H73" i="109"/>
  <c r="G73" i="109"/>
  <c r="AI72" i="109"/>
  <c r="AG72" i="109"/>
  <c r="AJ72" i="109" s="1"/>
  <c r="AE72" i="109"/>
  <c r="Y72" i="109"/>
  <c r="W72" i="109"/>
  <c r="Z72" i="109" s="1"/>
  <c r="U72" i="109"/>
  <c r="M72" i="109"/>
  <c r="P72" i="109" s="1"/>
  <c r="S72" i="109" s="1"/>
  <c r="K72" i="109"/>
  <c r="O72" i="109" s="1"/>
  <c r="R72" i="109" s="1"/>
  <c r="H72" i="109"/>
  <c r="G72" i="109"/>
  <c r="AJ71" i="109"/>
  <c r="AG71" i="109"/>
  <c r="AE71" i="109"/>
  <c r="AI71" i="109" s="1"/>
  <c r="W71" i="109"/>
  <c r="Z71" i="109" s="1"/>
  <c r="AA71" i="109" s="1"/>
  <c r="U71" i="109"/>
  <c r="Y71" i="109" s="1"/>
  <c r="P71" i="109"/>
  <c r="O71" i="109"/>
  <c r="R71" i="109" s="1"/>
  <c r="M71" i="109"/>
  <c r="K71" i="109"/>
  <c r="H71" i="109"/>
  <c r="G71" i="109"/>
  <c r="AJ70" i="109"/>
  <c r="AI70" i="109"/>
  <c r="AG70" i="109"/>
  <c r="AE70" i="109"/>
  <c r="Z70" i="109"/>
  <c r="W70" i="109"/>
  <c r="U70" i="109"/>
  <c r="Y70" i="109" s="1"/>
  <c r="P70" i="109"/>
  <c r="O70" i="109"/>
  <c r="R70" i="109" s="1"/>
  <c r="M70" i="109"/>
  <c r="K70" i="109"/>
  <c r="H70" i="109"/>
  <c r="I70" i="109" s="1"/>
  <c r="G70" i="109"/>
  <c r="AJ68" i="109"/>
  <c r="AG68" i="109"/>
  <c r="AE68" i="109"/>
  <c r="AI68" i="109" s="1"/>
  <c r="Z68" i="109"/>
  <c r="W68" i="109"/>
  <c r="U68" i="109"/>
  <c r="Y68" i="109" s="1"/>
  <c r="P68" i="109"/>
  <c r="M68" i="109"/>
  <c r="K68" i="109"/>
  <c r="O68" i="109" s="1"/>
  <c r="R68" i="109" s="1"/>
  <c r="H68" i="109"/>
  <c r="G68" i="109"/>
  <c r="AI67" i="109"/>
  <c r="AG67" i="109"/>
  <c r="AJ67" i="109" s="1"/>
  <c r="AE67" i="109"/>
  <c r="Z67" i="109"/>
  <c r="W67" i="109"/>
  <c r="U67" i="109"/>
  <c r="Y67" i="109" s="1"/>
  <c r="O67" i="109"/>
  <c r="R67" i="109" s="1"/>
  <c r="M67" i="109"/>
  <c r="P67" i="109" s="1"/>
  <c r="K67" i="109"/>
  <c r="H67" i="109"/>
  <c r="G67" i="109"/>
  <c r="AI66" i="109"/>
  <c r="AG66" i="109"/>
  <c r="AJ66" i="109" s="1"/>
  <c r="AE66" i="109"/>
  <c r="Z66" i="109"/>
  <c r="W66" i="109"/>
  <c r="U66" i="109"/>
  <c r="Y66" i="109" s="1"/>
  <c r="O66" i="109"/>
  <c r="R66" i="109" s="1"/>
  <c r="M66" i="109"/>
  <c r="P66" i="109" s="1"/>
  <c r="K66" i="109"/>
  <c r="H66" i="109"/>
  <c r="G66" i="109"/>
  <c r="AI65" i="109"/>
  <c r="AG65" i="109"/>
  <c r="AJ65" i="109" s="1"/>
  <c r="AE65" i="109"/>
  <c r="Y65" i="109"/>
  <c r="W65" i="109"/>
  <c r="Z65" i="109" s="1"/>
  <c r="U65" i="109"/>
  <c r="S65" i="109"/>
  <c r="P65" i="109"/>
  <c r="O65" i="109"/>
  <c r="R65" i="109" s="1"/>
  <c r="M65" i="109"/>
  <c r="K65" i="109"/>
  <c r="H65" i="109"/>
  <c r="G65" i="109"/>
  <c r="I65" i="109" s="1"/>
  <c r="AJ64" i="109"/>
  <c r="AG64" i="109"/>
  <c r="AE64" i="109"/>
  <c r="AI64" i="109" s="1"/>
  <c r="Z64" i="109"/>
  <c r="Y64" i="109"/>
  <c r="W64" i="109"/>
  <c r="U64" i="109"/>
  <c r="P64" i="109"/>
  <c r="M64" i="109"/>
  <c r="K64" i="109"/>
  <c r="O64" i="109" s="1"/>
  <c r="R64" i="109" s="1"/>
  <c r="H64" i="109"/>
  <c r="G64" i="109"/>
  <c r="AK62" i="109"/>
  <c r="AI62" i="109"/>
  <c r="AG62" i="109"/>
  <c r="AJ62" i="109" s="1"/>
  <c r="AE62" i="109"/>
  <c r="Y62" i="109"/>
  <c r="W62" i="109"/>
  <c r="Z62" i="109" s="1"/>
  <c r="U62" i="109"/>
  <c r="O62" i="109"/>
  <c r="R62" i="109" s="1"/>
  <c r="M62" i="109"/>
  <c r="P62" i="109" s="1"/>
  <c r="K62" i="109"/>
  <c r="H62" i="109"/>
  <c r="G62" i="109"/>
  <c r="AI61" i="109"/>
  <c r="AG61" i="109"/>
  <c r="AJ61" i="109" s="1"/>
  <c r="AE61" i="109"/>
  <c r="W61" i="109"/>
  <c r="Z61" i="109" s="1"/>
  <c r="U61" i="109"/>
  <c r="Y61" i="109" s="1"/>
  <c r="O61" i="109"/>
  <c r="M61" i="109"/>
  <c r="P61" i="109" s="1"/>
  <c r="K61" i="109"/>
  <c r="H61" i="109"/>
  <c r="G61" i="109"/>
  <c r="AW63" i="10" s="1"/>
  <c r="AJ60" i="109"/>
  <c r="AI60" i="109"/>
  <c r="AG60" i="109"/>
  <c r="AE60" i="109"/>
  <c r="W60" i="109"/>
  <c r="Z60" i="109" s="1"/>
  <c r="U60" i="109"/>
  <c r="Y60" i="109" s="1"/>
  <c r="P60" i="109"/>
  <c r="M60" i="109"/>
  <c r="K60" i="109"/>
  <c r="O60" i="109" s="1"/>
  <c r="H60" i="109"/>
  <c r="G60" i="109"/>
  <c r="AI58" i="109"/>
  <c r="AG58" i="109"/>
  <c r="AJ58" i="109" s="1"/>
  <c r="AE58" i="109"/>
  <c r="Z58" i="109"/>
  <c r="W58" i="109"/>
  <c r="U58" i="109"/>
  <c r="Y58" i="109" s="1"/>
  <c r="M58" i="109"/>
  <c r="P58" i="109" s="1"/>
  <c r="K58" i="109"/>
  <c r="O58" i="109" s="1"/>
  <c r="R58" i="109" s="1"/>
  <c r="H58" i="109"/>
  <c r="G58" i="109"/>
  <c r="AG57" i="109"/>
  <c r="AJ57" i="109" s="1"/>
  <c r="AE57" i="109"/>
  <c r="AI57" i="109" s="1"/>
  <c r="Z57" i="109"/>
  <c r="Y57" i="109"/>
  <c r="W57" i="109"/>
  <c r="U57" i="109"/>
  <c r="O57" i="109"/>
  <c r="R57" i="109" s="1"/>
  <c r="M57" i="109"/>
  <c r="P57" i="109" s="1"/>
  <c r="S57" i="109" s="1"/>
  <c r="K57" i="109"/>
  <c r="H57" i="109"/>
  <c r="I57" i="109" s="1"/>
  <c r="G57" i="109"/>
  <c r="AI56" i="109"/>
  <c r="AG56" i="109"/>
  <c r="AJ56" i="109" s="1"/>
  <c r="AE56" i="109"/>
  <c r="Z56" i="109"/>
  <c r="Y56" i="109"/>
  <c r="W56" i="109"/>
  <c r="U56" i="109"/>
  <c r="P56" i="109"/>
  <c r="S56" i="109" s="1"/>
  <c r="M56" i="109"/>
  <c r="K56" i="109"/>
  <c r="O56" i="109" s="1"/>
  <c r="H56" i="109"/>
  <c r="G56" i="109"/>
  <c r="AJ55" i="109"/>
  <c r="AG55" i="109"/>
  <c r="AE55" i="109"/>
  <c r="AI55" i="109" s="1"/>
  <c r="Y55" i="109"/>
  <c r="W55" i="109"/>
  <c r="Z55" i="109" s="1"/>
  <c r="U55" i="109"/>
  <c r="P55" i="109"/>
  <c r="S55" i="109" s="1"/>
  <c r="O55" i="109"/>
  <c r="R55" i="109" s="1"/>
  <c r="M55" i="109"/>
  <c r="K55" i="109"/>
  <c r="H55" i="109"/>
  <c r="G55" i="109"/>
  <c r="AJ54" i="109"/>
  <c r="AG54" i="109"/>
  <c r="AE54" i="109"/>
  <c r="AI54" i="109" s="1"/>
  <c r="AK54" i="109" s="1"/>
  <c r="Y54" i="109"/>
  <c r="W54" i="109"/>
  <c r="Z54" i="109" s="1"/>
  <c r="U54" i="109"/>
  <c r="O54" i="109"/>
  <c r="R54" i="109" s="1"/>
  <c r="M54" i="109"/>
  <c r="P54" i="109" s="1"/>
  <c r="K54" i="109"/>
  <c r="H54" i="109"/>
  <c r="G54" i="109"/>
  <c r="AJ53" i="109"/>
  <c r="AI53" i="109"/>
  <c r="AG53" i="109"/>
  <c r="AE53" i="109"/>
  <c r="Y53" i="109"/>
  <c r="W53" i="109"/>
  <c r="Z53" i="109" s="1"/>
  <c r="U53" i="109"/>
  <c r="O53" i="109"/>
  <c r="R53" i="109" s="1"/>
  <c r="M53" i="109"/>
  <c r="P53" i="109" s="1"/>
  <c r="K53" i="109"/>
  <c r="H53" i="109"/>
  <c r="G53" i="109"/>
  <c r="AI52" i="109"/>
  <c r="AG52" i="109"/>
  <c r="AJ52" i="109" s="1"/>
  <c r="AE52" i="109"/>
  <c r="W52" i="109"/>
  <c r="Z52" i="109" s="1"/>
  <c r="AA52" i="109" s="1"/>
  <c r="U52" i="109"/>
  <c r="Y52" i="109" s="1"/>
  <c r="O52" i="109"/>
  <c r="R52" i="109" s="1"/>
  <c r="M52" i="109"/>
  <c r="P52" i="109" s="1"/>
  <c r="S52" i="109" s="1"/>
  <c r="K52" i="109"/>
  <c r="H52" i="109"/>
  <c r="G52" i="109"/>
  <c r="AJ51" i="109"/>
  <c r="AG51" i="109"/>
  <c r="AE51" i="109"/>
  <c r="AI51" i="109" s="1"/>
  <c r="Z51" i="109"/>
  <c r="W51" i="109"/>
  <c r="U51" i="109"/>
  <c r="Y51" i="109" s="1"/>
  <c r="P51" i="109"/>
  <c r="M51" i="109"/>
  <c r="K51" i="109"/>
  <c r="O51" i="109" s="1"/>
  <c r="R51" i="109" s="1"/>
  <c r="H51" i="109"/>
  <c r="G51" i="109"/>
  <c r="AI50" i="109"/>
  <c r="AG50" i="109"/>
  <c r="AJ50" i="109" s="1"/>
  <c r="AE50" i="109"/>
  <c r="Z50" i="109"/>
  <c r="Y50" i="109"/>
  <c r="W50" i="109"/>
  <c r="U50" i="109"/>
  <c r="P50" i="109"/>
  <c r="S50" i="109" s="1"/>
  <c r="O50" i="109"/>
  <c r="R50" i="109" s="1"/>
  <c r="M50" i="109"/>
  <c r="K50" i="109"/>
  <c r="H50" i="109"/>
  <c r="G50" i="109"/>
  <c r="AI49" i="109"/>
  <c r="AG49" i="109"/>
  <c r="AJ49" i="109" s="1"/>
  <c r="AE49" i="109"/>
  <c r="Y49" i="109"/>
  <c r="W49" i="109"/>
  <c r="Z49" i="109" s="1"/>
  <c r="U49" i="109"/>
  <c r="P49" i="109"/>
  <c r="O49" i="109"/>
  <c r="R49" i="109" s="1"/>
  <c r="M49" i="109"/>
  <c r="K49" i="109"/>
  <c r="H49" i="109"/>
  <c r="G49" i="109"/>
  <c r="AJ48" i="109"/>
  <c r="AG48" i="109"/>
  <c r="AE48" i="109"/>
  <c r="AI48" i="109" s="1"/>
  <c r="Y48" i="109"/>
  <c r="W48" i="109"/>
  <c r="Z48" i="109" s="1"/>
  <c r="U48" i="109"/>
  <c r="P48" i="109"/>
  <c r="S48" i="109" s="1"/>
  <c r="M48" i="109"/>
  <c r="K48" i="109"/>
  <c r="O48" i="109" s="1"/>
  <c r="R48" i="109" s="1"/>
  <c r="H48" i="109"/>
  <c r="G48" i="109"/>
  <c r="AJ47" i="109"/>
  <c r="AG47" i="109"/>
  <c r="AE47" i="109"/>
  <c r="AI47" i="109" s="1"/>
  <c r="Z47" i="109"/>
  <c r="Y47" i="109"/>
  <c r="W47" i="109"/>
  <c r="U47" i="109"/>
  <c r="O47" i="109"/>
  <c r="R47" i="109" s="1"/>
  <c r="M47" i="109"/>
  <c r="P47" i="109" s="1"/>
  <c r="K47" i="109"/>
  <c r="H47" i="109"/>
  <c r="G47" i="109"/>
  <c r="AJ45" i="109"/>
  <c r="AG45" i="109"/>
  <c r="AE45" i="109"/>
  <c r="AI45" i="109" s="1"/>
  <c r="Z45" i="109"/>
  <c r="AA45" i="109" s="1"/>
  <c r="W45" i="109"/>
  <c r="U45" i="109"/>
  <c r="Y45" i="109" s="1"/>
  <c r="O45" i="109"/>
  <c r="R45" i="109" s="1"/>
  <c r="M45" i="109"/>
  <c r="P45" i="109" s="1"/>
  <c r="K45" i="109"/>
  <c r="H45" i="109"/>
  <c r="G45" i="109"/>
  <c r="AJ44" i="109"/>
  <c r="AI44" i="109"/>
  <c r="AG44" i="109"/>
  <c r="AE44" i="109"/>
  <c r="Z44" i="109"/>
  <c r="W44" i="109"/>
  <c r="U44" i="109"/>
  <c r="Y44" i="109" s="1"/>
  <c r="R44" i="109"/>
  <c r="P44" i="109"/>
  <c r="O44" i="109"/>
  <c r="M44" i="109"/>
  <c r="K44" i="109"/>
  <c r="H44" i="109"/>
  <c r="G44" i="109"/>
  <c r="AJ43" i="109"/>
  <c r="AG43" i="109"/>
  <c r="AE43" i="109"/>
  <c r="AI43" i="109" s="1"/>
  <c r="Z43" i="109"/>
  <c r="Y43" i="109"/>
  <c r="W43" i="109"/>
  <c r="U43" i="109"/>
  <c r="P43" i="109"/>
  <c r="M43" i="109"/>
  <c r="K43" i="109"/>
  <c r="O43" i="109" s="1"/>
  <c r="R43" i="109" s="1"/>
  <c r="H43" i="109"/>
  <c r="G43" i="109"/>
  <c r="AI42" i="109"/>
  <c r="AG42" i="109"/>
  <c r="AJ42" i="109" s="1"/>
  <c r="AK42" i="109" s="1"/>
  <c r="AE42" i="109"/>
  <c r="Z42" i="109"/>
  <c r="Y42" i="109"/>
  <c r="W42" i="109"/>
  <c r="U42" i="109"/>
  <c r="M42" i="109"/>
  <c r="P42" i="109" s="1"/>
  <c r="K42" i="109"/>
  <c r="O42" i="109" s="1"/>
  <c r="R42" i="109" s="1"/>
  <c r="H42" i="109"/>
  <c r="G42" i="109"/>
  <c r="AI40" i="109"/>
  <c r="AG40" i="109"/>
  <c r="AJ40" i="109" s="1"/>
  <c r="AE40" i="109"/>
  <c r="Z40" i="109"/>
  <c r="W40" i="109"/>
  <c r="U40" i="109"/>
  <c r="Y40" i="109" s="1"/>
  <c r="P40" i="109"/>
  <c r="S40" i="109" s="1"/>
  <c r="M40" i="109"/>
  <c r="K40" i="109"/>
  <c r="O40" i="109" s="1"/>
  <c r="R40" i="109" s="1"/>
  <c r="H40" i="109"/>
  <c r="G40" i="109"/>
  <c r="AJ39" i="109"/>
  <c r="AI39" i="109"/>
  <c r="AG39" i="109"/>
  <c r="AE39" i="109"/>
  <c r="Y39" i="109"/>
  <c r="W39" i="109"/>
  <c r="Z39" i="109" s="1"/>
  <c r="AA39" i="109" s="1"/>
  <c r="U39" i="109"/>
  <c r="P39" i="109"/>
  <c r="S39" i="109" s="1"/>
  <c r="O39" i="109"/>
  <c r="R39" i="109" s="1"/>
  <c r="M39" i="109"/>
  <c r="K39" i="109"/>
  <c r="H39" i="109"/>
  <c r="G39" i="109"/>
  <c r="AJ38" i="109"/>
  <c r="AG38" i="109"/>
  <c r="AE38" i="109"/>
  <c r="AI38" i="109" s="1"/>
  <c r="Y38" i="109"/>
  <c r="W38" i="109"/>
  <c r="Z38" i="109" s="1"/>
  <c r="U38" i="109"/>
  <c r="P38" i="109"/>
  <c r="S38" i="109" s="1"/>
  <c r="O38" i="109"/>
  <c r="R38" i="109" s="1"/>
  <c r="M38" i="109"/>
  <c r="K38" i="109"/>
  <c r="H38" i="109"/>
  <c r="G38" i="109"/>
  <c r="AG37" i="109"/>
  <c r="AJ37" i="109" s="1"/>
  <c r="AE37" i="109"/>
  <c r="AI37" i="109" s="1"/>
  <c r="Y37" i="109"/>
  <c r="W37" i="109"/>
  <c r="Z37" i="109" s="1"/>
  <c r="U37" i="109"/>
  <c r="O37" i="109"/>
  <c r="R37" i="109" s="1"/>
  <c r="M37" i="109"/>
  <c r="P37" i="109" s="1"/>
  <c r="K37" i="109"/>
  <c r="H37" i="109"/>
  <c r="G37" i="109"/>
  <c r="AJ36" i="109"/>
  <c r="AI36" i="109"/>
  <c r="AG36" i="109"/>
  <c r="AE36" i="109"/>
  <c r="Z36" i="109"/>
  <c r="W36" i="109"/>
  <c r="U36" i="109"/>
  <c r="Y36" i="109" s="1"/>
  <c r="O36" i="109"/>
  <c r="R36" i="109" s="1"/>
  <c r="M36" i="109"/>
  <c r="P36" i="109" s="1"/>
  <c r="K36" i="109"/>
  <c r="H36" i="109"/>
  <c r="I36" i="109" s="1"/>
  <c r="G36" i="109"/>
  <c r="AJ35" i="109"/>
  <c r="AI35" i="109"/>
  <c r="AG35" i="109"/>
  <c r="AE35" i="109"/>
  <c r="Z35" i="109"/>
  <c r="W35" i="109"/>
  <c r="U35" i="109"/>
  <c r="Y35" i="109" s="1"/>
  <c r="O35" i="109"/>
  <c r="R35" i="109" s="1"/>
  <c r="M35" i="109"/>
  <c r="P35" i="109" s="1"/>
  <c r="K35" i="109"/>
  <c r="H35" i="109"/>
  <c r="G35" i="109"/>
  <c r="I35" i="109" s="1"/>
  <c r="AJ34" i="109"/>
  <c r="AI34" i="109"/>
  <c r="AG34" i="109"/>
  <c r="AE34" i="109"/>
  <c r="Z34" i="109"/>
  <c r="Y34" i="109"/>
  <c r="W34" i="109"/>
  <c r="U34" i="109"/>
  <c r="P34" i="109"/>
  <c r="M34" i="109"/>
  <c r="K34" i="109"/>
  <c r="O34" i="109" s="1"/>
  <c r="R34" i="109" s="1"/>
  <c r="H34" i="109"/>
  <c r="G34" i="109"/>
  <c r="AI33" i="109"/>
  <c r="AG33" i="109"/>
  <c r="AJ33" i="109" s="1"/>
  <c r="AE33" i="109"/>
  <c r="Z33" i="109"/>
  <c r="Y33" i="109"/>
  <c r="W33" i="109"/>
  <c r="U33" i="109"/>
  <c r="P33" i="109"/>
  <c r="M33" i="109"/>
  <c r="K33" i="109"/>
  <c r="O33" i="109" s="1"/>
  <c r="R33" i="109" s="1"/>
  <c r="H33" i="109"/>
  <c r="I33" i="109" s="1"/>
  <c r="G33" i="109"/>
  <c r="AI32" i="109"/>
  <c r="AG32" i="109"/>
  <c r="AJ32" i="109" s="1"/>
  <c r="AE32" i="109"/>
  <c r="Z32" i="109"/>
  <c r="Y32" i="109"/>
  <c r="W32" i="109"/>
  <c r="U32" i="109"/>
  <c r="P32" i="109"/>
  <c r="S32" i="109" s="1"/>
  <c r="O32" i="109"/>
  <c r="R32" i="109" s="1"/>
  <c r="M32" i="109"/>
  <c r="K32" i="109"/>
  <c r="H32" i="109"/>
  <c r="G32" i="109"/>
  <c r="AI31" i="109"/>
  <c r="AG31" i="109"/>
  <c r="AJ31" i="109" s="1"/>
  <c r="AE31" i="109"/>
  <c r="Y31" i="109"/>
  <c r="W31" i="109"/>
  <c r="Z31" i="109" s="1"/>
  <c r="U31" i="109"/>
  <c r="P31" i="109"/>
  <c r="O31" i="109"/>
  <c r="R31" i="109" s="1"/>
  <c r="M31" i="109"/>
  <c r="K31" i="109"/>
  <c r="H31" i="109"/>
  <c r="G31" i="109"/>
  <c r="AJ30" i="109"/>
  <c r="AG30" i="109"/>
  <c r="AE30" i="109"/>
  <c r="AI30" i="109" s="1"/>
  <c r="Y30" i="109"/>
  <c r="W30" i="109"/>
  <c r="Z30" i="109" s="1"/>
  <c r="U30" i="109"/>
  <c r="P30" i="109"/>
  <c r="S30" i="109" s="1"/>
  <c r="M30" i="109"/>
  <c r="K30" i="109"/>
  <c r="O30" i="109" s="1"/>
  <c r="R30" i="109" s="1"/>
  <c r="H30" i="109"/>
  <c r="I30" i="109" s="1"/>
  <c r="G30" i="109"/>
  <c r="AJ29" i="109"/>
  <c r="AG29" i="109"/>
  <c r="AE29" i="109"/>
  <c r="AI29" i="109" s="1"/>
  <c r="Z29" i="109"/>
  <c r="Y29" i="109"/>
  <c r="W29" i="109"/>
  <c r="U29" i="109"/>
  <c r="O29" i="109"/>
  <c r="R29" i="109" s="1"/>
  <c r="M29" i="109"/>
  <c r="P29" i="109" s="1"/>
  <c r="K29" i="109"/>
  <c r="H29" i="109"/>
  <c r="G29" i="109"/>
  <c r="AJ27" i="109"/>
  <c r="AI27" i="109"/>
  <c r="AG27" i="109"/>
  <c r="AE27" i="109"/>
  <c r="W27" i="109"/>
  <c r="Z27" i="109" s="1"/>
  <c r="U27" i="109"/>
  <c r="Y27" i="109" s="1"/>
  <c r="O27" i="109"/>
  <c r="R27" i="109" s="1"/>
  <c r="M27" i="109"/>
  <c r="P27" i="109" s="1"/>
  <c r="K27" i="109"/>
  <c r="H27" i="109"/>
  <c r="G27" i="109"/>
  <c r="AJ26" i="109"/>
  <c r="AI26" i="109"/>
  <c r="AG26" i="109"/>
  <c r="AE26" i="109"/>
  <c r="W26" i="109"/>
  <c r="Z26" i="109" s="1"/>
  <c r="U26" i="109"/>
  <c r="Y26" i="109" s="1"/>
  <c r="P26" i="109"/>
  <c r="O26" i="109"/>
  <c r="R26" i="109" s="1"/>
  <c r="M26" i="109"/>
  <c r="K26" i="109"/>
  <c r="H26" i="109"/>
  <c r="G26" i="109"/>
  <c r="AJ25" i="109"/>
  <c r="AI25" i="109"/>
  <c r="AG25" i="109"/>
  <c r="AE25" i="109"/>
  <c r="Z25" i="109"/>
  <c r="W25" i="109"/>
  <c r="U25" i="109"/>
  <c r="Y25" i="109" s="1"/>
  <c r="P25" i="109"/>
  <c r="M25" i="109"/>
  <c r="K25" i="109"/>
  <c r="O25" i="109" s="1"/>
  <c r="R25" i="109" s="1"/>
  <c r="H25" i="109"/>
  <c r="G25" i="109"/>
  <c r="AI24" i="109"/>
  <c r="AG24" i="109"/>
  <c r="AJ24" i="109" s="1"/>
  <c r="AE24" i="109"/>
  <c r="Z24" i="109"/>
  <c r="W24" i="109"/>
  <c r="U24" i="109"/>
  <c r="Y24" i="109" s="1"/>
  <c r="P24" i="109"/>
  <c r="S24" i="109" s="1"/>
  <c r="M24" i="109"/>
  <c r="K24" i="109"/>
  <c r="O24" i="109" s="1"/>
  <c r="R24" i="109" s="1"/>
  <c r="H24" i="109"/>
  <c r="G24" i="109"/>
  <c r="AI23" i="109"/>
  <c r="AG23" i="109"/>
  <c r="AJ23" i="109" s="1"/>
  <c r="AE23" i="109"/>
  <c r="Z23" i="109"/>
  <c r="W23" i="109"/>
  <c r="U23" i="109"/>
  <c r="Y23" i="109" s="1"/>
  <c r="P23" i="109"/>
  <c r="M23" i="109"/>
  <c r="K23" i="109"/>
  <c r="O23" i="109" s="1"/>
  <c r="R23" i="109" s="1"/>
  <c r="H23" i="109"/>
  <c r="G23" i="109"/>
  <c r="AJ22" i="109"/>
  <c r="AI22" i="109"/>
  <c r="AG22" i="109"/>
  <c r="AE22" i="109"/>
  <c r="Y22" i="109"/>
  <c r="W22" i="109"/>
  <c r="Z22" i="109" s="1"/>
  <c r="U22" i="109"/>
  <c r="P22" i="109"/>
  <c r="O22" i="109"/>
  <c r="R22" i="109" s="1"/>
  <c r="M22" i="109"/>
  <c r="K22" i="109"/>
  <c r="H22" i="109"/>
  <c r="G22" i="109"/>
  <c r="AG21" i="109"/>
  <c r="AJ21" i="109" s="1"/>
  <c r="AE21" i="109"/>
  <c r="AI21" i="109" s="1"/>
  <c r="Y21" i="109"/>
  <c r="W21" i="109"/>
  <c r="Z21" i="109" s="1"/>
  <c r="U21" i="109"/>
  <c r="P21" i="109"/>
  <c r="S21" i="109" s="1"/>
  <c r="O21" i="109"/>
  <c r="R21" i="109" s="1"/>
  <c r="M21" i="109"/>
  <c r="K21" i="109"/>
  <c r="H21" i="109"/>
  <c r="G21" i="109"/>
  <c r="AG20" i="109"/>
  <c r="AJ20" i="109" s="1"/>
  <c r="AE20" i="109"/>
  <c r="AI20" i="109" s="1"/>
  <c r="Z20" i="109"/>
  <c r="Y20" i="109"/>
  <c r="W20" i="109"/>
  <c r="U20" i="109"/>
  <c r="O20" i="109"/>
  <c r="R20" i="109" s="1"/>
  <c r="M20" i="109"/>
  <c r="P20" i="109" s="1"/>
  <c r="K20" i="109"/>
  <c r="H20" i="109"/>
  <c r="I20" i="109" s="1"/>
  <c r="G20" i="109"/>
  <c r="AK16" i="109"/>
  <c r="AM16" i="109" s="1"/>
  <c r="AE16" i="109"/>
  <c r="AA16" i="109"/>
  <c r="AC16" i="109" s="1"/>
  <c r="U16" i="109"/>
  <c r="Q16" i="109"/>
  <c r="S16" i="109" s="1"/>
  <c r="K16" i="109"/>
  <c r="I16" i="109"/>
  <c r="AK15" i="109"/>
  <c r="AM15" i="109" s="1"/>
  <c r="AE15" i="109"/>
  <c r="AA15" i="109"/>
  <c r="AC15" i="109" s="1"/>
  <c r="U15" i="109"/>
  <c r="Q15" i="109"/>
  <c r="S15" i="109" s="1"/>
  <c r="K15" i="109"/>
  <c r="I15" i="109"/>
  <c r="AW19" i="118" s="1"/>
  <c r="AK14" i="109"/>
  <c r="AM14" i="109" s="1"/>
  <c r="AE14" i="109"/>
  <c r="U14" i="109"/>
  <c r="AA14" i="109" s="1"/>
  <c r="AC14" i="109" s="1"/>
  <c r="Q14" i="109"/>
  <c r="S14" i="109" s="1"/>
  <c r="K14" i="109"/>
  <c r="I14" i="109"/>
  <c r="AK13" i="109"/>
  <c r="AM13" i="109" s="1"/>
  <c r="AE13" i="109"/>
  <c r="AA13" i="109"/>
  <c r="AC13" i="109" s="1"/>
  <c r="U13" i="109"/>
  <c r="Q13" i="109"/>
  <c r="S13" i="109" s="1"/>
  <c r="K13" i="109"/>
  <c r="I13" i="109"/>
  <c r="AK12" i="109"/>
  <c r="AM12" i="109" s="1"/>
  <c r="AE12" i="109"/>
  <c r="AA12" i="109"/>
  <c r="AC12" i="109" s="1"/>
  <c r="U12" i="109"/>
  <c r="Q12" i="109"/>
  <c r="S12" i="109" s="1"/>
  <c r="K12" i="109"/>
  <c r="I12" i="109"/>
  <c r="AE9" i="109"/>
  <c r="AK9" i="109" s="1"/>
  <c r="AA9" i="109"/>
  <c r="AC9" i="109" s="1"/>
  <c r="U9" i="109"/>
  <c r="K9" i="109"/>
  <c r="Q9" i="109" s="1"/>
  <c r="S9" i="109" s="1"/>
  <c r="I9" i="109"/>
  <c r="AW14" i="118" s="1"/>
  <c r="AK8" i="109"/>
  <c r="AE8" i="109"/>
  <c r="U8" i="109"/>
  <c r="AA8" i="109" s="1"/>
  <c r="AC8" i="109" s="1"/>
  <c r="Q8" i="109"/>
  <c r="S8" i="109" s="1"/>
  <c r="K8" i="109"/>
  <c r="I8" i="109"/>
  <c r="AW13" i="118" s="1"/>
  <c r="AK7" i="109"/>
  <c r="AE7" i="109"/>
  <c r="U7" i="109"/>
  <c r="AA7" i="109" s="1"/>
  <c r="AC7" i="109" s="1"/>
  <c r="Q7" i="109"/>
  <c r="S7" i="109" s="1"/>
  <c r="K7" i="109"/>
  <c r="I7" i="109"/>
  <c r="AL6" i="109"/>
  <c r="AB6" i="109"/>
  <c r="R6" i="109"/>
  <c r="AI1" i="109"/>
  <c r="Y1" i="109"/>
  <c r="O1" i="109"/>
  <c r="D1" i="109" a="1"/>
  <c r="D1" i="109" s="1"/>
  <c r="A46" i="38" s="1"/>
  <c r="H110" i="110"/>
  <c r="H109" i="110"/>
  <c r="H108" i="110"/>
  <c r="H107" i="110"/>
  <c r="H106" i="110"/>
  <c r="H105" i="110"/>
  <c r="H104" i="110"/>
  <c r="H103" i="110"/>
  <c r="H102" i="110"/>
  <c r="H101" i="110"/>
  <c r="H99" i="110"/>
  <c r="H98" i="110"/>
  <c r="H97" i="110"/>
  <c r="H96" i="110"/>
  <c r="H95" i="110"/>
  <c r="H94" i="110"/>
  <c r="H93" i="110"/>
  <c r="H92" i="110"/>
  <c r="H91" i="110"/>
  <c r="H90" i="110"/>
  <c r="H89" i="110"/>
  <c r="H88" i="110"/>
  <c r="H87" i="110"/>
  <c r="H86" i="110"/>
  <c r="H85" i="110"/>
  <c r="H84" i="110"/>
  <c r="H83" i="110"/>
  <c r="H82" i="110"/>
  <c r="H81" i="110"/>
  <c r="AJ78" i="110"/>
  <c r="AG78" i="110"/>
  <c r="AE78" i="110"/>
  <c r="AI78" i="110" s="1"/>
  <c r="Z78" i="110"/>
  <c r="Y78" i="110"/>
  <c r="W78" i="110"/>
  <c r="U78" i="110"/>
  <c r="M78" i="110"/>
  <c r="P78" i="110" s="1"/>
  <c r="K78" i="110"/>
  <c r="O78" i="110" s="1"/>
  <c r="R78" i="110" s="1"/>
  <c r="H78" i="110"/>
  <c r="G78" i="110"/>
  <c r="AI77" i="110"/>
  <c r="AG77" i="110"/>
  <c r="AJ77" i="110" s="1"/>
  <c r="AE77" i="110"/>
  <c r="Z77" i="110"/>
  <c r="W77" i="110"/>
  <c r="U77" i="110"/>
  <c r="Y77" i="110" s="1"/>
  <c r="M77" i="110"/>
  <c r="P77" i="110" s="1"/>
  <c r="K77" i="110"/>
  <c r="O77" i="110" s="1"/>
  <c r="R77" i="110" s="1"/>
  <c r="H77" i="110"/>
  <c r="I77" i="110" s="1"/>
  <c r="G77" i="110"/>
  <c r="AI76" i="110"/>
  <c r="AG76" i="110"/>
  <c r="AJ76" i="110" s="1"/>
  <c r="AE76" i="110"/>
  <c r="Z76" i="110"/>
  <c r="W76" i="110"/>
  <c r="U76" i="110"/>
  <c r="Y76" i="110" s="1"/>
  <c r="P76" i="110"/>
  <c r="Q76" i="110" s="1"/>
  <c r="O76" i="110"/>
  <c r="R76" i="110" s="1"/>
  <c r="M76" i="110"/>
  <c r="K76" i="110"/>
  <c r="H76" i="110"/>
  <c r="G76" i="110"/>
  <c r="AJ75" i="110"/>
  <c r="AI75" i="110"/>
  <c r="AG75" i="110"/>
  <c r="AE75" i="110"/>
  <c r="Y75" i="110"/>
  <c r="W75" i="110"/>
  <c r="Z75" i="110" s="1"/>
  <c r="U75" i="110"/>
  <c r="P75" i="110"/>
  <c r="S75" i="110" s="1"/>
  <c r="M75" i="110"/>
  <c r="K75" i="110"/>
  <c r="O75" i="110" s="1"/>
  <c r="R75" i="110" s="1"/>
  <c r="H75" i="110"/>
  <c r="G75" i="110"/>
  <c r="AJ73" i="110"/>
  <c r="AG73" i="110"/>
  <c r="AE73" i="110"/>
  <c r="AI73" i="110" s="1"/>
  <c r="Y73" i="110"/>
  <c r="W73" i="110"/>
  <c r="Z73" i="110" s="1"/>
  <c r="U73" i="110"/>
  <c r="S73" i="110"/>
  <c r="P73" i="110"/>
  <c r="M73" i="110"/>
  <c r="K73" i="110"/>
  <c r="O73" i="110" s="1"/>
  <c r="R73" i="110" s="1"/>
  <c r="H73" i="110"/>
  <c r="I73" i="110" s="1"/>
  <c r="G73" i="110"/>
  <c r="AG72" i="110"/>
  <c r="AJ72" i="110" s="1"/>
  <c r="AE72" i="110"/>
  <c r="AI72" i="110" s="1"/>
  <c r="Z72" i="110"/>
  <c r="Y72" i="110"/>
  <c r="W72" i="110"/>
  <c r="U72" i="110"/>
  <c r="O72" i="110"/>
  <c r="R72" i="110" s="1"/>
  <c r="M72" i="110"/>
  <c r="P72" i="110" s="1"/>
  <c r="K72" i="110"/>
  <c r="H72" i="110"/>
  <c r="G72" i="110"/>
  <c r="AJ71" i="110"/>
  <c r="AI71" i="110"/>
  <c r="AG71" i="110"/>
  <c r="AE71" i="110"/>
  <c r="Z71" i="110"/>
  <c r="W71" i="110"/>
  <c r="U71" i="110"/>
  <c r="Y71" i="110" s="1"/>
  <c r="O71" i="110"/>
  <c r="R71" i="110" s="1"/>
  <c r="M71" i="110"/>
  <c r="P71" i="110" s="1"/>
  <c r="K71" i="110"/>
  <c r="H71" i="110"/>
  <c r="G71" i="110"/>
  <c r="AJ70" i="110"/>
  <c r="AI70" i="110"/>
  <c r="AG70" i="110"/>
  <c r="AE70" i="110"/>
  <c r="W70" i="110"/>
  <c r="Z70" i="110" s="1"/>
  <c r="U70" i="110"/>
  <c r="Y70" i="110" s="1"/>
  <c r="P70" i="110"/>
  <c r="O70" i="110"/>
  <c r="R70" i="110" s="1"/>
  <c r="M70" i="110"/>
  <c r="K70" i="110"/>
  <c r="H70" i="110"/>
  <c r="G70" i="110"/>
  <c r="AJ68" i="110"/>
  <c r="AG68" i="110"/>
  <c r="AE68" i="110"/>
  <c r="AI68" i="110" s="1"/>
  <c r="Z68" i="110"/>
  <c r="Y68" i="110"/>
  <c r="W68" i="110"/>
  <c r="U68" i="110"/>
  <c r="M68" i="110"/>
  <c r="P68" i="110" s="1"/>
  <c r="K68" i="110"/>
  <c r="O68" i="110" s="1"/>
  <c r="R68" i="110" s="1"/>
  <c r="H68" i="110"/>
  <c r="G68" i="110"/>
  <c r="AG67" i="110"/>
  <c r="AJ67" i="110" s="1"/>
  <c r="AE67" i="110"/>
  <c r="AI67" i="110" s="1"/>
  <c r="Z67" i="110"/>
  <c r="Y67" i="110"/>
  <c r="W67" i="110"/>
  <c r="U67" i="110"/>
  <c r="M67" i="110"/>
  <c r="P67" i="110" s="1"/>
  <c r="K67" i="110"/>
  <c r="O67" i="110" s="1"/>
  <c r="R67" i="110" s="1"/>
  <c r="H67" i="110"/>
  <c r="G67" i="110"/>
  <c r="AI66" i="110"/>
  <c r="AG66" i="110"/>
  <c r="AJ66" i="110" s="1"/>
  <c r="AE66" i="110"/>
  <c r="Z66" i="110"/>
  <c r="W66" i="110"/>
  <c r="U66" i="110"/>
  <c r="Y66" i="110" s="1"/>
  <c r="P66" i="110"/>
  <c r="O66" i="110"/>
  <c r="R66" i="110" s="1"/>
  <c r="M66" i="110"/>
  <c r="K66" i="110"/>
  <c r="H66" i="110"/>
  <c r="G66" i="110"/>
  <c r="AJ65" i="110"/>
  <c r="AI65" i="110"/>
  <c r="AG65" i="110"/>
  <c r="AE65" i="110"/>
  <c r="W65" i="110"/>
  <c r="Z65" i="110" s="1"/>
  <c r="U65" i="110"/>
  <c r="Y65" i="110" s="1"/>
  <c r="P65" i="110"/>
  <c r="S65" i="110" s="1"/>
  <c r="O65" i="110"/>
  <c r="R65" i="110" s="1"/>
  <c r="M65" i="110"/>
  <c r="K65" i="110"/>
  <c r="H65" i="110"/>
  <c r="G65" i="110"/>
  <c r="AG64" i="110"/>
  <c r="AJ64" i="110" s="1"/>
  <c r="AE64" i="110"/>
  <c r="AI64" i="110" s="1"/>
  <c r="Y64" i="110"/>
  <c r="W64" i="110"/>
  <c r="Z64" i="110" s="1"/>
  <c r="U64" i="110"/>
  <c r="P64" i="110"/>
  <c r="S64" i="110" s="1"/>
  <c r="M64" i="110"/>
  <c r="K64" i="110"/>
  <c r="O64" i="110" s="1"/>
  <c r="R64" i="110" s="1"/>
  <c r="H64" i="110"/>
  <c r="G64" i="110"/>
  <c r="I64" i="110" s="1"/>
  <c r="AJ62" i="110"/>
  <c r="AG62" i="110"/>
  <c r="AE62" i="110"/>
  <c r="AI62" i="110" s="1"/>
  <c r="Z62" i="110"/>
  <c r="Y62" i="110"/>
  <c r="W62" i="110"/>
  <c r="U62" i="110"/>
  <c r="M62" i="110"/>
  <c r="P62" i="110" s="1"/>
  <c r="K62" i="110"/>
  <c r="O62" i="110" s="1"/>
  <c r="H62" i="110"/>
  <c r="I62" i="110" s="1"/>
  <c r="G62" i="110"/>
  <c r="AG61" i="110"/>
  <c r="AJ61" i="110" s="1"/>
  <c r="AE61" i="110"/>
  <c r="AI61" i="110" s="1"/>
  <c r="Z61" i="110"/>
  <c r="W61" i="110"/>
  <c r="U61" i="110"/>
  <c r="Y61" i="110" s="1"/>
  <c r="O61" i="110"/>
  <c r="R61" i="110" s="1"/>
  <c r="M61" i="110"/>
  <c r="P61" i="110" s="1"/>
  <c r="K61" i="110"/>
  <c r="H61" i="110"/>
  <c r="G61" i="110"/>
  <c r="AJ60" i="110"/>
  <c r="AI60" i="110"/>
  <c r="AG60" i="110"/>
  <c r="AE60" i="110"/>
  <c r="Z60" i="110"/>
  <c r="W60" i="110"/>
  <c r="U60" i="110"/>
  <c r="Y60" i="110" s="1"/>
  <c r="R60" i="110"/>
  <c r="P60" i="110"/>
  <c r="O60" i="110"/>
  <c r="M60" i="110"/>
  <c r="K60" i="110"/>
  <c r="H60" i="110"/>
  <c r="I60" i="110" s="1"/>
  <c r="G60" i="110"/>
  <c r="AJ58" i="110"/>
  <c r="AI58" i="110"/>
  <c r="AG58" i="110"/>
  <c r="AE58" i="110"/>
  <c r="Y58" i="110"/>
  <c r="W58" i="110"/>
  <c r="Z58" i="110" s="1"/>
  <c r="U58" i="110"/>
  <c r="P58" i="110"/>
  <c r="M58" i="110"/>
  <c r="K58" i="110"/>
  <c r="O58" i="110" s="1"/>
  <c r="R58" i="110" s="1"/>
  <c r="H58" i="110"/>
  <c r="G58" i="110"/>
  <c r="AI57" i="110"/>
  <c r="AG57" i="110"/>
  <c r="AJ57" i="110" s="1"/>
  <c r="AE57" i="110"/>
  <c r="Z57" i="110"/>
  <c r="Y57" i="110"/>
  <c r="W57" i="110"/>
  <c r="U57" i="110"/>
  <c r="M57" i="110"/>
  <c r="P57" i="110" s="1"/>
  <c r="K57" i="110"/>
  <c r="O57" i="110" s="1"/>
  <c r="R57" i="110" s="1"/>
  <c r="H57" i="110"/>
  <c r="G57" i="110"/>
  <c r="AI56" i="110"/>
  <c r="AG56" i="110"/>
  <c r="AJ56" i="110" s="1"/>
  <c r="AE56" i="110"/>
  <c r="Z56" i="110"/>
  <c r="Y56" i="110"/>
  <c r="AA56" i="110" s="1"/>
  <c r="W56" i="110"/>
  <c r="U56" i="110"/>
  <c r="O56" i="110"/>
  <c r="R56" i="110" s="1"/>
  <c r="M56" i="110"/>
  <c r="P56" i="110" s="1"/>
  <c r="K56" i="110"/>
  <c r="H56" i="110"/>
  <c r="G56" i="110"/>
  <c r="AI55" i="110"/>
  <c r="AG55" i="110"/>
  <c r="AJ55" i="110" s="1"/>
  <c r="AE55" i="110"/>
  <c r="Y55" i="110"/>
  <c r="W55" i="110"/>
  <c r="Z55" i="110" s="1"/>
  <c r="U55" i="110"/>
  <c r="P55" i="110"/>
  <c r="O55" i="110"/>
  <c r="R55" i="110" s="1"/>
  <c r="M55" i="110"/>
  <c r="K55" i="110"/>
  <c r="H55" i="110"/>
  <c r="G55" i="110"/>
  <c r="AG54" i="110"/>
  <c r="AJ54" i="110" s="1"/>
  <c r="AE54" i="110"/>
  <c r="AI54" i="110" s="1"/>
  <c r="Y54" i="110"/>
  <c r="W54" i="110"/>
  <c r="Z54" i="110" s="1"/>
  <c r="U54" i="110"/>
  <c r="P54" i="110"/>
  <c r="S54" i="110" s="1"/>
  <c r="AC54" i="110" s="1"/>
  <c r="O54" i="110"/>
  <c r="R54" i="110" s="1"/>
  <c r="M54" i="110"/>
  <c r="K54" i="110"/>
  <c r="H54" i="110"/>
  <c r="G54" i="110"/>
  <c r="AJ53" i="110"/>
  <c r="AG53" i="110"/>
  <c r="AE53" i="110"/>
  <c r="AI53" i="110" s="1"/>
  <c r="Y53" i="110"/>
  <c r="W53" i="110"/>
  <c r="Z53" i="110" s="1"/>
  <c r="U53" i="110"/>
  <c r="M53" i="110"/>
  <c r="P53" i="110" s="1"/>
  <c r="S53" i="110" s="1"/>
  <c r="K53" i="110"/>
  <c r="O53" i="110" s="1"/>
  <c r="R53" i="110" s="1"/>
  <c r="H53" i="110"/>
  <c r="G53" i="110"/>
  <c r="AJ52" i="110"/>
  <c r="AG52" i="110"/>
  <c r="AE52" i="110"/>
  <c r="AI52" i="110" s="1"/>
  <c r="Z52" i="110"/>
  <c r="W52" i="110"/>
  <c r="U52" i="110"/>
  <c r="Y52" i="110" s="1"/>
  <c r="O52" i="110"/>
  <c r="R52" i="110" s="1"/>
  <c r="M52" i="110"/>
  <c r="P52" i="110" s="1"/>
  <c r="S52" i="110" s="1"/>
  <c r="K52" i="110"/>
  <c r="H52" i="110"/>
  <c r="G52" i="110"/>
  <c r="AJ51" i="110"/>
  <c r="AG51" i="110"/>
  <c r="AE51" i="110"/>
  <c r="AI51" i="110" s="1"/>
  <c r="Z51" i="110"/>
  <c r="W51" i="110"/>
  <c r="U51" i="110"/>
  <c r="Y51" i="110" s="1"/>
  <c r="O51" i="110"/>
  <c r="R51" i="110" s="1"/>
  <c r="M51" i="110"/>
  <c r="P51" i="110" s="1"/>
  <c r="K51" i="110"/>
  <c r="H51" i="110"/>
  <c r="G51" i="110"/>
  <c r="AJ50" i="110"/>
  <c r="AI50" i="110"/>
  <c r="AG50" i="110"/>
  <c r="AE50" i="110"/>
  <c r="W50" i="110"/>
  <c r="Z50" i="110" s="1"/>
  <c r="U50" i="110"/>
  <c r="Y50" i="110" s="1"/>
  <c r="M50" i="110"/>
  <c r="P50" i="110" s="1"/>
  <c r="K50" i="110"/>
  <c r="O50" i="110" s="1"/>
  <c r="R50" i="110" s="1"/>
  <c r="H50" i="110"/>
  <c r="G50" i="110"/>
  <c r="AI49" i="110"/>
  <c r="AG49" i="110"/>
  <c r="AJ49" i="110" s="1"/>
  <c r="AE49" i="110"/>
  <c r="Z49" i="110"/>
  <c r="W49" i="110"/>
  <c r="U49" i="110"/>
  <c r="Y49" i="110" s="1"/>
  <c r="P49" i="110"/>
  <c r="S49" i="110" s="1"/>
  <c r="M49" i="110"/>
  <c r="K49" i="110"/>
  <c r="O49" i="110" s="1"/>
  <c r="R49" i="110" s="1"/>
  <c r="H49" i="110"/>
  <c r="G49" i="110"/>
  <c r="AI48" i="110"/>
  <c r="AG48" i="110"/>
  <c r="AJ48" i="110" s="1"/>
  <c r="AE48" i="110"/>
  <c r="Z48" i="110"/>
  <c r="Y48" i="110"/>
  <c r="W48" i="110"/>
  <c r="U48" i="110"/>
  <c r="M48" i="110"/>
  <c r="P48" i="110" s="1"/>
  <c r="K48" i="110"/>
  <c r="O48" i="110" s="1"/>
  <c r="R48" i="110" s="1"/>
  <c r="H48" i="110"/>
  <c r="G48" i="110"/>
  <c r="AJ47" i="110"/>
  <c r="AI47" i="110"/>
  <c r="AG47" i="110"/>
  <c r="AE47" i="110"/>
  <c r="Y47" i="110"/>
  <c r="W47" i="110"/>
  <c r="Z47" i="110" s="1"/>
  <c r="U47" i="110"/>
  <c r="P47" i="110"/>
  <c r="S47" i="110" s="1"/>
  <c r="M47" i="110"/>
  <c r="K47" i="110"/>
  <c r="O47" i="110" s="1"/>
  <c r="R47" i="110" s="1"/>
  <c r="H47" i="110"/>
  <c r="G47" i="110"/>
  <c r="AG45" i="110"/>
  <c r="AJ45" i="110" s="1"/>
  <c r="AE45" i="110"/>
  <c r="AI45" i="110" s="1"/>
  <c r="Y45" i="110"/>
  <c r="W45" i="110"/>
  <c r="Z45" i="110" s="1"/>
  <c r="U45" i="110"/>
  <c r="P45" i="110"/>
  <c r="O45" i="110"/>
  <c r="R45" i="110" s="1"/>
  <c r="M45" i="110"/>
  <c r="K45" i="110"/>
  <c r="H45" i="110"/>
  <c r="G45" i="110"/>
  <c r="AJ44" i="110"/>
  <c r="AG44" i="110"/>
  <c r="AE44" i="110"/>
  <c r="AI44" i="110" s="1"/>
  <c r="Y44" i="110"/>
  <c r="W44" i="110"/>
  <c r="Z44" i="110" s="1"/>
  <c r="U44" i="110"/>
  <c r="O44" i="110"/>
  <c r="R44" i="110" s="1"/>
  <c r="M44" i="110"/>
  <c r="P44" i="110" s="1"/>
  <c r="S44" i="110" s="1"/>
  <c r="K44" i="110"/>
  <c r="H44" i="110"/>
  <c r="G44" i="110"/>
  <c r="AJ43" i="110"/>
  <c r="AI43" i="110"/>
  <c r="AG43" i="110"/>
  <c r="AE43" i="110"/>
  <c r="W43" i="110"/>
  <c r="Z43" i="110" s="1"/>
  <c r="U43" i="110"/>
  <c r="Y43" i="110" s="1"/>
  <c r="O43" i="110"/>
  <c r="R43" i="110" s="1"/>
  <c r="M43" i="110"/>
  <c r="P43" i="110" s="1"/>
  <c r="S43" i="110" s="1"/>
  <c r="K43" i="110"/>
  <c r="H43" i="110"/>
  <c r="G43" i="110"/>
  <c r="AJ42" i="110"/>
  <c r="AI42" i="110"/>
  <c r="AG42" i="110"/>
  <c r="AE42" i="110"/>
  <c r="Z42" i="110"/>
  <c r="W42" i="110"/>
  <c r="U42" i="110"/>
  <c r="Y42" i="110" s="1"/>
  <c r="O42" i="110"/>
  <c r="R42" i="110" s="1"/>
  <c r="M42" i="110"/>
  <c r="P42" i="110" s="1"/>
  <c r="K42" i="110"/>
  <c r="H42" i="110"/>
  <c r="G42" i="110"/>
  <c r="AJ40" i="110"/>
  <c r="AG40" i="110"/>
  <c r="AE40" i="110"/>
  <c r="AI40" i="110" s="1"/>
  <c r="Z40" i="110"/>
  <c r="Y40" i="110"/>
  <c r="W40" i="110"/>
  <c r="U40" i="110"/>
  <c r="M40" i="110"/>
  <c r="P40" i="110" s="1"/>
  <c r="K40" i="110"/>
  <c r="O40" i="110" s="1"/>
  <c r="R40" i="110" s="1"/>
  <c r="H40" i="110"/>
  <c r="G40" i="110"/>
  <c r="AI39" i="110"/>
  <c r="AG39" i="110"/>
  <c r="AJ39" i="110" s="1"/>
  <c r="AE39" i="110"/>
  <c r="Z39" i="110"/>
  <c r="W39" i="110"/>
  <c r="U39" i="110"/>
  <c r="Y39" i="110" s="1"/>
  <c r="M39" i="110"/>
  <c r="P39" i="110" s="1"/>
  <c r="K39" i="110"/>
  <c r="O39" i="110" s="1"/>
  <c r="R39" i="110" s="1"/>
  <c r="H39" i="110"/>
  <c r="G39" i="110"/>
  <c r="AI38" i="110"/>
  <c r="AG38" i="110"/>
  <c r="AJ38" i="110" s="1"/>
  <c r="AE38" i="110"/>
  <c r="Z38" i="110"/>
  <c r="W38" i="110"/>
  <c r="U38" i="110"/>
  <c r="Y38" i="110" s="1"/>
  <c r="P38" i="110"/>
  <c r="O38" i="110"/>
  <c r="R38" i="110" s="1"/>
  <c r="M38" i="110"/>
  <c r="K38" i="110"/>
  <c r="H38" i="110"/>
  <c r="G38" i="110"/>
  <c r="AJ37" i="110"/>
  <c r="AI37" i="110"/>
  <c r="AG37" i="110"/>
  <c r="AE37" i="110"/>
  <c r="Y37" i="110"/>
  <c r="W37" i="110"/>
  <c r="Z37" i="110" s="1"/>
  <c r="U37" i="110"/>
  <c r="P37" i="110"/>
  <c r="S37" i="110" s="1"/>
  <c r="M37" i="110"/>
  <c r="K37" i="110"/>
  <c r="O37" i="110" s="1"/>
  <c r="R37" i="110" s="1"/>
  <c r="H37" i="110"/>
  <c r="G37" i="110"/>
  <c r="AJ36" i="110"/>
  <c r="AG36" i="110"/>
  <c r="AE36" i="110"/>
  <c r="AI36" i="110" s="1"/>
  <c r="Y36" i="110"/>
  <c r="W36" i="110"/>
  <c r="Z36" i="110" s="1"/>
  <c r="U36" i="110"/>
  <c r="P36" i="110"/>
  <c r="S36" i="110" s="1"/>
  <c r="M36" i="110"/>
  <c r="K36" i="110"/>
  <c r="O36" i="110" s="1"/>
  <c r="R36" i="110" s="1"/>
  <c r="H36" i="110"/>
  <c r="G36" i="110"/>
  <c r="AG35" i="110"/>
  <c r="AJ35" i="110" s="1"/>
  <c r="AE35" i="110"/>
  <c r="AI35" i="110" s="1"/>
  <c r="Z35" i="110"/>
  <c r="Y35" i="110"/>
  <c r="W35" i="110"/>
  <c r="U35" i="110"/>
  <c r="O35" i="110"/>
  <c r="R35" i="110" s="1"/>
  <c r="M35" i="110"/>
  <c r="P35" i="110" s="1"/>
  <c r="K35" i="110"/>
  <c r="H35" i="110"/>
  <c r="G35" i="110"/>
  <c r="AJ34" i="110"/>
  <c r="AI34" i="110"/>
  <c r="AG34" i="110"/>
  <c r="AE34" i="110"/>
  <c r="Z34" i="110"/>
  <c r="W34" i="110"/>
  <c r="U34" i="110"/>
  <c r="Y34" i="110" s="1"/>
  <c r="O34" i="110"/>
  <c r="R34" i="110" s="1"/>
  <c r="M34" i="110"/>
  <c r="P34" i="110" s="1"/>
  <c r="K34" i="110"/>
  <c r="H34" i="110"/>
  <c r="G34" i="110"/>
  <c r="AJ33" i="110"/>
  <c r="AI33" i="110"/>
  <c r="AG33" i="110"/>
  <c r="AE33" i="110"/>
  <c r="W33" i="110"/>
  <c r="Z33" i="110" s="1"/>
  <c r="U33" i="110"/>
  <c r="Y33" i="110" s="1"/>
  <c r="P33" i="110"/>
  <c r="O33" i="110"/>
  <c r="R33" i="110" s="1"/>
  <c r="M33" i="110"/>
  <c r="K33" i="110"/>
  <c r="H33" i="110"/>
  <c r="G33" i="110"/>
  <c r="AJ32" i="110"/>
  <c r="AG32" i="110"/>
  <c r="AE32" i="110"/>
  <c r="AI32" i="110" s="1"/>
  <c r="Z32" i="110"/>
  <c r="Y32" i="110"/>
  <c r="W32" i="110"/>
  <c r="U32" i="110"/>
  <c r="M32" i="110"/>
  <c r="P32" i="110" s="1"/>
  <c r="K32" i="110"/>
  <c r="O32" i="110" s="1"/>
  <c r="R32" i="110" s="1"/>
  <c r="H32" i="110"/>
  <c r="G32" i="110"/>
  <c r="AG31" i="110"/>
  <c r="AJ31" i="110" s="1"/>
  <c r="AE31" i="110"/>
  <c r="AI31" i="110" s="1"/>
  <c r="Z31" i="110"/>
  <c r="Y31" i="110"/>
  <c r="W31" i="110"/>
  <c r="U31" i="110"/>
  <c r="M31" i="110"/>
  <c r="P31" i="110" s="1"/>
  <c r="K31" i="110"/>
  <c r="O31" i="110" s="1"/>
  <c r="R31" i="110" s="1"/>
  <c r="H31" i="110"/>
  <c r="G31" i="110"/>
  <c r="AI30" i="110"/>
  <c r="AG30" i="110"/>
  <c r="AJ30" i="110" s="1"/>
  <c r="AE30" i="110"/>
  <c r="Z30" i="110"/>
  <c r="W30" i="110"/>
  <c r="U30" i="110"/>
  <c r="Y30" i="110" s="1"/>
  <c r="P30" i="110"/>
  <c r="O30" i="110"/>
  <c r="R30" i="110" s="1"/>
  <c r="M30" i="110"/>
  <c r="K30" i="110"/>
  <c r="H30" i="110"/>
  <c r="G30" i="110"/>
  <c r="AJ29" i="110"/>
  <c r="AI29" i="110"/>
  <c r="AG29" i="110"/>
  <c r="AE29" i="110"/>
  <c r="W29" i="110"/>
  <c r="Z29" i="110" s="1"/>
  <c r="U29" i="110"/>
  <c r="Y29" i="110" s="1"/>
  <c r="P29" i="110"/>
  <c r="S29" i="110" s="1"/>
  <c r="O29" i="110"/>
  <c r="R29" i="110" s="1"/>
  <c r="M29" i="110"/>
  <c r="K29" i="110"/>
  <c r="H29" i="110"/>
  <c r="G29" i="110"/>
  <c r="AG27" i="110"/>
  <c r="AJ27" i="110" s="1"/>
  <c r="AE27" i="110"/>
  <c r="AI27" i="110" s="1"/>
  <c r="Y27" i="110"/>
  <c r="W27" i="110"/>
  <c r="Z27" i="110" s="1"/>
  <c r="U27" i="110"/>
  <c r="P27" i="110"/>
  <c r="S27" i="110" s="1"/>
  <c r="M27" i="110"/>
  <c r="K27" i="110"/>
  <c r="O27" i="110" s="1"/>
  <c r="R27" i="110" s="1"/>
  <c r="H27" i="110"/>
  <c r="G27" i="110"/>
  <c r="I27" i="110" s="1"/>
  <c r="AJ26" i="110"/>
  <c r="AG26" i="110"/>
  <c r="AE26" i="110"/>
  <c r="AI26" i="110" s="1"/>
  <c r="Z26" i="110"/>
  <c r="Y26" i="110"/>
  <c r="W26" i="110"/>
  <c r="U26" i="110"/>
  <c r="M26" i="110"/>
  <c r="P26" i="110" s="1"/>
  <c r="K26" i="110"/>
  <c r="O26" i="110" s="1"/>
  <c r="H26" i="110"/>
  <c r="G26" i="110"/>
  <c r="AG25" i="110"/>
  <c r="AJ25" i="110" s="1"/>
  <c r="AE25" i="110"/>
  <c r="AI25" i="110" s="1"/>
  <c r="Z25" i="110"/>
  <c r="W25" i="110"/>
  <c r="U25" i="110"/>
  <c r="Y25" i="110" s="1"/>
  <c r="O25" i="110"/>
  <c r="R25" i="110" s="1"/>
  <c r="M25" i="110"/>
  <c r="P25" i="110" s="1"/>
  <c r="K25" i="110"/>
  <c r="H25" i="110"/>
  <c r="G25" i="110"/>
  <c r="AJ24" i="110"/>
  <c r="AI24" i="110"/>
  <c r="AG24" i="110"/>
  <c r="AE24" i="110"/>
  <c r="Z24" i="110"/>
  <c r="W24" i="110"/>
  <c r="U24" i="110"/>
  <c r="Y24" i="110" s="1"/>
  <c r="P24" i="110"/>
  <c r="O24" i="110"/>
  <c r="R24" i="110" s="1"/>
  <c r="M24" i="110"/>
  <c r="K24" i="110"/>
  <c r="H24" i="110"/>
  <c r="I24" i="110" s="1"/>
  <c r="G24" i="110"/>
  <c r="AJ23" i="110"/>
  <c r="AI23" i="110"/>
  <c r="AG23" i="110"/>
  <c r="AE23" i="110"/>
  <c r="Y23" i="110"/>
  <c r="W23" i="110"/>
  <c r="Z23" i="110" s="1"/>
  <c r="U23" i="110"/>
  <c r="P23" i="110"/>
  <c r="M23" i="110"/>
  <c r="K23" i="110"/>
  <c r="O23" i="110" s="1"/>
  <c r="R23" i="110" s="1"/>
  <c r="H23" i="110"/>
  <c r="G23" i="110"/>
  <c r="AI22" i="110"/>
  <c r="AG22" i="110"/>
  <c r="AJ22" i="110" s="1"/>
  <c r="AK22" i="110" s="1"/>
  <c r="AE22" i="110"/>
  <c r="Z22" i="110"/>
  <c r="Y22" i="110"/>
  <c r="W22" i="110"/>
  <c r="U22" i="110"/>
  <c r="M22" i="110"/>
  <c r="P22" i="110" s="1"/>
  <c r="K22" i="110"/>
  <c r="O22" i="110" s="1"/>
  <c r="R22" i="110" s="1"/>
  <c r="H22" i="110"/>
  <c r="G22" i="110"/>
  <c r="AI21" i="110"/>
  <c r="AK21" i="110" s="1"/>
  <c r="AG21" i="110"/>
  <c r="AJ21" i="110" s="1"/>
  <c r="AE21" i="110"/>
  <c r="AA21" i="110"/>
  <c r="Z21" i="110"/>
  <c r="Y21" i="110"/>
  <c r="W21" i="110"/>
  <c r="U21" i="110"/>
  <c r="O21" i="110"/>
  <c r="R21" i="110" s="1"/>
  <c r="M21" i="110"/>
  <c r="P21" i="110" s="1"/>
  <c r="K21" i="110"/>
  <c r="H21" i="110"/>
  <c r="I21" i="110" s="1"/>
  <c r="G21" i="110"/>
  <c r="AI20" i="110"/>
  <c r="AG20" i="110"/>
  <c r="AJ20" i="110" s="1"/>
  <c r="AE20" i="110"/>
  <c r="Y20" i="110"/>
  <c r="W20" i="110"/>
  <c r="Z20" i="110" s="1"/>
  <c r="U20" i="110"/>
  <c r="P20" i="110"/>
  <c r="O20" i="110"/>
  <c r="R20" i="110" s="1"/>
  <c r="M20" i="110"/>
  <c r="K20" i="110"/>
  <c r="H20" i="110"/>
  <c r="G20" i="110"/>
  <c r="AE16" i="110"/>
  <c r="AK16" i="110" s="1"/>
  <c r="AM16" i="110" s="1"/>
  <c r="U16" i="110"/>
  <c r="AA16" i="110" s="1"/>
  <c r="AC16" i="110" s="1"/>
  <c r="Q16" i="110"/>
  <c r="S16" i="110" s="1"/>
  <c r="K16" i="110"/>
  <c r="I16" i="110"/>
  <c r="AK15" i="110"/>
  <c r="AM15" i="110" s="1"/>
  <c r="AE15" i="110"/>
  <c r="U15" i="110"/>
  <c r="AA15" i="110" s="1"/>
  <c r="AC15" i="110" s="1"/>
  <c r="Q15" i="110"/>
  <c r="S15" i="110" s="1"/>
  <c r="K15" i="110"/>
  <c r="I15" i="110"/>
  <c r="AE14" i="110"/>
  <c r="AK14" i="110" s="1"/>
  <c r="AM14" i="110" s="1"/>
  <c r="U14" i="110"/>
  <c r="AA14" i="110" s="1"/>
  <c r="AC14" i="110" s="1"/>
  <c r="K14" i="110"/>
  <c r="Q14" i="110" s="1"/>
  <c r="S14" i="110" s="1"/>
  <c r="I14" i="110"/>
  <c r="AK13" i="110"/>
  <c r="AM13" i="110" s="1"/>
  <c r="AE13" i="110"/>
  <c r="AA13" i="110"/>
  <c r="AC13" i="110" s="1"/>
  <c r="U13" i="110"/>
  <c r="Q13" i="110"/>
  <c r="S13" i="110" s="1"/>
  <c r="K13" i="110"/>
  <c r="I13" i="110"/>
  <c r="AE12" i="110"/>
  <c r="AK12" i="110" s="1"/>
  <c r="AM12" i="110" s="1"/>
  <c r="U12" i="110"/>
  <c r="AA12" i="110" s="1"/>
  <c r="AC12" i="110" s="1"/>
  <c r="Q12" i="110"/>
  <c r="S12" i="110" s="1"/>
  <c r="K12" i="110"/>
  <c r="I12" i="110"/>
  <c r="AK9" i="110"/>
  <c r="AE9" i="110"/>
  <c r="AA9" i="110"/>
  <c r="AC9" i="110" s="1"/>
  <c r="U9" i="110"/>
  <c r="Q9" i="110"/>
  <c r="S9" i="110" s="1"/>
  <c r="K9" i="110"/>
  <c r="I9" i="110"/>
  <c r="AX14" i="118" s="1"/>
  <c r="AE8" i="110"/>
  <c r="AK8" i="110" s="1"/>
  <c r="U8" i="110"/>
  <c r="AA8" i="110" s="1"/>
  <c r="AC8" i="110" s="1"/>
  <c r="Q8" i="110"/>
  <c r="S8" i="110" s="1"/>
  <c r="K8" i="110"/>
  <c r="I8" i="110"/>
  <c r="AX13" i="118" s="1"/>
  <c r="AK7" i="110"/>
  <c r="AE7" i="110"/>
  <c r="U7" i="110"/>
  <c r="AA7" i="110" s="1"/>
  <c r="AC7" i="110" s="1"/>
  <c r="Q7" i="110"/>
  <c r="S7" i="110" s="1"/>
  <c r="K7" i="110"/>
  <c r="I7" i="110"/>
  <c r="AX12" i="118" s="1"/>
  <c r="AL6" i="110"/>
  <c r="AB6" i="110"/>
  <c r="R6" i="110"/>
  <c r="AI1" i="110"/>
  <c r="Y1" i="110"/>
  <c r="O1" i="110"/>
  <c r="D1" i="110" a="1"/>
  <c r="D1" i="110" s="1"/>
  <c r="F1" i="110" s="1"/>
  <c r="H110" i="111"/>
  <c r="H109" i="111"/>
  <c r="H108" i="111"/>
  <c r="H107" i="111"/>
  <c r="H106" i="111"/>
  <c r="H105" i="111"/>
  <c r="H104" i="111"/>
  <c r="H103" i="111"/>
  <c r="H102" i="111"/>
  <c r="H101" i="111"/>
  <c r="H99" i="111"/>
  <c r="H98" i="111"/>
  <c r="H97" i="111"/>
  <c r="H96" i="111"/>
  <c r="H95" i="111"/>
  <c r="H94" i="111"/>
  <c r="H93" i="111"/>
  <c r="H92" i="111"/>
  <c r="H91" i="111"/>
  <c r="H90" i="111"/>
  <c r="H89" i="111"/>
  <c r="H88" i="111"/>
  <c r="H87" i="111"/>
  <c r="H86" i="111"/>
  <c r="H85" i="111"/>
  <c r="H84" i="111"/>
  <c r="H83" i="111"/>
  <c r="H82" i="111"/>
  <c r="H81" i="111"/>
  <c r="AI78" i="111"/>
  <c r="AG78" i="111"/>
  <c r="AJ78" i="111" s="1"/>
  <c r="AE78" i="111"/>
  <c r="Z78" i="111"/>
  <c r="W78" i="111"/>
  <c r="U78" i="111"/>
  <c r="Y78" i="111" s="1"/>
  <c r="O78" i="111"/>
  <c r="R78" i="111" s="1"/>
  <c r="M78" i="111"/>
  <c r="P78" i="111" s="1"/>
  <c r="K78" i="111"/>
  <c r="H78" i="111"/>
  <c r="I78" i="111" s="1"/>
  <c r="G78" i="111"/>
  <c r="AJ77" i="111"/>
  <c r="AI77" i="111"/>
  <c r="AG77" i="111"/>
  <c r="AE77" i="111"/>
  <c r="W77" i="111"/>
  <c r="Z77" i="111" s="1"/>
  <c r="U77" i="111"/>
  <c r="Y77" i="111" s="1"/>
  <c r="R77" i="111"/>
  <c r="O77" i="111"/>
  <c r="M77" i="111"/>
  <c r="P77" i="111" s="1"/>
  <c r="K77" i="111"/>
  <c r="H77" i="111"/>
  <c r="G77" i="111"/>
  <c r="AJ76" i="111"/>
  <c r="AI76" i="111"/>
  <c r="AG76" i="111"/>
  <c r="AE76" i="111"/>
  <c r="Z76" i="111"/>
  <c r="Y76" i="111"/>
  <c r="W76" i="111"/>
  <c r="U76" i="111"/>
  <c r="P76" i="111"/>
  <c r="M76" i="111"/>
  <c r="K76" i="111"/>
  <c r="O76" i="111" s="1"/>
  <c r="R76" i="111" s="1"/>
  <c r="H76" i="111"/>
  <c r="G76" i="111"/>
  <c r="AG75" i="111"/>
  <c r="AJ75" i="111" s="1"/>
  <c r="AE75" i="111"/>
  <c r="AI75" i="111" s="1"/>
  <c r="Z75" i="111"/>
  <c r="W75" i="111"/>
  <c r="U75" i="111"/>
  <c r="Y75" i="111" s="1"/>
  <c r="M75" i="111"/>
  <c r="P75" i="111" s="1"/>
  <c r="K75" i="111"/>
  <c r="O75" i="111" s="1"/>
  <c r="R75" i="111" s="1"/>
  <c r="H75" i="111"/>
  <c r="G75" i="111"/>
  <c r="AI73" i="111"/>
  <c r="AG73" i="111"/>
  <c r="AJ73" i="111" s="1"/>
  <c r="AE73" i="111"/>
  <c r="Z73" i="111"/>
  <c r="Y73" i="111"/>
  <c r="W73" i="111"/>
  <c r="U73" i="111"/>
  <c r="P73" i="111"/>
  <c r="O73" i="111"/>
  <c r="R73" i="111" s="1"/>
  <c r="M73" i="111"/>
  <c r="K73" i="111"/>
  <c r="H73" i="111"/>
  <c r="G73" i="111"/>
  <c r="AI72" i="111"/>
  <c r="AG72" i="111"/>
  <c r="AJ72" i="111" s="1"/>
  <c r="AE72" i="111"/>
  <c r="W72" i="111"/>
  <c r="Z72" i="111" s="1"/>
  <c r="U72" i="111"/>
  <c r="Y72" i="111" s="1"/>
  <c r="P72" i="111"/>
  <c r="M72" i="111"/>
  <c r="K72" i="111"/>
  <c r="O72" i="111" s="1"/>
  <c r="R72" i="111" s="1"/>
  <c r="H72" i="111"/>
  <c r="G72" i="111"/>
  <c r="AJ71" i="111"/>
  <c r="AG71" i="111"/>
  <c r="AE71" i="111"/>
  <c r="AI71" i="111" s="1"/>
  <c r="Y71" i="111"/>
  <c r="W71" i="111"/>
  <c r="Z71" i="111" s="1"/>
  <c r="U71" i="111"/>
  <c r="S71" i="111"/>
  <c r="P71" i="111"/>
  <c r="O71" i="111"/>
  <c r="R71" i="111" s="1"/>
  <c r="M71" i="111"/>
  <c r="K71" i="111"/>
  <c r="H71" i="111"/>
  <c r="G71" i="111"/>
  <c r="AJ70" i="111"/>
  <c r="AG70" i="111"/>
  <c r="AE70" i="111"/>
  <c r="AI70" i="111" s="1"/>
  <c r="Z70" i="111"/>
  <c r="Y70" i="111"/>
  <c r="W70" i="111"/>
  <c r="U70" i="111"/>
  <c r="M70" i="111"/>
  <c r="P70" i="111" s="1"/>
  <c r="S70" i="111" s="1"/>
  <c r="K70" i="111"/>
  <c r="O70" i="111" s="1"/>
  <c r="R70" i="111" s="1"/>
  <c r="H70" i="111"/>
  <c r="G70" i="111"/>
  <c r="AG68" i="111"/>
  <c r="AJ68" i="111" s="1"/>
  <c r="AE68" i="111"/>
  <c r="AI68" i="111" s="1"/>
  <c r="W68" i="111"/>
  <c r="Z68" i="111" s="1"/>
  <c r="U68" i="111"/>
  <c r="Y68" i="111" s="1"/>
  <c r="O68" i="111"/>
  <c r="R68" i="111" s="1"/>
  <c r="M68" i="111"/>
  <c r="P68" i="111" s="1"/>
  <c r="K68" i="111"/>
  <c r="H68" i="111"/>
  <c r="G68" i="111"/>
  <c r="AJ67" i="111"/>
  <c r="AG67" i="111"/>
  <c r="AE67" i="111"/>
  <c r="AI67" i="111" s="1"/>
  <c r="Z67" i="111"/>
  <c r="W67" i="111"/>
  <c r="U67" i="111"/>
  <c r="Y67" i="111" s="1"/>
  <c r="P67" i="111"/>
  <c r="O67" i="111"/>
  <c r="R67" i="111" s="1"/>
  <c r="M67" i="111"/>
  <c r="K67" i="111"/>
  <c r="H67" i="111"/>
  <c r="G67" i="111"/>
  <c r="AJ66" i="111"/>
  <c r="AG66" i="111"/>
  <c r="AE66" i="111"/>
  <c r="AI66" i="111" s="1"/>
  <c r="W66" i="111"/>
  <c r="Z66" i="111" s="1"/>
  <c r="U66" i="111"/>
  <c r="Y66" i="111" s="1"/>
  <c r="M66" i="111"/>
  <c r="P66" i="111" s="1"/>
  <c r="K66" i="111"/>
  <c r="O66" i="111" s="1"/>
  <c r="R66" i="111" s="1"/>
  <c r="H66" i="111"/>
  <c r="G66" i="111"/>
  <c r="AI65" i="111"/>
  <c r="AG65" i="111"/>
  <c r="AJ65" i="111" s="1"/>
  <c r="AE65" i="111"/>
  <c r="Z65" i="111"/>
  <c r="Y65" i="111"/>
  <c r="W65" i="111"/>
  <c r="U65" i="111"/>
  <c r="S65" i="111"/>
  <c r="P65" i="111"/>
  <c r="M65" i="111"/>
  <c r="K65" i="111"/>
  <c r="O65" i="111" s="1"/>
  <c r="R65" i="111" s="1"/>
  <c r="H65" i="111"/>
  <c r="G65" i="111"/>
  <c r="AI64" i="111"/>
  <c r="AG64" i="111"/>
  <c r="AJ64" i="111" s="1"/>
  <c r="AE64" i="111"/>
  <c r="Z64" i="111"/>
  <c r="W64" i="111"/>
  <c r="U64" i="111"/>
  <c r="Y64" i="111" s="1"/>
  <c r="M64" i="111"/>
  <c r="P64" i="111" s="1"/>
  <c r="K64" i="111"/>
  <c r="O64" i="111" s="1"/>
  <c r="R64" i="111" s="1"/>
  <c r="H64" i="111"/>
  <c r="G64" i="111"/>
  <c r="AI62" i="111"/>
  <c r="AG62" i="111"/>
  <c r="AJ62" i="111" s="1"/>
  <c r="AE62" i="111"/>
  <c r="Y62" i="111"/>
  <c r="W62" i="111"/>
  <c r="Z62" i="111" s="1"/>
  <c r="U62" i="111"/>
  <c r="P62" i="111"/>
  <c r="O62" i="111"/>
  <c r="R62" i="111" s="1"/>
  <c r="M62" i="111"/>
  <c r="K62" i="111"/>
  <c r="H62" i="111"/>
  <c r="G62" i="111"/>
  <c r="AG61" i="111"/>
  <c r="AJ61" i="111" s="1"/>
  <c r="AE61" i="111"/>
  <c r="AI61" i="111" s="1"/>
  <c r="Y61" i="111"/>
  <c r="W61" i="111"/>
  <c r="Z61" i="111" s="1"/>
  <c r="U61" i="111"/>
  <c r="P61" i="111"/>
  <c r="M61" i="111"/>
  <c r="K61" i="111"/>
  <c r="O61" i="111" s="1"/>
  <c r="R61" i="111" s="1"/>
  <c r="H61" i="111"/>
  <c r="G61" i="111"/>
  <c r="AG60" i="111"/>
  <c r="AJ60" i="111" s="1"/>
  <c r="AE60" i="111"/>
  <c r="AI60" i="111" s="1"/>
  <c r="Y60" i="111"/>
  <c r="W60" i="111"/>
  <c r="Z60" i="111" s="1"/>
  <c r="U60" i="111"/>
  <c r="O60" i="111"/>
  <c r="R60" i="111" s="1"/>
  <c r="M60" i="111"/>
  <c r="P60" i="111" s="1"/>
  <c r="S60" i="111" s="1"/>
  <c r="K60" i="111"/>
  <c r="H60" i="111"/>
  <c r="G60" i="111"/>
  <c r="AJ58" i="111"/>
  <c r="AI58" i="111"/>
  <c r="AG58" i="111"/>
  <c r="AE58" i="111"/>
  <c r="W58" i="111"/>
  <c r="Z58" i="111" s="1"/>
  <c r="U58" i="111"/>
  <c r="Y58" i="111" s="1"/>
  <c r="O58" i="111"/>
  <c r="R58" i="111" s="1"/>
  <c r="M58" i="111"/>
  <c r="P58" i="111" s="1"/>
  <c r="S58" i="111" s="1"/>
  <c r="K58" i="111"/>
  <c r="H58" i="111"/>
  <c r="G58" i="111"/>
  <c r="AJ57" i="111"/>
  <c r="AG57" i="111"/>
  <c r="AE57" i="111"/>
  <c r="AI57" i="111" s="1"/>
  <c r="W57" i="111"/>
  <c r="Z57" i="111" s="1"/>
  <c r="U57" i="111"/>
  <c r="Y57" i="111" s="1"/>
  <c r="O57" i="111"/>
  <c r="R57" i="111" s="1"/>
  <c r="M57" i="111"/>
  <c r="P57" i="111" s="1"/>
  <c r="K57" i="111"/>
  <c r="H57" i="111"/>
  <c r="G57" i="111"/>
  <c r="AJ56" i="111"/>
  <c r="AI56" i="111"/>
  <c r="AG56" i="111"/>
  <c r="AE56" i="111"/>
  <c r="Z56" i="111"/>
  <c r="W56" i="111"/>
  <c r="U56" i="111"/>
  <c r="Y56" i="111" s="1"/>
  <c r="P56" i="111"/>
  <c r="M56" i="111"/>
  <c r="K56" i="111"/>
  <c r="O56" i="111" s="1"/>
  <c r="R56" i="111" s="1"/>
  <c r="H56" i="111"/>
  <c r="G56" i="111"/>
  <c r="AI55" i="111"/>
  <c r="AG55" i="111"/>
  <c r="AJ55" i="111" s="1"/>
  <c r="AE55" i="111"/>
  <c r="Z55" i="111"/>
  <c r="W55" i="111"/>
  <c r="U55" i="111"/>
  <c r="Y55" i="111" s="1"/>
  <c r="M55" i="111"/>
  <c r="P55" i="111" s="1"/>
  <c r="K55" i="111"/>
  <c r="O55" i="111" s="1"/>
  <c r="R55" i="111" s="1"/>
  <c r="H55" i="111"/>
  <c r="G55" i="111"/>
  <c r="AI54" i="111"/>
  <c r="AG54" i="111"/>
  <c r="AJ54" i="111" s="1"/>
  <c r="AE54" i="111"/>
  <c r="Z54" i="111"/>
  <c r="Y54" i="111"/>
  <c r="W54" i="111"/>
  <c r="U54" i="111"/>
  <c r="P54" i="111"/>
  <c r="M54" i="111"/>
  <c r="K54" i="111"/>
  <c r="O54" i="111" s="1"/>
  <c r="R54" i="111" s="1"/>
  <c r="H54" i="111"/>
  <c r="G54" i="111"/>
  <c r="AJ53" i="111"/>
  <c r="AI53" i="111"/>
  <c r="AG53" i="111"/>
  <c r="AE53" i="111"/>
  <c r="Y53" i="111"/>
  <c r="W53" i="111"/>
  <c r="Z53" i="111" s="1"/>
  <c r="U53" i="111"/>
  <c r="P53" i="111"/>
  <c r="S53" i="111" s="1"/>
  <c r="M53" i="111"/>
  <c r="K53" i="111"/>
  <c r="O53" i="111" s="1"/>
  <c r="R53" i="111" s="1"/>
  <c r="H53" i="111"/>
  <c r="G53" i="111"/>
  <c r="AG52" i="111"/>
  <c r="AJ52" i="111" s="1"/>
  <c r="AE52" i="111"/>
  <c r="AI52" i="111" s="1"/>
  <c r="Z52" i="111"/>
  <c r="W52" i="111"/>
  <c r="U52" i="111"/>
  <c r="Y52" i="111" s="1"/>
  <c r="O52" i="111"/>
  <c r="R52" i="111" s="1"/>
  <c r="M52" i="111"/>
  <c r="P52" i="111" s="1"/>
  <c r="K52" i="111"/>
  <c r="H52" i="111"/>
  <c r="G52" i="111"/>
  <c r="AJ51" i="111"/>
  <c r="AI51" i="111"/>
  <c r="AG51" i="111"/>
  <c r="AE51" i="111"/>
  <c r="Z51" i="111"/>
  <c r="W51" i="111"/>
  <c r="U51" i="111"/>
  <c r="Y51" i="111" s="1"/>
  <c r="O51" i="111"/>
  <c r="R51" i="111" s="1"/>
  <c r="M51" i="111"/>
  <c r="P51" i="111" s="1"/>
  <c r="K51" i="111"/>
  <c r="H51" i="111"/>
  <c r="G51" i="111"/>
  <c r="AJ50" i="111"/>
  <c r="AI50" i="111"/>
  <c r="AG50" i="111"/>
  <c r="AE50" i="111"/>
  <c r="W50" i="111"/>
  <c r="Z50" i="111" s="1"/>
  <c r="U50" i="111"/>
  <c r="Y50" i="111" s="1"/>
  <c r="P50" i="111"/>
  <c r="M50" i="111"/>
  <c r="K50" i="111"/>
  <c r="O50" i="111" s="1"/>
  <c r="R50" i="111" s="1"/>
  <c r="H50" i="111"/>
  <c r="G50" i="111"/>
  <c r="AG49" i="111"/>
  <c r="AJ49" i="111" s="1"/>
  <c r="AE49" i="111"/>
  <c r="AI49" i="111" s="1"/>
  <c r="Z49" i="111"/>
  <c r="Y49" i="111"/>
  <c r="W49" i="111"/>
  <c r="U49" i="111"/>
  <c r="P49" i="111"/>
  <c r="M49" i="111"/>
  <c r="K49" i="111"/>
  <c r="O49" i="111" s="1"/>
  <c r="R49" i="111" s="1"/>
  <c r="H49" i="111"/>
  <c r="G49" i="111"/>
  <c r="I49" i="111" s="1"/>
  <c r="AI48" i="111"/>
  <c r="AG48" i="111"/>
  <c r="AJ48" i="111" s="1"/>
  <c r="AE48" i="111"/>
  <c r="Z48" i="111"/>
  <c r="Y48" i="111"/>
  <c r="W48" i="111"/>
  <c r="U48" i="111"/>
  <c r="M48" i="111"/>
  <c r="P48" i="111" s="1"/>
  <c r="K48" i="111"/>
  <c r="O48" i="111" s="1"/>
  <c r="R48" i="111" s="1"/>
  <c r="H48" i="111"/>
  <c r="G48" i="111"/>
  <c r="AI47" i="111"/>
  <c r="AG47" i="111"/>
  <c r="AJ47" i="111" s="1"/>
  <c r="AE47" i="111"/>
  <c r="W47" i="111"/>
  <c r="Z47" i="111" s="1"/>
  <c r="U47" i="111"/>
  <c r="Y47" i="111" s="1"/>
  <c r="P47" i="111"/>
  <c r="S47" i="111" s="1"/>
  <c r="O47" i="111"/>
  <c r="R47" i="111" s="1"/>
  <c r="M47" i="111"/>
  <c r="K47" i="111"/>
  <c r="H47" i="111"/>
  <c r="G47" i="111"/>
  <c r="AJ45" i="111"/>
  <c r="AG45" i="111"/>
  <c r="AE45" i="111"/>
  <c r="AI45" i="111" s="1"/>
  <c r="Y45" i="111"/>
  <c r="W45" i="111"/>
  <c r="Z45" i="111" s="1"/>
  <c r="U45" i="111"/>
  <c r="P45" i="111"/>
  <c r="O45" i="111"/>
  <c r="R45" i="111" s="1"/>
  <c r="M45" i="111"/>
  <c r="K45" i="111"/>
  <c r="H45" i="111"/>
  <c r="I45" i="111" s="1"/>
  <c r="G45" i="111"/>
  <c r="AJ44" i="111"/>
  <c r="AG44" i="111"/>
  <c r="AE44" i="111"/>
  <c r="AI44" i="111" s="1"/>
  <c r="Y44" i="111"/>
  <c r="W44" i="111"/>
  <c r="Z44" i="111" s="1"/>
  <c r="U44" i="111"/>
  <c r="R44" i="111"/>
  <c r="M44" i="111"/>
  <c r="P44" i="111" s="1"/>
  <c r="K44" i="111"/>
  <c r="O44" i="111" s="1"/>
  <c r="H44" i="111"/>
  <c r="G44" i="111"/>
  <c r="AG43" i="111"/>
  <c r="AJ43" i="111" s="1"/>
  <c r="AE43" i="111"/>
  <c r="AI43" i="111" s="1"/>
  <c r="Z43" i="111"/>
  <c r="W43" i="111"/>
  <c r="U43" i="111"/>
  <c r="Y43" i="111" s="1"/>
  <c r="O43" i="111"/>
  <c r="R43" i="111" s="1"/>
  <c r="M43" i="111"/>
  <c r="P43" i="111" s="1"/>
  <c r="K43" i="111"/>
  <c r="H43" i="111"/>
  <c r="G43" i="111"/>
  <c r="AJ42" i="111"/>
  <c r="AI42" i="111"/>
  <c r="AG42" i="111"/>
  <c r="AE42" i="111"/>
  <c r="Z42" i="111"/>
  <c r="W42" i="111"/>
  <c r="U42" i="111"/>
  <c r="Y42" i="111" s="1"/>
  <c r="O42" i="111"/>
  <c r="R42" i="111" s="1"/>
  <c r="M42" i="111"/>
  <c r="P42" i="111" s="1"/>
  <c r="K42" i="111"/>
  <c r="H42" i="111"/>
  <c r="G42" i="111"/>
  <c r="AJ40" i="111"/>
  <c r="AI40" i="111"/>
  <c r="AG40" i="111"/>
  <c r="AE40" i="111"/>
  <c r="W40" i="111"/>
  <c r="Z40" i="111" s="1"/>
  <c r="U40" i="111"/>
  <c r="Y40" i="111" s="1"/>
  <c r="P40" i="111"/>
  <c r="M40" i="111"/>
  <c r="K40" i="111"/>
  <c r="O40" i="111" s="1"/>
  <c r="R40" i="111" s="1"/>
  <c r="H40" i="111"/>
  <c r="G40" i="111"/>
  <c r="AG39" i="111"/>
  <c r="AJ39" i="111" s="1"/>
  <c r="AE39" i="111"/>
  <c r="AI39" i="111" s="1"/>
  <c r="Z39" i="111"/>
  <c r="Y39" i="111"/>
  <c r="W39" i="111"/>
  <c r="U39" i="111"/>
  <c r="O39" i="111"/>
  <c r="R39" i="111" s="1"/>
  <c r="M39" i="111"/>
  <c r="P39" i="111" s="1"/>
  <c r="K39" i="111"/>
  <c r="H39" i="111"/>
  <c r="I39" i="111" s="1"/>
  <c r="G39" i="111"/>
  <c r="AJ38" i="111"/>
  <c r="AG38" i="111"/>
  <c r="AE38" i="111"/>
  <c r="AI38" i="111" s="1"/>
  <c r="Z38" i="111"/>
  <c r="Y38" i="111"/>
  <c r="W38" i="111"/>
  <c r="U38" i="111"/>
  <c r="O38" i="111"/>
  <c r="R38" i="111" s="1"/>
  <c r="M38" i="111"/>
  <c r="P38" i="111" s="1"/>
  <c r="S38" i="111" s="1"/>
  <c r="K38" i="111"/>
  <c r="H38" i="111"/>
  <c r="G38" i="111"/>
  <c r="AJ37" i="111"/>
  <c r="AG37" i="111"/>
  <c r="AE37" i="111"/>
  <c r="AI37" i="111" s="1"/>
  <c r="Z37" i="111"/>
  <c r="Y37" i="111"/>
  <c r="W37" i="111"/>
  <c r="U37" i="111"/>
  <c r="O37" i="111"/>
  <c r="M37" i="111"/>
  <c r="P37" i="111" s="1"/>
  <c r="S37" i="111" s="1"/>
  <c r="K37" i="111"/>
  <c r="H37" i="111"/>
  <c r="I37" i="111" s="1"/>
  <c r="G37" i="111"/>
  <c r="AJ36" i="111"/>
  <c r="AG36" i="111"/>
  <c r="AE36" i="111"/>
  <c r="AI36" i="111" s="1"/>
  <c r="Z36" i="111"/>
  <c r="Y36" i="111"/>
  <c r="W36" i="111"/>
  <c r="U36" i="111"/>
  <c r="O36" i="111"/>
  <c r="R36" i="111" s="1"/>
  <c r="M36" i="111"/>
  <c r="P36" i="111" s="1"/>
  <c r="S36" i="111" s="1"/>
  <c r="K36" i="111"/>
  <c r="H36" i="111"/>
  <c r="G36" i="111"/>
  <c r="AJ35" i="111"/>
  <c r="AG35" i="111"/>
  <c r="AE35" i="111"/>
  <c r="AI35" i="111" s="1"/>
  <c r="Z35" i="111"/>
  <c r="Y35" i="111"/>
  <c r="W35" i="111"/>
  <c r="U35" i="111"/>
  <c r="O35" i="111"/>
  <c r="R35" i="111" s="1"/>
  <c r="M35" i="111"/>
  <c r="P35" i="111" s="1"/>
  <c r="S35" i="111" s="1"/>
  <c r="K35" i="111"/>
  <c r="H35" i="111"/>
  <c r="I35" i="111" s="1"/>
  <c r="G35" i="111"/>
  <c r="AJ34" i="111"/>
  <c r="AG34" i="111"/>
  <c r="AE34" i="111"/>
  <c r="AI34" i="111" s="1"/>
  <c r="Z34" i="111"/>
  <c r="Y34" i="111"/>
  <c r="W34" i="111"/>
  <c r="U34" i="111"/>
  <c r="O34" i="111"/>
  <c r="R34" i="111" s="1"/>
  <c r="M34" i="111"/>
  <c r="P34" i="111" s="1"/>
  <c r="S34" i="111" s="1"/>
  <c r="K34" i="111"/>
  <c r="H34" i="111"/>
  <c r="G34" i="111"/>
  <c r="AJ33" i="111"/>
  <c r="AG33" i="111"/>
  <c r="AE33" i="111"/>
  <c r="AI33" i="111" s="1"/>
  <c r="Z33" i="111"/>
  <c r="Y33" i="111"/>
  <c r="W33" i="111"/>
  <c r="U33" i="111"/>
  <c r="O33" i="111"/>
  <c r="R33" i="111" s="1"/>
  <c r="M33" i="111"/>
  <c r="P33" i="111" s="1"/>
  <c r="S33" i="111" s="1"/>
  <c r="K33" i="111"/>
  <c r="H33" i="111"/>
  <c r="G33" i="111"/>
  <c r="AJ32" i="111"/>
  <c r="AG32" i="111"/>
  <c r="AE32" i="111"/>
  <c r="AI32" i="111" s="1"/>
  <c r="Z32" i="111"/>
  <c r="Y32" i="111"/>
  <c r="W32" i="111"/>
  <c r="U32" i="111"/>
  <c r="O32" i="111"/>
  <c r="R32" i="111" s="1"/>
  <c r="M32" i="111"/>
  <c r="P32" i="111" s="1"/>
  <c r="S32" i="111" s="1"/>
  <c r="K32" i="111"/>
  <c r="H32" i="111"/>
  <c r="G32" i="111"/>
  <c r="AJ31" i="111"/>
  <c r="AG31" i="111"/>
  <c r="AE31" i="111"/>
  <c r="AI31" i="111" s="1"/>
  <c r="Z31" i="111"/>
  <c r="Y31" i="111"/>
  <c r="W31" i="111"/>
  <c r="U31" i="111"/>
  <c r="O31" i="111"/>
  <c r="M31" i="111"/>
  <c r="P31" i="111" s="1"/>
  <c r="S31" i="111" s="1"/>
  <c r="K31" i="111"/>
  <c r="H31" i="111"/>
  <c r="G31" i="111"/>
  <c r="AJ30" i="111"/>
  <c r="AG30" i="111"/>
  <c r="AE30" i="111"/>
  <c r="AI30" i="111" s="1"/>
  <c r="Z30" i="111"/>
  <c r="Y30" i="111"/>
  <c r="W30" i="111"/>
  <c r="U30" i="111"/>
  <c r="O30" i="111"/>
  <c r="R30" i="111" s="1"/>
  <c r="M30" i="111"/>
  <c r="P30" i="111" s="1"/>
  <c r="S30" i="111" s="1"/>
  <c r="K30" i="111"/>
  <c r="H30" i="111"/>
  <c r="G30" i="111"/>
  <c r="AJ29" i="111"/>
  <c r="AG29" i="111"/>
  <c r="AE29" i="111"/>
  <c r="AI29" i="111" s="1"/>
  <c r="Z29" i="111"/>
  <c r="Y29" i="111"/>
  <c r="W29" i="111"/>
  <c r="U29" i="111"/>
  <c r="O29" i="111"/>
  <c r="R29" i="111" s="1"/>
  <c r="M29" i="111"/>
  <c r="P29" i="111" s="1"/>
  <c r="S29" i="111" s="1"/>
  <c r="K29" i="111"/>
  <c r="H29" i="111"/>
  <c r="G29" i="111"/>
  <c r="AJ27" i="111"/>
  <c r="AG27" i="111"/>
  <c r="AE27" i="111"/>
  <c r="AI27" i="111" s="1"/>
  <c r="Z27" i="111"/>
  <c r="Y27" i="111"/>
  <c r="W27" i="111"/>
  <c r="U27" i="111"/>
  <c r="O27" i="111"/>
  <c r="R27" i="111" s="1"/>
  <c r="M27" i="111"/>
  <c r="P27" i="111" s="1"/>
  <c r="S27" i="111" s="1"/>
  <c r="K27" i="111"/>
  <c r="H27" i="111"/>
  <c r="G27" i="111"/>
  <c r="AJ26" i="111"/>
  <c r="AG26" i="111"/>
  <c r="AE26" i="111"/>
  <c r="AI26" i="111" s="1"/>
  <c r="Z26" i="111"/>
  <c r="Y26" i="111"/>
  <c r="W26" i="111"/>
  <c r="U26" i="111"/>
  <c r="O26" i="111"/>
  <c r="R26" i="111" s="1"/>
  <c r="M26" i="111"/>
  <c r="P26" i="111" s="1"/>
  <c r="K26" i="111"/>
  <c r="H26" i="111"/>
  <c r="G26" i="111"/>
  <c r="AJ25" i="111"/>
  <c r="AG25" i="111"/>
  <c r="AE25" i="111"/>
  <c r="AI25" i="111" s="1"/>
  <c r="Z25" i="111"/>
  <c r="Y25" i="111"/>
  <c r="W25" i="111"/>
  <c r="U25" i="111"/>
  <c r="O25" i="111"/>
  <c r="R25" i="111" s="1"/>
  <c r="M25" i="111"/>
  <c r="P25" i="111" s="1"/>
  <c r="S25" i="111" s="1"/>
  <c r="K25" i="111"/>
  <c r="H25" i="111"/>
  <c r="G25" i="111"/>
  <c r="AJ24" i="111"/>
  <c r="AG24" i="111"/>
  <c r="AE24" i="111"/>
  <c r="AI24" i="111" s="1"/>
  <c r="Z24" i="111"/>
  <c r="Y24" i="111"/>
  <c r="W24" i="111"/>
  <c r="U24" i="111"/>
  <c r="O24" i="111"/>
  <c r="R24" i="111" s="1"/>
  <c r="M24" i="111"/>
  <c r="P24" i="111" s="1"/>
  <c r="S24" i="111" s="1"/>
  <c r="K24" i="111"/>
  <c r="H24" i="111"/>
  <c r="G24" i="111"/>
  <c r="AJ23" i="111"/>
  <c r="AG23" i="111"/>
  <c r="AE23" i="111"/>
  <c r="AI23" i="111" s="1"/>
  <c r="Z23" i="111"/>
  <c r="Y23" i="111"/>
  <c r="W23" i="111"/>
  <c r="U23" i="111"/>
  <c r="O23" i="111"/>
  <c r="R23" i="111" s="1"/>
  <c r="M23" i="111"/>
  <c r="P23" i="111" s="1"/>
  <c r="S23" i="111" s="1"/>
  <c r="K23" i="111"/>
  <c r="H23" i="111"/>
  <c r="G23" i="111"/>
  <c r="AJ22" i="111"/>
  <c r="AG22" i="111"/>
  <c r="AE22" i="111"/>
  <c r="AI22" i="111" s="1"/>
  <c r="Z22" i="111"/>
  <c r="Y22" i="111"/>
  <c r="W22" i="111"/>
  <c r="U22" i="111"/>
  <c r="O22" i="111"/>
  <c r="R22" i="111" s="1"/>
  <c r="M22" i="111"/>
  <c r="P22" i="111" s="1"/>
  <c r="S22" i="111" s="1"/>
  <c r="K22" i="111"/>
  <c r="H22" i="111"/>
  <c r="G22" i="111"/>
  <c r="AJ21" i="111"/>
  <c r="AG21" i="111"/>
  <c r="AE21" i="111"/>
  <c r="AI21" i="111" s="1"/>
  <c r="Z21" i="111"/>
  <c r="Y21" i="111"/>
  <c r="W21" i="111"/>
  <c r="U21" i="111"/>
  <c r="O21" i="111"/>
  <c r="R21" i="111" s="1"/>
  <c r="M21" i="111"/>
  <c r="P21" i="111" s="1"/>
  <c r="S21" i="111" s="1"/>
  <c r="K21" i="111"/>
  <c r="H21" i="111"/>
  <c r="G21" i="111"/>
  <c r="AJ20" i="111"/>
  <c r="AG20" i="111"/>
  <c r="AE20" i="111"/>
  <c r="AI20" i="111" s="1"/>
  <c r="Z20" i="111"/>
  <c r="Y20" i="111"/>
  <c r="W20" i="111"/>
  <c r="U20" i="111"/>
  <c r="O20" i="111"/>
  <c r="R20" i="111" s="1"/>
  <c r="M20" i="111"/>
  <c r="P20" i="111" s="1"/>
  <c r="S20" i="111" s="1"/>
  <c r="K20" i="111"/>
  <c r="H20" i="111"/>
  <c r="G20" i="111"/>
  <c r="AE16" i="111"/>
  <c r="AK16" i="111" s="1"/>
  <c r="AM16" i="111" s="1"/>
  <c r="AA16" i="111"/>
  <c r="AC16" i="111" s="1"/>
  <c r="U16" i="111"/>
  <c r="K16" i="111"/>
  <c r="Q16" i="111" s="1"/>
  <c r="S16" i="111" s="1"/>
  <c r="I16" i="111"/>
  <c r="AK15" i="111"/>
  <c r="AM15" i="111" s="1"/>
  <c r="AE15" i="111"/>
  <c r="U15" i="111"/>
  <c r="AA15" i="111" s="1"/>
  <c r="AC15" i="111" s="1"/>
  <c r="K15" i="111"/>
  <c r="Q15" i="111" s="1"/>
  <c r="S15" i="111" s="1"/>
  <c r="I15" i="111"/>
  <c r="AE14" i="111"/>
  <c r="AK14" i="111" s="1"/>
  <c r="AM14" i="111" s="1"/>
  <c r="AA14" i="111"/>
  <c r="AC14" i="111" s="1"/>
  <c r="U14" i="111"/>
  <c r="Q14" i="111"/>
  <c r="S14" i="111" s="1"/>
  <c r="K14" i="111"/>
  <c r="I14" i="111"/>
  <c r="AE13" i="111"/>
  <c r="AK13" i="111" s="1"/>
  <c r="AM13" i="111" s="1"/>
  <c r="U13" i="111"/>
  <c r="AA13" i="111" s="1"/>
  <c r="AC13" i="111" s="1"/>
  <c r="K13" i="111"/>
  <c r="Q13" i="111" s="1"/>
  <c r="S13" i="111" s="1"/>
  <c r="I13" i="111"/>
  <c r="AY17" i="118" s="1"/>
  <c r="AE12" i="111"/>
  <c r="AK12" i="111" s="1"/>
  <c r="AM12" i="111" s="1"/>
  <c r="AA12" i="111"/>
  <c r="AC12" i="111" s="1"/>
  <c r="U12" i="111"/>
  <c r="K12" i="111"/>
  <c r="Q12" i="111" s="1"/>
  <c r="S12" i="111" s="1"/>
  <c r="I12" i="111"/>
  <c r="AK9" i="111"/>
  <c r="AE9" i="111"/>
  <c r="U9" i="111"/>
  <c r="AA9" i="111" s="1"/>
  <c r="AC9" i="111" s="1"/>
  <c r="K9" i="111"/>
  <c r="Q9" i="111" s="1"/>
  <c r="S9" i="111" s="1"/>
  <c r="I9" i="111"/>
  <c r="AY14" i="118" s="1"/>
  <c r="AE8" i="111"/>
  <c r="AK8" i="111" s="1"/>
  <c r="AA8" i="111"/>
  <c r="AC8" i="111" s="1"/>
  <c r="U8" i="111"/>
  <c r="Q8" i="111"/>
  <c r="S8" i="111" s="1"/>
  <c r="K8" i="111"/>
  <c r="I8" i="111"/>
  <c r="AE7" i="111"/>
  <c r="AK7" i="111" s="1"/>
  <c r="U7" i="111"/>
  <c r="AA7" i="111" s="1"/>
  <c r="AC7" i="111" s="1"/>
  <c r="K7" i="111"/>
  <c r="Q7" i="111" s="1"/>
  <c r="S7" i="111" s="1"/>
  <c r="I7" i="111"/>
  <c r="AY12" i="118" s="1"/>
  <c r="AL6" i="111"/>
  <c r="AB6" i="111"/>
  <c r="R6" i="111"/>
  <c r="AI1" i="111"/>
  <c r="Y1" i="111"/>
  <c r="O1" i="111"/>
  <c r="D1" i="111" a="1"/>
  <c r="D1" i="111" s="1"/>
  <c r="A3" i="111" s="1"/>
  <c r="E1" i="111" s="1"/>
  <c r="H110" i="112"/>
  <c r="H109" i="112"/>
  <c r="H108" i="112"/>
  <c r="H107" i="112"/>
  <c r="H106" i="112"/>
  <c r="H105" i="112"/>
  <c r="H104" i="112"/>
  <c r="H103" i="112"/>
  <c r="H102" i="112"/>
  <c r="H101" i="112"/>
  <c r="H99" i="112"/>
  <c r="H98" i="112"/>
  <c r="H97" i="112"/>
  <c r="H96" i="112"/>
  <c r="H95" i="112"/>
  <c r="H94" i="112"/>
  <c r="H93" i="112"/>
  <c r="H92" i="112"/>
  <c r="H91" i="112"/>
  <c r="H90" i="112"/>
  <c r="H89" i="112"/>
  <c r="H88" i="112"/>
  <c r="H87" i="112"/>
  <c r="H86" i="112"/>
  <c r="H85" i="112"/>
  <c r="H84" i="112"/>
  <c r="H83" i="112"/>
  <c r="H82" i="112"/>
  <c r="H81" i="112"/>
  <c r="AJ78" i="112"/>
  <c r="AG78" i="112"/>
  <c r="AE78" i="112"/>
  <c r="AI78" i="112" s="1"/>
  <c r="Z78" i="112"/>
  <c r="W78" i="112"/>
  <c r="U78" i="112"/>
  <c r="Y78" i="112" s="1"/>
  <c r="O78" i="112"/>
  <c r="R78" i="112" s="1"/>
  <c r="M78" i="112"/>
  <c r="P78" i="112" s="1"/>
  <c r="S78" i="112" s="1"/>
  <c r="K78" i="112"/>
  <c r="H78" i="112"/>
  <c r="G78" i="112"/>
  <c r="AJ77" i="112"/>
  <c r="AG77" i="112"/>
  <c r="AE77" i="112"/>
  <c r="AI77" i="112" s="1"/>
  <c r="Z77" i="112"/>
  <c r="W77" i="112"/>
  <c r="U77" i="112"/>
  <c r="Y77" i="112" s="1"/>
  <c r="O77" i="112"/>
  <c r="R77" i="112" s="1"/>
  <c r="M77" i="112"/>
  <c r="P77" i="112" s="1"/>
  <c r="S77" i="112" s="1"/>
  <c r="K77" i="112"/>
  <c r="H77" i="112"/>
  <c r="G77" i="112"/>
  <c r="AJ76" i="112"/>
  <c r="AK76" i="112" s="1"/>
  <c r="AG76" i="112"/>
  <c r="AE76" i="112"/>
  <c r="AI76" i="112" s="1"/>
  <c r="Z76" i="112"/>
  <c r="W76" i="112"/>
  <c r="U76" i="112"/>
  <c r="Y76" i="112" s="1"/>
  <c r="O76" i="112"/>
  <c r="R76" i="112" s="1"/>
  <c r="M76" i="112"/>
  <c r="P76" i="112" s="1"/>
  <c r="K76" i="112"/>
  <c r="H76" i="112"/>
  <c r="G76" i="112"/>
  <c r="AJ75" i="112"/>
  <c r="AG75" i="112"/>
  <c r="AE75" i="112"/>
  <c r="AI75" i="112" s="1"/>
  <c r="Z75" i="112"/>
  <c r="W75" i="112"/>
  <c r="U75" i="112"/>
  <c r="Y75" i="112" s="1"/>
  <c r="O75" i="112"/>
  <c r="R75" i="112" s="1"/>
  <c r="M75" i="112"/>
  <c r="P75" i="112" s="1"/>
  <c r="S75" i="112" s="1"/>
  <c r="K75" i="112"/>
  <c r="H75" i="112"/>
  <c r="G75" i="112"/>
  <c r="AJ73" i="112"/>
  <c r="AG73" i="112"/>
  <c r="AE73" i="112"/>
  <c r="AI73" i="112" s="1"/>
  <c r="Z73" i="112"/>
  <c r="W73" i="112"/>
  <c r="U73" i="112"/>
  <c r="Y73" i="112" s="1"/>
  <c r="O73" i="112"/>
  <c r="M73" i="112"/>
  <c r="P73" i="112" s="1"/>
  <c r="S73" i="112" s="1"/>
  <c r="K73" i="112"/>
  <c r="H73" i="112"/>
  <c r="I73" i="112" s="1"/>
  <c r="G73" i="112"/>
  <c r="AJ72" i="112"/>
  <c r="AG72" i="112"/>
  <c r="AE72" i="112"/>
  <c r="AI72" i="112" s="1"/>
  <c r="Z72" i="112"/>
  <c r="W72" i="112"/>
  <c r="U72" i="112"/>
  <c r="Y72" i="112" s="1"/>
  <c r="AB72" i="112" s="1"/>
  <c r="Q72" i="112"/>
  <c r="O72" i="112"/>
  <c r="R72" i="112" s="1"/>
  <c r="M72" i="112"/>
  <c r="P72" i="112" s="1"/>
  <c r="S72" i="112" s="1"/>
  <c r="K72" i="112"/>
  <c r="H72" i="112"/>
  <c r="G72" i="112"/>
  <c r="AJ71" i="112"/>
  <c r="AG71" i="112"/>
  <c r="AE71" i="112"/>
  <c r="AI71" i="112" s="1"/>
  <c r="Z71" i="112"/>
  <c r="W71" i="112"/>
  <c r="U71" i="112"/>
  <c r="Y71" i="112" s="1"/>
  <c r="O71" i="112"/>
  <c r="R71" i="112" s="1"/>
  <c r="M71" i="112"/>
  <c r="P71" i="112" s="1"/>
  <c r="K71" i="112"/>
  <c r="H71" i="112"/>
  <c r="I71" i="112" s="1"/>
  <c r="G71" i="112"/>
  <c r="AJ70" i="112"/>
  <c r="AG70" i="112"/>
  <c r="AE70" i="112"/>
  <c r="AI70" i="112" s="1"/>
  <c r="Z70" i="112"/>
  <c r="W70" i="112"/>
  <c r="U70" i="112"/>
  <c r="Y70" i="112" s="1"/>
  <c r="O70" i="112"/>
  <c r="R70" i="112" s="1"/>
  <c r="M70" i="112"/>
  <c r="P70" i="112" s="1"/>
  <c r="K70" i="112"/>
  <c r="H70" i="112"/>
  <c r="G70" i="112"/>
  <c r="I70" i="112" s="1"/>
  <c r="AJ68" i="112"/>
  <c r="AG68" i="112"/>
  <c r="AE68" i="112"/>
  <c r="AI68" i="112" s="1"/>
  <c r="Z68" i="112"/>
  <c r="W68" i="112"/>
  <c r="U68" i="112"/>
  <c r="Y68" i="112" s="1"/>
  <c r="O68" i="112"/>
  <c r="R68" i="112" s="1"/>
  <c r="M68" i="112"/>
  <c r="P68" i="112" s="1"/>
  <c r="K68" i="112"/>
  <c r="H68" i="112"/>
  <c r="G68" i="112"/>
  <c r="AJ67" i="112"/>
  <c r="AG67" i="112"/>
  <c r="AE67" i="112"/>
  <c r="AI67" i="112" s="1"/>
  <c r="Z67" i="112"/>
  <c r="W67" i="112"/>
  <c r="U67" i="112"/>
  <c r="Y67" i="112" s="1"/>
  <c r="O67" i="112"/>
  <c r="R67" i="112" s="1"/>
  <c r="M67" i="112"/>
  <c r="P67" i="112" s="1"/>
  <c r="S67" i="112" s="1"/>
  <c r="K67" i="112"/>
  <c r="H67" i="112"/>
  <c r="I67" i="112" s="1"/>
  <c r="G67" i="112"/>
  <c r="AJ66" i="112"/>
  <c r="AG66" i="112"/>
  <c r="AE66" i="112"/>
  <c r="AI66" i="112" s="1"/>
  <c r="Z66" i="112"/>
  <c r="W66" i="112"/>
  <c r="U66" i="112"/>
  <c r="Y66" i="112" s="1"/>
  <c r="O66" i="112"/>
  <c r="R66" i="112" s="1"/>
  <c r="M66" i="112"/>
  <c r="P66" i="112" s="1"/>
  <c r="K66" i="112"/>
  <c r="H66" i="112"/>
  <c r="G66" i="112"/>
  <c r="AJ65" i="112"/>
  <c r="AG65" i="112"/>
  <c r="AE65" i="112"/>
  <c r="AI65" i="112" s="1"/>
  <c r="Z65" i="112"/>
  <c r="W65" i="112"/>
  <c r="U65" i="112"/>
  <c r="Y65" i="112" s="1"/>
  <c r="O65" i="112"/>
  <c r="R65" i="112" s="1"/>
  <c r="M65" i="112"/>
  <c r="P65" i="112" s="1"/>
  <c r="S65" i="112" s="1"/>
  <c r="K65" i="112"/>
  <c r="H65" i="112"/>
  <c r="G65" i="112"/>
  <c r="AG64" i="112"/>
  <c r="AJ64" i="112" s="1"/>
  <c r="AE64" i="112"/>
  <c r="AI64" i="112" s="1"/>
  <c r="Z64" i="112"/>
  <c r="W64" i="112"/>
  <c r="U64" i="112"/>
  <c r="Y64" i="112" s="1"/>
  <c r="O64" i="112"/>
  <c r="R64" i="112" s="1"/>
  <c r="M64" i="112"/>
  <c r="P64" i="112" s="1"/>
  <c r="S64" i="112" s="1"/>
  <c r="K64" i="112"/>
  <c r="H64" i="112"/>
  <c r="G64" i="112"/>
  <c r="AG62" i="112"/>
  <c r="AJ62" i="112" s="1"/>
  <c r="AE62" i="112"/>
  <c r="AI62" i="112" s="1"/>
  <c r="Z62" i="112"/>
  <c r="Y62" i="112"/>
  <c r="W62" i="112"/>
  <c r="U62" i="112"/>
  <c r="O62" i="112"/>
  <c r="R62" i="112" s="1"/>
  <c r="M62" i="112"/>
  <c r="P62" i="112" s="1"/>
  <c r="S62" i="112" s="1"/>
  <c r="K62" i="112"/>
  <c r="H62" i="112"/>
  <c r="G62" i="112"/>
  <c r="AG61" i="112"/>
  <c r="AJ61" i="112" s="1"/>
  <c r="AE61" i="112"/>
  <c r="AI61" i="112" s="1"/>
  <c r="Z61" i="112"/>
  <c r="Y61" i="112"/>
  <c r="W61" i="112"/>
  <c r="U61" i="112"/>
  <c r="O61" i="112"/>
  <c r="R61" i="112" s="1"/>
  <c r="M61" i="112"/>
  <c r="P61" i="112" s="1"/>
  <c r="S61" i="112" s="1"/>
  <c r="K61" i="112"/>
  <c r="H61" i="112"/>
  <c r="G61" i="112"/>
  <c r="AD49" i="38" s="1"/>
  <c r="AJ60" i="112"/>
  <c r="AG60" i="112"/>
  <c r="AE60" i="112"/>
  <c r="AI60" i="112" s="1"/>
  <c r="Z60" i="112"/>
  <c r="W60" i="112"/>
  <c r="U60" i="112"/>
  <c r="Y60" i="112" s="1"/>
  <c r="O60" i="112"/>
  <c r="R60" i="112" s="1"/>
  <c r="M60" i="112"/>
  <c r="P60" i="112" s="1"/>
  <c r="K60" i="112"/>
  <c r="H60" i="112"/>
  <c r="G60" i="112"/>
  <c r="I60" i="112" s="1"/>
  <c r="AG58" i="112"/>
  <c r="AJ58" i="112" s="1"/>
  <c r="AE58" i="112"/>
  <c r="AI58" i="112" s="1"/>
  <c r="Z58" i="112"/>
  <c r="W58" i="112"/>
  <c r="U58" i="112"/>
  <c r="Y58" i="112" s="1"/>
  <c r="O58" i="112"/>
  <c r="R58" i="112" s="1"/>
  <c r="M58" i="112"/>
  <c r="P58" i="112" s="1"/>
  <c r="S58" i="112" s="1"/>
  <c r="K58" i="112"/>
  <c r="H58" i="112"/>
  <c r="G58" i="112"/>
  <c r="AJ57" i="112"/>
  <c r="AG57" i="112"/>
  <c r="AE57" i="112"/>
  <c r="AI57" i="112" s="1"/>
  <c r="Z57" i="112"/>
  <c r="Y57" i="112"/>
  <c r="W57" i="112"/>
  <c r="U57" i="112"/>
  <c r="O57" i="112"/>
  <c r="R57" i="112" s="1"/>
  <c r="M57" i="112"/>
  <c r="P57" i="112" s="1"/>
  <c r="S57" i="112" s="1"/>
  <c r="K57" i="112"/>
  <c r="H57" i="112"/>
  <c r="G57" i="112"/>
  <c r="AG56" i="112"/>
  <c r="AJ56" i="112" s="1"/>
  <c r="AE56" i="112"/>
  <c r="AI56" i="112" s="1"/>
  <c r="Z56" i="112"/>
  <c r="Y56" i="112"/>
  <c r="W56" i="112"/>
  <c r="U56" i="112"/>
  <c r="O56" i="112"/>
  <c r="R56" i="112" s="1"/>
  <c r="M56" i="112"/>
  <c r="P56" i="112" s="1"/>
  <c r="S56" i="112" s="1"/>
  <c r="K56" i="112"/>
  <c r="H56" i="112"/>
  <c r="G56" i="112"/>
  <c r="I56" i="112" s="1"/>
  <c r="AJ55" i="112"/>
  <c r="AG55" i="112"/>
  <c r="AE55" i="112"/>
  <c r="AI55" i="112" s="1"/>
  <c r="Z55" i="112"/>
  <c r="W55" i="112"/>
  <c r="U55" i="112"/>
  <c r="Y55" i="112" s="1"/>
  <c r="O55" i="112"/>
  <c r="R55" i="112" s="1"/>
  <c r="M55" i="112"/>
  <c r="P55" i="112" s="1"/>
  <c r="S55" i="112" s="1"/>
  <c r="K55" i="112"/>
  <c r="H55" i="112"/>
  <c r="G55" i="112"/>
  <c r="AG54" i="112"/>
  <c r="AJ54" i="112" s="1"/>
  <c r="AE54" i="112"/>
  <c r="AI54" i="112" s="1"/>
  <c r="Z54" i="112"/>
  <c r="W54" i="112"/>
  <c r="U54" i="112"/>
  <c r="Y54" i="112" s="1"/>
  <c r="O54" i="112"/>
  <c r="R54" i="112" s="1"/>
  <c r="M54" i="112"/>
  <c r="P54" i="112" s="1"/>
  <c r="S54" i="112" s="1"/>
  <c r="K54" i="112"/>
  <c r="H54" i="112"/>
  <c r="G54" i="112"/>
  <c r="AG53" i="112"/>
  <c r="AJ53" i="112" s="1"/>
  <c r="AE53" i="112"/>
  <c r="AI53" i="112" s="1"/>
  <c r="Z53" i="112"/>
  <c r="Y53" i="112"/>
  <c r="W53" i="112"/>
  <c r="U53" i="112"/>
  <c r="O53" i="112"/>
  <c r="R53" i="112" s="1"/>
  <c r="M53" i="112"/>
  <c r="P53" i="112" s="1"/>
  <c r="S53" i="112" s="1"/>
  <c r="K53" i="112"/>
  <c r="H53" i="112"/>
  <c r="G53" i="112"/>
  <c r="AG52" i="112"/>
  <c r="AJ52" i="112" s="1"/>
  <c r="AE52" i="112"/>
  <c r="AI52" i="112" s="1"/>
  <c r="Z52" i="112"/>
  <c r="Y52" i="112"/>
  <c r="W52" i="112"/>
  <c r="U52" i="112"/>
  <c r="O52" i="112"/>
  <c r="R52" i="112" s="1"/>
  <c r="M52" i="112"/>
  <c r="P52" i="112" s="1"/>
  <c r="S52" i="112" s="1"/>
  <c r="K52" i="112"/>
  <c r="H52" i="112"/>
  <c r="G52" i="112"/>
  <c r="AJ51" i="112"/>
  <c r="AG51" i="112"/>
  <c r="AE51" i="112"/>
  <c r="AI51" i="112" s="1"/>
  <c r="Z51" i="112"/>
  <c r="W51" i="112"/>
  <c r="U51" i="112"/>
  <c r="Y51" i="112" s="1"/>
  <c r="O51" i="112"/>
  <c r="R51" i="112" s="1"/>
  <c r="M51" i="112"/>
  <c r="P51" i="112" s="1"/>
  <c r="S51" i="112" s="1"/>
  <c r="K51" i="112"/>
  <c r="H51" i="112"/>
  <c r="I51" i="112" s="1"/>
  <c r="G51" i="112"/>
  <c r="AG50" i="112"/>
  <c r="AJ50" i="112" s="1"/>
  <c r="AE50" i="112"/>
  <c r="AI50" i="112" s="1"/>
  <c r="Z50" i="112"/>
  <c r="W50" i="112"/>
  <c r="U50" i="112"/>
  <c r="Y50" i="112" s="1"/>
  <c r="O50" i="112"/>
  <c r="R50" i="112" s="1"/>
  <c r="M50" i="112"/>
  <c r="P50" i="112" s="1"/>
  <c r="S50" i="112" s="1"/>
  <c r="K50" i="112"/>
  <c r="H50" i="112"/>
  <c r="G50" i="112"/>
  <c r="AJ49" i="112"/>
  <c r="AG49" i="112"/>
  <c r="AE49" i="112"/>
  <c r="AI49" i="112" s="1"/>
  <c r="Z49" i="112"/>
  <c r="Y49" i="112"/>
  <c r="W49" i="112"/>
  <c r="U49" i="112"/>
  <c r="O49" i="112"/>
  <c r="R49" i="112" s="1"/>
  <c r="M49" i="112"/>
  <c r="P49" i="112" s="1"/>
  <c r="S49" i="112" s="1"/>
  <c r="K49" i="112"/>
  <c r="H49" i="112"/>
  <c r="G49" i="112"/>
  <c r="AG48" i="112"/>
  <c r="AJ48" i="112" s="1"/>
  <c r="AE48" i="112"/>
  <c r="AI48" i="112" s="1"/>
  <c r="Z48" i="112"/>
  <c r="Y48" i="112"/>
  <c r="W48" i="112"/>
  <c r="U48" i="112"/>
  <c r="O48" i="112"/>
  <c r="R48" i="112" s="1"/>
  <c r="M48" i="112"/>
  <c r="P48" i="112" s="1"/>
  <c r="S48" i="112" s="1"/>
  <c r="K48" i="112"/>
  <c r="H48" i="112"/>
  <c r="G48" i="112"/>
  <c r="AJ47" i="112"/>
  <c r="AG47" i="112"/>
  <c r="AE47" i="112"/>
  <c r="AI47" i="112" s="1"/>
  <c r="Z47" i="112"/>
  <c r="W47" i="112"/>
  <c r="U47" i="112"/>
  <c r="Y47" i="112" s="1"/>
  <c r="O47" i="112"/>
  <c r="R47" i="112" s="1"/>
  <c r="M47" i="112"/>
  <c r="P47" i="112" s="1"/>
  <c r="S47" i="112" s="1"/>
  <c r="K47" i="112"/>
  <c r="H47" i="112"/>
  <c r="G47" i="112"/>
  <c r="AG45" i="112"/>
  <c r="AJ45" i="112" s="1"/>
  <c r="AE45" i="112"/>
  <c r="AI45" i="112" s="1"/>
  <c r="Z45" i="112"/>
  <c r="W45" i="112"/>
  <c r="U45" i="112"/>
  <c r="Y45" i="112" s="1"/>
  <c r="O45" i="112"/>
  <c r="R45" i="112" s="1"/>
  <c r="M45" i="112"/>
  <c r="P45" i="112" s="1"/>
  <c r="S45" i="112" s="1"/>
  <c r="K45" i="112"/>
  <c r="H45" i="112"/>
  <c r="G45" i="112"/>
  <c r="AG44" i="112"/>
  <c r="AJ44" i="112" s="1"/>
  <c r="AE44" i="112"/>
  <c r="AI44" i="112" s="1"/>
  <c r="Z44" i="112"/>
  <c r="Y44" i="112"/>
  <c r="W44" i="112"/>
  <c r="U44" i="112"/>
  <c r="O44" i="112"/>
  <c r="R44" i="112" s="1"/>
  <c r="M44" i="112"/>
  <c r="P44" i="112" s="1"/>
  <c r="S44" i="112" s="1"/>
  <c r="K44" i="112"/>
  <c r="H44" i="112"/>
  <c r="G44" i="112"/>
  <c r="AG43" i="112"/>
  <c r="AJ43" i="112" s="1"/>
  <c r="AE43" i="112"/>
  <c r="AI43" i="112" s="1"/>
  <c r="Z43" i="112"/>
  <c r="Y43" i="112"/>
  <c r="W43" i="112"/>
  <c r="U43" i="112"/>
  <c r="O43" i="112"/>
  <c r="R43" i="112" s="1"/>
  <c r="M43" i="112"/>
  <c r="P43" i="112" s="1"/>
  <c r="S43" i="112" s="1"/>
  <c r="K43" i="112"/>
  <c r="H43" i="112"/>
  <c r="I43" i="112" s="1"/>
  <c r="G43" i="112"/>
  <c r="AJ42" i="112"/>
  <c r="AG42" i="112"/>
  <c r="AE42" i="112"/>
  <c r="AI42" i="112" s="1"/>
  <c r="Z42" i="112"/>
  <c r="W42" i="112"/>
  <c r="U42" i="112"/>
  <c r="Y42" i="112" s="1"/>
  <c r="O42" i="112"/>
  <c r="R42" i="112" s="1"/>
  <c r="M42" i="112"/>
  <c r="P42" i="112" s="1"/>
  <c r="S42" i="112" s="1"/>
  <c r="K42" i="112"/>
  <c r="H42" i="112"/>
  <c r="G42" i="112"/>
  <c r="AG40" i="112"/>
  <c r="AJ40" i="112" s="1"/>
  <c r="AE40" i="112"/>
  <c r="AI40" i="112" s="1"/>
  <c r="Z40" i="112"/>
  <c r="W40" i="112"/>
  <c r="U40" i="112"/>
  <c r="Y40" i="112" s="1"/>
  <c r="O40" i="112"/>
  <c r="R40" i="112" s="1"/>
  <c r="M40" i="112"/>
  <c r="P40" i="112" s="1"/>
  <c r="S40" i="112" s="1"/>
  <c r="K40" i="112"/>
  <c r="H40" i="112"/>
  <c r="G40" i="112"/>
  <c r="AJ39" i="112"/>
  <c r="AG39" i="112"/>
  <c r="AE39" i="112"/>
  <c r="AI39" i="112" s="1"/>
  <c r="Z39" i="112"/>
  <c r="Y39" i="112"/>
  <c r="W39" i="112"/>
  <c r="U39" i="112"/>
  <c r="O39" i="112"/>
  <c r="R39" i="112" s="1"/>
  <c r="M39" i="112"/>
  <c r="P39" i="112" s="1"/>
  <c r="S39" i="112" s="1"/>
  <c r="K39" i="112"/>
  <c r="H39" i="112"/>
  <c r="G39" i="112"/>
  <c r="I39" i="112" s="1"/>
  <c r="AG38" i="112"/>
  <c r="AJ38" i="112" s="1"/>
  <c r="AE38" i="112"/>
  <c r="AI38" i="112" s="1"/>
  <c r="Z38" i="112"/>
  <c r="Y38" i="112"/>
  <c r="W38" i="112"/>
  <c r="U38" i="112"/>
  <c r="O38" i="112"/>
  <c r="R38" i="112" s="1"/>
  <c r="M38" i="112"/>
  <c r="P38" i="112" s="1"/>
  <c r="S38" i="112" s="1"/>
  <c r="K38" i="112"/>
  <c r="H38" i="112"/>
  <c r="G38" i="112"/>
  <c r="AJ37" i="112"/>
  <c r="AG37" i="112"/>
  <c r="AE37" i="112"/>
  <c r="AI37" i="112" s="1"/>
  <c r="Z37" i="112"/>
  <c r="W37" i="112"/>
  <c r="U37" i="112"/>
  <c r="Y37" i="112" s="1"/>
  <c r="O37" i="112"/>
  <c r="R37" i="112" s="1"/>
  <c r="M37" i="112"/>
  <c r="P37" i="112" s="1"/>
  <c r="K37" i="112"/>
  <c r="H37" i="112"/>
  <c r="G37" i="112"/>
  <c r="AG36" i="112"/>
  <c r="AJ36" i="112" s="1"/>
  <c r="AE36" i="112"/>
  <c r="AI36" i="112" s="1"/>
  <c r="Z36" i="112"/>
  <c r="W36" i="112"/>
  <c r="U36" i="112"/>
  <c r="Y36" i="112" s="1"/>
  <c r="O36" i="112"/>
  <c r="R36" i="112" s="1"/>
  <c r="M36" i="112"/>
  <c r="P36" i="112" s="1"/>
  <c r="S36" i="112" s="1"/>
  <c r="K36" i="112"/>
  <c r="H36" i="112"/>
  <c r="G36" i="112"/>
  <c r="AG35" i="112"/>
  <c r="AJ35" i="112" s="1"/>
  <c r="AE35" i="112"/>
  <c r="AI35" i="112" s="1"/>
  <c r="Z35" i="112"/>
  <c r="Y35" i="112"/>
  <c r="W35" i="112"/>
  <c r="U35" i="112"/>
  <c r="O35" i="112"/>
  <c r="R35" i="112" s="1"/>
  <c r="M35" i="112"/>
  <c r="P35" i="112" s="1"/>
  <c r="S35" i="112" s="1"/>
  <c r="K35" i="112"/>
  <c r="H35" i="112"/>
  <c r="G35" i="112"/>
  <c r="AG34" i="112"/>
  <c r="AJ34" i="112" s="1"/>
  <c r="AE34" i="112"/>
  <c r="AI34" i="112" s="1"/>
  <c r="Z34" i="112"/>
  <c r="Y34" i="112"/>
  <c r="W34" i="112"/>
  <c r="U34" i="112"/>
  <c r="O34" i="112"/>
  <c r="R34" i="112" s="1"/>
  <c r="M34" i="112"/>
  <c r="P34" i="112" s="1"/>
  <c r="S34" i="112" s="1"/>
  <c r="K34" i="112"/>
  <c r="H34" i="112"/>
  <c r="G34" i="112"/>
  <c r="I34" i="112" s="1"/>
  <c r="AJ33" i="112"/>
  <c r="AG33" i="112"/>
  <c r="AE33" i="112"/>
  <c r="AI33" i="112" s="1"/>
  <c r="Z33" i="112"/>
  <c r="W33" i="112"/>
  <c r="U33" i="112"/>
  <c r="Y33" i="112" s="1"/>
  <c r="O33" i="112"/>
  <c r="R33" i="112" s="1"/>
  <c r="M33" i="112"/>
  <c r="P33" i="112" s="1"/>
  <c r="S33" i="112" s="1"/>
  <c r="K33" i="112"/>
  <c r="H33" i="112"/>
  <c r="G33" i="112"/>
  <c r="AG32" i="112"/>
  <c r="AJ32" i="112" s="1"/>
  <c r="AE32" i="112"/>
  <c r="AI32" i="112" s="1"/>
  <c r="Z32" i="112"/>
  <c r="Y32" i="112"/>
  <c r="W32" i="112"/>
  <c r="U32" i="112"/>
  <c r="O32" i="112"/>
  <c r="R32" i="112" s="1"/>
  <c r="M32" i="112"/>
  <c r="P32" i="112" s="1"/>
  <c r="K32" i="112"/>
  <c r="H32" i="112"/>
  <c r="G32" i="112"/>
  <c r="AG31" i="112"/>
  <c r="AJ31" i="112" s="1"/>
  <c r="AE31" i="112"/>
  <c r="AI31" i="112" s="1"/>
  <c r="Z31" i="112"/>
  <c r="Y31" i="112"/>
  <c r="W31" i="112"/>
  <c r="U31" i="112"/>
  <c r="O31" i="112"/>
  <c r="R31" i="112" s="1"/>
  <c r="M31" i="112"/>
  <c r="P31" i="112" s="1"/>
  <c r="S31" i="112" s="1"/>
  <c r="K31" i="112"/>
  <c r="H31" i="112"/>
  <c r="G31" i="112"/>
  <c r="AJ30" i="112"/>
  <c r="AG30" i="112"/>
  <c r="AE30" i="112"/>
  <c r="AI30" i="112" s="1"/>
  <c r="Z30" i="112"/>
  <c r="W30" i="112"/>
  <c r="U30" i="112"/>
  <c r="Y30" i="112" s="1"/>
  <c r="O30" i="112"/>
  <c r="R30" i="112" s="1"/>
  <c r="M30" i="112"/>
  <c r="P30" i="112" s="1"/>
  <c r="S30" i="112" s="1"/>
  <c r="K30" i="112"/>
  <c r="H30" i="112"/>
  <c r="G30" i="112"/>
  <c r="AG29" i="112"/>
  <c r="AJ29" i="112" s="1"/>
  <c r="AE29" i="112"/>
  <c r="AI29" i="112" s="1"/>
  <c r="Z29" i="112"/>
  <c r="W29" i="112"/>
  <c r="U29" i="112"/>
  <c r="Y29" i="112" s="1"/>
  <c r="O29" i="112"/>
  <c r="R29" i="112" s="1"/>
  <c r="M29" i="112"/>
  <c r="P29" i="112" s="1"/>
  <c r="S29" i="112" s="1"/>
  <c r="K29" i="112"/>
  <c r="H29" i="112"/>
  <c r="G29" i="112"/>
  <c r="AG27" i="112"/>
  <c r="AJ27" i="112" s="1"/>
  <c r="AE27" i="112"/>
  <c r="AI27" i="112" s="1"/>
  <c r="Z27" i="112"/>
  <c r="Y27" i="112"/>
  <c r="W27" i="112"/>
  <c r="U27" i="112"/>
  <c r="O27" i="112"/>
  <c r="M27" i="112"/>
  <c r="P27" i="112" s="1"/>
  <c r="S27" i="112" s="1"/>
  <c r="K27" i="112"/>
  <c r="H27" i="112"/>
  <c r="G27" i="112"/>
  <c r="AG26" i="112"/>
  <c r="AJ26" i="112" s="1"/>
  <c r="AE26" i="112"/>
  <c r="AI26" i="112" s="1"/>
  <c r="Z26" i="112"/>
  <c r="Y26" i="112"/>
  <c r="W26" i="112"/>
  <c r="U26" i="112"/>
  <c r="O26" i="112"/>
  <c r="R26" i="112" s="1"/>
  <c r="M26" i="112"/>
  <c r="P26" i="112" s="1"/>
  <c r="S26" i="112" s="1"/>
  <c r="K26" i="112"/>
  <c r="H26" i="112"/>
  <c r="I26" i="112" s="1"/>
  <c r="G26" i="112"/>
  <c r="AJ25" i="112"/>
  <c r="AG25" i="112"/>
  <c r="AE25" i="112"/>
  <c r="AI25" i="112" s="1"/>
  <c r="Z25" i="112"/>
  <c r="W25" i="112"/>
  <c r="U25" i="112"/>
  <c r="Y25" i="112" s="1"/>
  <c r="O25" i="112"/>
  <c r="R25" i="112" s="1"/>
  <c r="M25" i="112"/>
  <c r="P25" i="112" s="1"/>
  <c r="S25" i="112" s="1"/>
  <c r="K25" i="112"/>
  <c r="H25" i="112"/>
  <c r="G25" i="112"/>
  <c r="AG24" i="112"/>
  <c r="AJ24" i="112" s="1"/>
  <c r="AE24" i="112"/>
  <c r="AI24" i="112" s="1"/>
  <c r="Z24" i="112"/>
  <c r="W24" i="112"/>
  <c r="U24" i="112"/>
  <c r="Y24" i="112" s="1"/>
  <c r="O24" i="112"/>
  <c r="R24" i="112" s="1"/>
  <c r="M24" i="112"/>
  <c r="P24" i="112" s="1"/>
  <c r="S24" i="112" s="1"/>
  <c r="K24" i="112"/>
  <c r="H24" i="112"/>
  <c r="G24" i="112"/>
  <c r="AG23" i="112"/>
  <c r="AJ23" i="112" s="1"/>
  <c r="AE23" i="112"/>
  <c r="AI23" i="112" s="1"/>
  <c r="Z23" i="112"/>
  <c r="Y23" i="112"/>
  <c r="W23" i="112"/>
  <c r="U23" i="112"/>
  <c r="O23" i="112"/>
  <c r="R23" i="112" s="1"/>
  <c r="M23" i="112"/>
  <c r="P23" i="112" s="1"/>
  <c r="K23" i="112"/>
  <c r="H23" i="112"/>
  <c r="G23" i="112"/>
  <c r="AG22" i="112"/>
  <c r="AJ22" i="112" s="1"/>
  <c r="AE22" i="112"/>
  <c r="AI22" i="112" s="1"/>
  <c r="Z22" i="112"/>
  <c r="Y22" i="112"/>
  <c r="W22" i="112"/>
  <c r="U22" i="112"/>
  <c r="O22" i="112"/>
  <c r="R22" i="112" s="1"/>
  <c r="M22" i="112"/>
  <c r="P22" i="112" s="1"/>
  <c r="K22" i="112"/>
  <c r="H22" i="112"/>
  <c r="G22" i="112"/>
  <c r="AJ21" i="112"/>
  <c r="AG21" i="112"/>
  <c r="AE21" i="112"/>
  <c r="AI21" i="112" s="1"/>
  <c r="Z21" i="112"/>
  <c r="W21" i="112"/>
  <c r="U21" i="112"/>
  <c r="Y21" i="112" s="1"/>
  <c r="O21" i="112"/>
  <c r="R21" i="112" s="1"/>
  <c r="M21" i="112"/>
  <c r="P21" i="112" s="1"/>
  <c r="S21" i="112" s="1"/>
  <c r="K21" i="112"/>
  <c r="H21" i="112"/>
  <c r="G21" i="112"/>
  <c r="AG20" i="112"/>
  <c r="AJ20" i="112" s="1"/>
  <c r="AE20" i="112"/>
  <c r="AI20" i="112" s="1"/>
  <c r="Z20" i="112"/>
  <c r="W20" i="112"/>
  <c r="U20" i="112"/>
  <c r="Y20" i="112" s="1"/>
  <c r="O20" i="112"/>
  <c r="R20" i="112" s="1"/>
  <c r="M20" i="112"/>
  <c r="P20" i="112" s="1"/>
  <c r="S20" i="112" s="1"/>
  <c r="K20" i="112"/>
  <c r="H20" i="112"/>
  <c r="G20" i="112"/>
  <c r="AM16" i="112"/>
  <c r="AE16" i="112"/>
  <c r="AK16" i="112" s="1"/>
  <c r="U16" i="112"/>
  <c r="AA16" i="112" s="1"/>
  <c r="AC16" i="112" s="1"/>
  <c r="Q16" i="112"/>
  <c r="S16" i="112" s="1"/>
  <c r="K16" i="112"/>
  <c r="I16" i="112"/>
  <c r="AK15" i="112"/>
  <c r="AM15" i="112" s="1"/>
  <c r="AE15" i="112"/>
  <c r="U15" i="112"/>
  <c r="AA15" i="112" s="1"/>
  <c r="AC15" i="112" s="1"/>
  <c r="K15" i="112"/>
  <c r="Q15" i="112" s="1"/>
  <c r="S15" i="112" s="1"/>
  <c r="I15" i="112"/>
  <c r="AZ19" i="118" s="1"/>
  <c r="AK14" i="112"/>
  <c r="AM14" i="112" s="1"/>
  <c r="AE14" i="112"/>
  <c r="AA14" i="112"/>
  <c r="AC14" i="112" s="1"/>
  <c r="U14" i="112"/>
  <c r="Q14" i="112"/>
  <c r="S14" i="112" s="1"/>
  <c r="K14" i="112"/>
  <c r="I14" i="112"/>
  <c r="AK13" i="112"/>
  <c r="AM13" i="112" s="1"/>
  <c r="AE13" i="112"/>
  <c r="U13" i="112"/>
  <c r="AA13" i="112" s="1"/>
  <c r="AC13" i="112" s="1"/>
  <c r="Q13" i="112"/>
  <c r="S13" i="112" s="1"/>
  <c r="K13" i="112"/>
  <c r="I13" i="112"/>
  <c r="AE12" i="112"/>
  <c r="AK12" i="112" s="1"/>
  <c r="AM12" i="112" s="1"/>
  <c r="U12" i="112"/>
  <c r="AA12" i="112" s="1"/>
  <c r="AC12" i="112" s="1"/>
  <c r="K12" i="112"/>
  <c r="Q12" i="112" s="1"/>
  <c r="S12" i="112" s="1"/>
  <c r="I12" i="112"/>
  <c r="AZ16" i="118" s="1"/>
  <c r="AK9" i="112"/>
  <c r="AE9" i="112"/>
  <c r="U9" i="112"/>
  <c r="AA9" i="112" s="1"/>
  <c r="AC9" i="112" s="1"/>
  <c r="K9" i="112"/>
  <c r="Q9" i="112" s="1"/>
  <c r="S9" i="112" s="1"/>
  <c r="I9" i="112"/>
  <c r="AK8" i="112"/>
  <c r="AE8" i="112"/>
  <c r="AA8" i="112"/>
  <c r="AC8" i="112" s="1"/>
  <c r="U8" i="112"/>
  <c r="Q8" i="112"/>
  <c r="S8" i="112" s="1"/>
  <c r="K8" i="112"/>
  <c r="I8" i="112"/>
  <c r="AE7" i="112"/>
  <c r="AK7" i="112" s="1"/>
  <c r="U7" i="112"/>
  <c r="AA7" i="112" s="1"/>
  <c r="AC7" i="112" s="1"/>
  <c r="Q7" i="112"/>
  <c r="S7" i="112" s="1"/>
  <c r="K7" i="112"/>
  <c r="I7" i="112"/>
  <c r="AZ12" i="118" s="1"/>
  <c r="AL6" i="112"/>
  <c r="AB6" i="112"/>
  <c r="R6" i="112"/>
  <c r="AI1" i="112"/>
  <c r="Y1" i="112"/>
  <c r="O1" i="112"/>
  <c r="D1" i="112" a="1"/>
  <c r="D1" i="112" s="1"/>
  <c r="AZ4" i="118" s="1"/>
  <c r="H110" i="113"/>
  <c r="H109" i="113"/>
  <c r="H108" i="113"/>
  <c r="H107" i="113"/>
  <c r="H106" i="113"/>
  <c r="H105" i="113"/>
  <c r="H104" i="113"/>
  <c r="H103" i="113"/>
  <c r="H102" i="113"/>
  <c r="H101" i="113"/>
  <c r="H99" i="113"/>
  <c r="H98" i="113"/>
  <c r="H97" i="113"/>
  <c r="H96" i="113"/>
  <c r="H95" i="113"/>
  <c r="H94" i="113"/>
  <c r="H93" i="113"/>
  <c r="H92" i="113"/>
  <c r="H91" i="113"/>
  <c r="H90" i="113"/>
  <c r="H89" i="113"/>
  <c r="H88" i="113"/>
  <c r="H87" i="113"/>
  <c r="H86" i="113"/>
  <c r="H85" i="113"/>
  <c r="H84" i="113"/>
  <c r="H83" i="113"/>
  <c r="H82" i="113"/>
  <c r="H81" i="113"/>
  <c r="AG78" i="113"/>
  <c r="AJ78" i="113" s="1"/>
  <c r="AE78" i="113"/>
  <c r="AI78" i="113" s="1"/>
  <c r="Z78" i="113"/>
  <c r="Y78" i="113"/>
  <c r="W78" i="113"/>
  <c r="U78" i="113"/>
  <c r="O78" i="113"/>
  <c r="R78" i="113" s="1"/>
  <c r="AB78" i="113" s="1"/>
  <c r="M78" i="113"/>
  <c r="P78" i="113" s="1"/>
  <c r="K78" i="113"/>
  <c r="H78" i="113"/>
  <c r="G78" i="113"/>
  <c r="AG77" i="113"/>
  <c r="AJ77" i="113" s="1"/>
  <c r="AE77" i="113"/>
  <c r="AI77" i="113" s="1"/>
  <c r="Z77" i="113"/>
  <c r="W77" i="113"/>
  <c r="U77" i="113"/>
  <c r="Y77" i="113" s="1"/>
  <c r="O77" i="113"/>
  <c r="R77" i="113" s="1"/>
  <c r="M77" i="113"/>
  <c r="P77" i="113" s="1"/>
  <c r="S77" i="113" s="1"/>
  <c r="K77" i="113"/>
  <c r="H77" i="113"/>
  <c r="G77" i="113"/>
  <c r="AG76" i="113"/>
  <c r="AJ76" i="113" s="1"/>
  <c r="AE76" i="113"/>
  <c r="AI76" i="113" s="1"/>
  <c r="Z76" i="113"/>
  <c r="Y76" i="113"/>
  <c r="W76" i="113"/>
  <c r="U76" i="113"/>
  <c r="O76" i="113"/>
  <c r="R76" i="113" s="1"/>
  <c r="M76" i="113"/>
  <c r="P76" i="113" s="1"/>
  <c r="S76" i="113" s="1"/>
  <c r="K76" i="113"/>
  <c r="H76" i="113"/>
  <c r="G76" i="113"/>
  <c r="AG75" i="113"/>
  <c r="AJ75" i="113" s="1"/>
  <c r="AE75" i="113"/>
  <c r="AI75" i="113" s="1"/>
  <c r="Z75" i="113"/>
  <c r="Y75" i="113"/>
  <c r="W75" i="113"/>
  <c r="U75" i="113"/>
  <c r="O75" i="113"/>
  <c r="M75" i="113"/>
  <c r="P75" i="113" s="1"/>
  <c r="S75" i="113" s="1"/>
  <c r="K75" i="113"/>
  <c r="H75" i="113"/>
  <c r="G75" i="113"/>
  <c r="AJ73" i="113"/>
  <c r="AG73" i="113"/>
  <c r="AE73" i="113"/>
  <c r="AI73" i="113" s="1"/>
  <c r="Z73" i="113"/>
  <c r="AC73" i="113" s="1"/>
  <c r="W73" i="113"/>
  <c r="U73" i="113"/>
  <c r="Y73" i="113" s="1"/>
  <c r="O73" i="113"/>
  <c r="R73" i="113" s="1"/>
  <c r="M73" i="113"/>
  <c r="P73" i="113" s="1"/>
  <c r="S73" i="113" s="1"/>
  <c r="K73" i="113"/>
  <c r="H73" i="113"/>
  <c r="G73" i="113"/>
  <c r="AJ72" i="113"/>
  <c r="AG72" i="113"/>
  <c r="AE72" i="113"/>
  <c r="AI72" i="113" s="1"/>
  <c r="Z72" i="113"/>
  <c r="W72" i="113"/>
  <c r="U72" i="113"/>
  <c r="Y72" i="113" s="1"/>
  <c r="O72" i="113"/>
  <c r="R72" i="113" s="1"/>
  <c r="M72" i="113"/>
  <c r="P72" i="113" s="1"/>
  <c r="S72" i="113" s="1"/>
  <c r="K72" i="113"/>
  <c r="H72" i="113"/>
  <c r="G72" i="113"/>
  <c r="AG71" i="113"/>
  <c r="AJ71" i="113" s="1"/>
  <c r="AE71" i="113"/>
  <c r="AI71" i="113" s="1"/>
  <c r="Z71" i="113"/>
  <c r="W71" i="113"/>
  <c r="U71" i="113"/>
  <c r="Y71" i="113" s="1"/>
  <c r="O71" i="113"/>
  <c r="R71" i="113" s="1"/>
  <c r="M71" i="113"/>
  <c r="P71" i="113" s="1"/>
  <c r="K71" i="113"/>
  <c r="H71" i="113"/>
  <c r="G71" i="113"/>
  <c r="AG70" i="113"/>
  <c r="AJ70" i="113" s="1"/>
  <c r="AE70" i="113"/>
  <c r="AI70" i="113" s="1"/>
  <c r="Z70" i="113"/>
  <c r="Y70" i="113"/>
  <c r="W70" i="113"/>
  <c r="U70" i="113"/>
  <c r="O70" i="113"/>
  <c r="R70" i="113" s="1"/>
  <c r="M70" i="113"/>
  <c r="P70" i="113" s="1"/>
  <c r="K70" i="113"/>
  <c r="H70" i="113"/>
  <c r="G70" i="113"/>
  <c r="AG68" i="113"/>
  <c r="AJ68" i="113" s="1"/>
  <c r="AE68" i="113"/>
  <c r="AI68" i="113" s="1"/>
  <c r="Z68" i="113"/>
  <c r="Y68" i="113"/>
  <c r="W68" i="113"/>
  <c r="U68" i="113"/>
  <c r="O68" i="113"/>
  <c r="R68" i="113" s="1"/>
  <c r="M68" i="113"/>
  <c r="P68" i="113" s="1"/>
  <c r="K68" i="113"/>
  <c r="H68" i="113"/>
  <c r="G68" i="113"/>
  <c r="AG67" i="113"/>
  <c r="AJ67" i="113" s="1"/>
  <c r="AE67" i="113"/>
  <c r="AI67" i="113" s="1"/>
  <c r="Z67" i="113"/>
  <c r="W67" i="113"/>
  <c r="U67" i="113"/>
  <c r="Y67" i="113" s="1"/>
  <c r="R67" i="113"/>
  <c r="O67" i="113"/>
  <c r="M67" i="113"/>
  <c r="P67" i="113" s="1"/>
  <c r="S67" i="113" s="1"/>
  <c r="K67" i="113"/>
  <c r="H67" i="113"/>
  <c r="G67" i="113"/>
  <c r="AG66" i="113"/>
  <c r="AJ66" i="113" s="1"/>
  <c r="AE66" i="113"/>
  <c r="AI66" i="113" s="1"/>
  <c r="Z66" i="113"/>
  <c r="Y66" i="113"/>
  <c r="W66" i="113"/>
  <c r="U66" i="113"/>
  <c r="R66" i="113"/>
  <c r="O66" i="113"/>
  <c r="M66" i="113"/>
  <c r="P66" i="113" s="1"/>
  <c r="S66" i="113" s="1"/>
  <c r="K66" i="113"/>
  <c r="H66" i="113"/>
  <c r="G66" i="113"/>
  <c r="AG65" i="113"/>
  <c r="AJ65" i="113" s="1"/>
  <c r="AE65" i="113"/>
  <c r="AI65" i="113" s="1"/>
  <c r="Z65" i="113"/>
  <c r="Y65" i="113"/>
  <c r="W65" i="113"/>
  <c r="U65" i="113"/>
  <c r="O65" i="113"/>
  <c r="M65" i="113"/>
  <c r="P65" i="113" s="1"/>
  <c r="S65" i="113" s="1"/>
  <c r="K65" i="113"/>
  <c r="H65" i="113"/>
  <c r="G65" i="113"/>
  <c r="AJ64" i="113"/>
  <c r="AG64" i="113"/>
  <c r="AE64" i="113"/>
  <c r="AI64" i="113" s="1"/>
  <c r="Z64" i="113"/>
  <c r="W64" i="113"/>
  <c r="U64" i="113"/>
  <c r="Y64" i="113" s="1"/>
  <c r="O64" i="113"/>
  <c r="R64" i="113" s="1"/>
  <c r="M64" i="113"/>
  <c r="P64" i="113" s="1"/>
  <c r="S64" i="113" s="1"/>
  <c r="K64" i="113"/>
  <c r="H64" i="113"/>
  <c r="G64" i="113"/>
  <c r="AJ62" i="113"/>
  <c r="AG62" i="113"/>
  <c r="AE62" i="113"/>
  <c r="AI62" i="113" s="1"/>
  <c r="Z62" i="113"/>
  <c r="W62" i="113"/>
  <c r="U62" i="113"/>
  <c r="Y62" i="113" s="1"/>
  <c r="O62" i="113"/>
  <c r="R62" i="113" s="1"/>
  <c r="M62" i="113"/>
  <c r="P62" i="113" s="1"/>
  <c r="S62" i="113" s="1"/>
  <c r="K62" i="113"/>
  <c r="H62" i="113"/>
  <c r="G62" i="113"/>
  <c r="AG61" i="113"/>
  <c r="AJ61" i="113" s="1"/>
  <c r="AE61" i="113"/>
  <c r="AI61" i="113" s="1"/>
  <c r="Z61" i="113"/>
  <c r="W61" i="113"/>
  <c r="U61" i="113"/>
  <c r="Y61" i="113" s="1"/>
  <c r="O61" i="113"/>
  <c r="R61" i="113" s="1"/>
  <c r="M61" i="113"/>
  <c r="P61" i="113" s="1"/>
  <c r="S61" i="113" s="1"/>
  <c r="K61" i="113"/>
  <c r="H61" i="113"/>
  <c r="G61" i="113"/>
  <c r="BA63" i="10" s="1"/>
  <c r="AG60" i="113"/>
  <c r="AJ60" i="113" s="1"/>
  <c r="AE60" i="113"/>
  <c r="AI60" i="113" s="1"/>
  <c r="Z60" i="113"/>
  <c r="Y60" i="113"/>
  <c r="W60" i="113"/>
  <c r="U60" i="113"/>
  <c r="O60" i="113"/>
  <c r="R60" i="113" s="1"/>
  <c r="M60" i="113"/>
  <c r="P60" i="113" s="1"/>
  <c r="K60" i="113"/>
  <c r="H60" i="113"/>
  <c r="G60" i="113"/>
  <c r="AG58" i="113"/>
  <c r="AJ58" i="113" s="1"/>
  <c r="AE58" i="113"/>
  <c r="AI58" i="113" s="1"/>
  <c r="Z58" i="113"/>
  <c r="W58" i="113"/>
  <c r="U58" i="113"/>
  <c r="Y58" i="113" s="1"/>
  <c r="O58" i="113"/>
  <c r="R58" i="113" s="1"/>
  <c r="M58" i="113"/>
  <c r="P58" i="113" s="1"/>
  <c r="Q58" i="113" s="1"/>
  <c r="K58" i="113"/>
  <c r="H58" i="113"/>
  <c r="G58" i="113"/>
  <c r="AG57" i="113"/>
  <c r="AJ57" i="113" s="1"/>
  <c r="AE57" i="113"/>
  <c r="AI57" i="113" s="1"/>
  <c r="Z57" i="113"/>
  <c r="Y57" i="113"/>
  <c r="W57" i="113"/>
  <c r="U57" i="113"/>
  <c r="O57" i="113"/>
  <c r="R57" i="113" s="1"/>
  <c r="M57" i="113"/>
  <c r="P57" i="113" s="1"/>
  <c r="K57" i="113"/>
  <c r="H57" i="113"/>
  <c r="G57" i="113"/>
  <c r="AG56" i="113"/>
  <c r="AJ56" i="113" s="1"/>
  <c r="AE56" i="113"/>
  <c r="AI56" i="113" s="1"/>
  <c r="Z56" i="113"/>
  <c r="W56" i="113"/>
  <c r="U56" i="113"/>
  <c r="Y56" i="113" s="1"/>
  <c r="O56" i="113"/>
  <c r="R56" i="113" s="1"/>
  <c r="M56" i="113"/>
  <c r="P56" i="113" s="1"/>
  <c r="S56" i="113" s="1"/>
  <c r="K56" i="113"/>
  <c r="H56" i="113"/>
  <c r="G56" i="113"/>
  <c r="AG55" i="113"/>
  <c r="AJ55" i="113" s="1"/>
  <c r="AE55" i="113"/>
  <c r="AI55" i="113" s="1"/>
  <c r="Z55" i="113"/>
  <c r="Y55" i="113"/>
  <c r="W55" i="113"/>
  <c r="U55" i="113"/>
  <c r="O55" i="113"/>
  <c r="R55" i="113" s="1"/>
  <c r="M55" i="113"/>
  <c r="P55" i="113" s="1"/>
  <c r="K55" i="113"/>
  <c r="H55" i="113"/>
  <c r="G55" i="113"/>
  <c r="AG54" i="113"/>
  <c r="AJ54" i="113" s="1"/>
  <c r="AE54" i="113"/>
  <c r="AI54" i="113" s="1"/>
  <c r="Z54" i="113"/>
  <c r="W54" i="113"/>
  <c r="U54" i="113"/>
  <c r="Y54" i="113" s="1"/>
  <c r="O54" i="113"/>
  <c r="R54" i="113" s="1"/>
  <c r="M54" i="113"/>
  <c r="P54" i="113" s="1"/>
  <c r="S54" i="113" s="1"/>
  <c r="K54" i="113"/>
  <c r="H54" i="113"/>
  <c r="G54" i="113"/>
  <c r="AG53" i="113"/>
  <c r="AJ53" i="113" s="1"/>
  <c r="AE53" i="113"/>
  <c r="AI53" i="113" s="1"/>
  <c r="Z53" i="113"/>
  <c r="Y53" i="113"/>
  <c r="W53" i="113"/>
  <c r="U53" i="113"/>
  <c r="O53" i="113"/>
  <c r="R53" i="113" s="1"/>
  <c r="M53" i="113"/>
  <c r="P53" i="113" s="1"/>
  <c r="K53" i="113"/>
  <c r="H53" i="113"/>
  <c r="G53" i="113"/>
  <c r="AG52" i="113"/>
  <c r="AJ52" i="113" s="1"/>
  <c r="AE52" i="113"/>
  <c r="AI52" i="113" s="1"/>
  <c r="Z52" i="113"/>
  <c r="W52" i="113"/>
  <c r="U52" i="113"/>
  <c r="Y52" i="113" s="1"/>
  <c r="O52" i="113"/>
  <c r="R52" i="113" s="1"/>
  <c r="M52" i="113"/>
  <c r="P52" i="113" s="1"/>
  <c r="S52" i="113" s="1"/>
  <c r="K52" i="113"/>
  <c r="H52" i="113"/>
  <c r="G52" i="113"/>
  <c r="AG51" i="113"/>
  <c r="AJ51" i="113" s="1"/>
  <c r="AE51" i="113"/>
  <c r="AI51" i="113" s="1"/>
  <c r="Z51" i="113"/>
  <c r="Y51" i="113"/>
  <c r="W51" i="113"/>
  <c r="U51" i="113"/>
  <c r="O51" i="113"/>
  <c r="R51" i="113" s="1"/>
  <c r="M51" i="113"/>
  <c r="P51" i="113" s="1"/>
  <c r="K51" i="113"/>
  <c r="H51" i="113"/>
  <c r="G51" i="113"/>
  <c r="AG50" i="113"/>
  <c r="AJ50" i="113" s="1"/>
  <c r="AE50" i="113"/>
  <c r="AI50" i="113" s="1"/>
  <c r="Z50" i="113"/>
  <c r="W50" i="113"/>
  <c r="U50" i="113"/>
  <c r="Y50" i="113" s="1"/>
  <c r="O50" i="113"/>
  <c r="R50" i="113" s="1"/>
  <c r="M50" i="113"/>
  <c r="P50" i="113" s="1"/>
  <c r="K50" i="113"/>
  <c r="H50" i="113"/>
  <c r="G50" i="113"/>
  <c r="AG49" i="113"/>
  <c r="AJ49" i="113" s="1"/>
  <c r="AE49" i="113"/>
  <c r="AI49" i="113" s="1"/>
  <c r="Z49" i="113"/>
  <c r="Y49" i="113"/>
  <c r="W49" i="113"/>
  <c r="U49" i="113"/>
  <c r="O49" i="113"/>
  <c r="R49" i="113" s="1"/>
  <c r="M49" i="113"/>
  <c r="P49" i="113" s="1"/>
  <c r="K49" i="113"/>
  <c r="H49" i="113"/>
  <c r="G49" i="113"/>
  <c r="AG48" i="113"/>
  <c r="AJ48" i="113" s="1"/>
  <c r="AE48" i="113"/>
  <c r="AI48" i="113" s="1"/>
  <c r="Z48" i="113"/>
  <c r="W48" i="113"/>
  <c r="U48" i="113"/>
  <c r="Y48" i="113" s="1"/>
  <c r="O48" i="113"/>
  <c r="R48" i="113" s="1"/>
  <c r="M48" i="113"/>
  <c r="P48" i="113" s="1"/>
  <c r="K48" i="113"/>
  <c r="H48" i="113"/>
  <c r="G48" i="113"/>
  <c r="AG47" i="113"/>
  <c r="AJ47" i="113" s="1"/>
  <c r="AE47" i="113"/>
  <c r="AI47" i="113" s="1"/>
  <c r="Z47" i="113"/>
  <c r="Y47" i="113"/>
  <c r="AB47" i="113" s="1"/>
  <c r="W47" i="113"/>
  <c r="U47" i="113"/>
  <c r="O47" i="113"/>
  <c r="R47" i="113" s="1"/>
  <c r="M47" i="113"/>
  <c r="P47" i="113" s="1"/>
  <c r="K47" i="113"/>
  <c r="H47" i="113"/>
  <c r="G47" i="113"/>
  <c r="AG45" i="113"/>
  <c r="AJ45" i="113" s="1"/>
  <c r="AE45" i="113"/>
  <c r="AI45" i="113" s="1"/>
  <c r="Z45" i="113"/>
  <c r="W45" i="113"/>
  <c r="U45" i="113"/>
  <c r="Y45" i="113" s="1"/>
  <c r="O45" i="113"/>
  <c r="R45" i="113" s="1"/>
  <c r="M45" i="113"/>
  <c r="P45" i="113" s="1"/>
  <c r="K45" i="113"/>
  <c r="H45" i="113"/>
  <c r="G45" i="113"/>
  <c r="AG44" i="113"/>
  <c r="AJ44" i="113" s="1"/>
  <c r="AE44" i="113"/>
  <c r="AI44" i="113" s="1"/>
  <c r="Z44" i="113"/>
  <c r="Y44" i="113"/>
  <c r="W44" i="113"/>
  <c r="U44" i="113"/>
  <c r="O44" i="113"/>
  <c r="R44" i="113" s="1"/>
  <c r="M44" i="113"/>
  <c r="P44" i="113" s="1"/>
  <c r="K44" i="113"/>
  <c r="H44" i="113"/>
  <c r="G44" i="113"/>
  <c r="AG43" i="113"/>
  <c r="AJ43" i="113" s="1"/>
  <c r="AE43" i="113"/>
  <c r="AI43" i="113" s="1"/>
  <c r="Z43" i="113"/>
  <c r="W43" i="113"/>
  <c r="U43" i="113"/>
  <c r="Y43" i="113" s="1"/>
  <c r="O43" i="113"/>
  <c r="R43" i="113" s="1"/>
  <c r="M43" i="113"/>
  <c r="P43" i="113" s="1"/>
  <c r="S43" i="113" s="1"/>
  <c r="K43" i="113"/>
  <c r="H43" i="113"/>
  <c r="G43" i="113"/>
  <c r="AG42" i="113"/>
  <c r="AJ42" i="113" s="1"/>
  <c r="AE42" i="113"/>
  <c r="AI42" i="113" s="1"/>
  <c r="Z42" i="113"/>
  <c r="Y42" i="113"/>
  <c r="W42" i="113"/>
  <c r="U42" i="113"/>
  <c r="O42" i="113"/>
  <c r="R42" i="113" s="1"/>
  <c r="M42" i="113"/>
  <c r="P42" i="113" s="1"/>
  <c r="K42" i="113"/>
  <c r="H42" i="113"/>
  <c r="G42" i="113"/>
  <c r="AG40" i="113"/>
  <c r="AJ40" i="113" s="1"/>
  <c r="AE40" i="113"/>
  <c r="AI40" i="113" s="1"/>
  <c r="Z40" i="113"/>
  <c r="W40" i="113"/>
  <c r="U40" i="113"/>
  <c r="Y40" i="113" s="1"/>
  <c r="S40" i="113"/>
  <c r="O40" i="113"/>
  <c r="R40" i="113" s="1"/>
  <c r="M40" i="113"/>
  <c r="P40" i="113" s="1"/>
  <c r="K40" i="113"/>
  <c r="H40" i="113"/>
  <c r="G40" i="113"/>
  <c r="AG39" i="113"/>
  <c r="AJ39" i="113" s="1"/>
  <c r="AE39" i="113"/>
  <c r="AI39" i="113" s="1"/>
  <c r="Z39" i="113"/>
  <c r="Y39" i="113"/>
  <c r="W39" i="113"/>
  <c r="U39" i="113"/>
  <c r="O39" i="113"/>
  <c r="R39" i="113" s="1"/>
  <c r="M39" i="113"/>
  <c r="P39" i="113" s="1"/>
  <c r="K39" i="113"/>
  <c r="H39" i="113"/>
  <c r="G39" i="113"/>
  <c r="AG38" i="113"/>
  <c r="AJ38" i="113" s="1"/>
  <c r="AE38" i="113"/>
  <c r="AI38" i="113" s="1"/>
  <c r="Z38" i="113"/>
  <c r="W38" i="113"/>
  <c r="U38" i="113"/>
  <c r="Y38" i="113" s="1"/>
  <c r="O38" i="113"/>
  <c r="R38" i="113" s="1"/>
  <c r="M38" i="113"/>
  <c r="P38" i="113" s="1"/>
  <c r="S38" i="113" s="1"/>
  <c r="K38" i="113"/>
  <c r="H38" i="113"/>
  <c r="G38" i="113"/>
  <c r="AG37" i="113"/>
  <c r="AJ37" i="113" s="1"/>
  <c r="AE37" i="113"/>
  <c r="AI37" i="113" s="1"/>
  <c r="Z37" i="113"/>
  <c r="Y37" i="113"/>
  <c r="W37" i="113"/>
  <c r="U37" i="113"/>
  <c r="O37" i="113"/>
  <c r="R37" i="113" s="1"/>
  <c r="M37" i="113"/>
  <c r="P37" i="113" s="1"/>
  <c r="K37" i="113"/>
  <c r="H37" i="113"/>
  <c r="G37" i="113"/>
  <c r="AG36" i="113"/>
  <c r="AJ36" i="113" s="1"/>
  <c r="AE36" i="113"/>
  <c r="AI36" i="113" s="1"/>
  <c r="Z36" i="113"/>
  <c r="W36" i="113"/>
  <c r="U36" i="113"/>
  <c r="Y36" i="113" s="1"/>
  <c r="O36" i="113"/>
  <c r="R36" i="113" s="1"/>
  <c r="M36" i="113"/>
  <c r="P36" i="113" s="1"/>
  <c r="S36" i="113" s="1"/>
  <c r="K36" i="113"/>
  <c r="H36" i="113"/>
  <c r="G36" i="113"/>
  <c r="AG35" i="113"/>
  <c r="AJ35" i="113" s="1"/>
  <c r="AE35" i="113"/>
  <c r="AI35" i="113" s="1"/>
  <c r="Z35" i="113"/>
  <c r="Y35" i="113"/>
  <c r="W35" i="113"/>
  <c r="U35" i="113"/>
  <c r="O35" i="113"/>
  <c r="R35" i="113" s="1"/>
  <c r="M35" i="113"/>
  <c r="P35" i="113" s="1"/>
  <c r="K35" i="113"/>
  <c r="H35" i="113"/>
  <c r="G35" i="113"/>
  <c r="AG34" i="113"/>
  <c r="AJ34" i="113" s="1"/>
  <c r="AE34" i="113"/>
  <c r="AI34" i="113" s="1"/>
  <c r="Z34" i="113"/>
  <c r="W34" i="113"/>
  <c r="U34" i="113"/>
  <c r="Y34" i="113" s="1"/>
  <c r="O34" i="113"/>
  <c r="R34" i="113" s="1"/>
  <c r="M34" i="113"/>
  <c r="P34" i="113" s="1"/>
  <c r="K34" i="113"/>
  <c r="H34" i="113"/>
  <c r="G34" i="113"/>
  <c r="AG33" i="113"/>
  <c r="AJ33" i="113" s="1"/>
  <c r="AE33" i="113"/>
  <c r="AI33" i="113" s="1"/>
  <c r="Z33" i="113"/>
  <c r="Y33" i="113"/>
  <c r="W33" i="113"/>
  <c r="U33" i="113"/>
  <c r="O33" i="113"/>
  <c r="R33" i="113" s="1"/>
  <c r="M33" i="113"/>
  <c r="P33" i="113" s="1"/>
  <c r="K33" i="113"/>
  <c r="H33" i="113"/>
  <c r="G33" i="113"/>
  <c r="AG32" i="113"/>
  <c r="AJ32" i="113" s="1"/>
  <c r="AE32" i="113"/>
  <c r="AI32" i="113" s="1"/>
  <c r="Z32" i="113"/>
  <c r="W32" i="113"/>
  <c r="U32" i="113"/>
  <c r="Y32" i="113" s="1"/>
  <c r="O32" i="113"/>
  <c r="R32" i="113" s="1"/>
  <c r="M32" i="113"/>
  <c r="P32" i="113" s="1"/>
  <c r="K32" i="113"/>
  <c r="H32" i="113"/>
  <c r="G32" i="113"/>
  <c r="AG31" i="113"/>
  <c r="AJ31" i="113" s="1"/>
  <c r="AE31" i="113"/>
  <c r="AI31" i="113" s="1"/>
  <c r="Z31" i="113"/>
  <c r="Y31" i="113"/>
  <c r="W31" i="113"/>
  <c r="U31" i="113"/>
  <c r="O31" i="113"/>
  <c r="R31" i="113" s="1"/>
  <c r="M31" i="113"/>
  <c r="P31" i="113" s="1"/>
  <c r="S31" i="113" s="1"/>
  <c r="K31" i="113"/>
  <c r="H31" i="113"/>
  <c r="G31" i="113"/>
  <c r="AG30" i="113"/>
  <c r="AJ30" i="113" s="1"/>
  <c r="AE30" i="113"/>
  <c r="AI30" i="113" s="1"/>
  <c r="Z30" i="113"/>
  <c r="W30" i="113"/>
  <c r="U30" i="113"/>
  <c r="Y30" i="113" s="1"/>
  <c r="O30" i="113"/>
  <c r="R30" i="113" s="1"/>
  <c r="M30" i="113"/>
  <c r="P30" i="113" s="1"/>
  <c r="K30" i="113"/>
  <c r="H30" i="113"/>
  <c r="I30" i="113" s="1"/>
  <c r="G30" i="113"/>
  <c r="AG29" i="113"/>
  <c r="AJ29" i="113" s="1"/>
  <c r="AE29" i="113"/>
  <c r="AI29" i="113" s="1"/>
  <c r="Z29" i="113"/>
  <c r="Y29" i="113"/>
  <c r="W29" i="113"/>
  <c r="U29" i="113"/>
  <c r="O29" i="113"/>
  <c r="R29" i="113" s="1"/>
  <c r="M29" i="113"/>
  <c r="P29" i="113" s="1"/>
  <c r="S29" i="113" s="1"/>
  <c r="K29" i="113"/>
  <c r="H29" i="113"/>
  <c r="G29" i="113"/>
  <c r="AG27" i="113"/>
  <c r="AJ27" i="113" s="1"/>
  <c r="AE27" i="113"/>
  <c r="AI27" i="113" s="1"/>
  <c r="Z27" i="113"/>
  <c r="W27" i="113"/>
  <c r="U27" i="113"/>
  <c r="Y27" i="113" s="1"/>
  <c r="O27" i="113"/>
  <c r="R27" i="113" s="1"/>
  <c r="M27" i="113"/>
  <c r="P27" i="113" s="1"/>
  <c r="K27" i="113"/>
  <c r="H27" i="113"/>
  <c r="G27" i="113"/>
  <c r="AG26" i="113"/>
  <c r="AJ26" i="113" s="1"/>
  <c r="AE26" i="113"/>
  <c r="AI26" i="113" s="1"/>
  <c r="Z26" i="113"/>
  <c r="Y26" i="113"/>
  <c r="W26" i="113"/>
  <c r="U26" i="113"/>
  <c r="O26" i="113"/>
  <c r="R26" i="113" s="1"/>
  <c r="M26" i="113"/>
  <c r="P26" i="113" s="1"/>
  <c r="K26" i="113"/>
  <c r="H26" i="113"/>
  <c r="G26" i="113"/>
  <c r="AG25" i="113"/>
  <c r="AJ25" i="113" s="1"/>
  <c r="AE25" i="113"/>
  <c r="AI25" i="113" s="1"/>
  <c r="Z25" i="113"/>
  <c r="W25" i="113"/>
  <c r="U25" i="113"/>
  <c r="Y25" i="113" s="1"/>
  <c r="O25" i="113"/>
  <c r="R25" i="113" s="1"/>
  <c r="M25" i="113"/>
  <c r="P25" i="113" s="1"/>
  <c r="K25" i="113"/>
  <c r="H25" i="113"/>
  <c r="G25" i="113"/>
  <c r="AG24" i="113"/>
  <c r="AJ24" i="113" s="1"/>
  <c r="AE24" i="113"/>
  <c r="AI24" i="113" s="1"/>
  <c r="Z24" i="113"/>
  <c r="Y24" i="113"/>
  <c r="W24" i="113"/>
  <c r="U24" i="113"/>
  <c r="O24" i="113"/>
  <c r="R24" i="113" s="1"/>
  <c r="M24" i="113"/>
  <c r="P24" i="113" s="1"/>
  <c r="K24" i="113"/>
  <c r="H24" i="113"/>
  <c r="G24" i="113"/>
  <c r="AG23" i="113"/>
  <c r="AJ23" i="113" s="1"/>
  <c r="AE23" i="113"/>
  <c r="AI23" i="113" s="1"/>
  <c r="Z23" i="113"/>
  <c r="W23" i="113"/>
  <c r="U23" i="113"/>
  <c r="Y23" i="113" s="1"/>
  <c r="O23" i="113"/>
  <c r="R23" i="113" s="1"/>
  <c r="M23" i="113"/>
  <c r="P23" i="113" s="1"/>
  <c r="K23" i="113"/>
  <c r="H23" i="113"/>
  <c r="G23" i="113"/>
  <c r="AG22" i="113"/>
  <c r="AJ22" i="113" s="1"/>
  <c r="AE22" i="113"/>
  <c r="AI22" i="113" s="1"/>
  <c r="Z22" i="113"/>
  <c r="Y22" i="113"/>
  <c r="W22" i="113"/>
  <c r="U22" i="113"/>
  <c r="O22" i="113"/>
  <c r="R22" i="113" s="1"/>
  <c r="M22" i="113"/>
  <c r="P22" i="113" s="1"/>
  <c r="K22" i="113"/>
  <c r="H22" i="113"/>
  <c r="G22" i="113"/>
  <c r="AG21" i="113"/>
  <c r="AJ21" i="113" s="1"/>
  <c r="AE21" i="113"/>
  <c r="AI21" i="113" s="1"/>
  <c r="Z21" i="113"/>
  <c r="W21" i="113"/>
  <c r="U21" i="113"/>
  <c r="Y21" i="113" s="1"/>
  <c r="O21" i="113"/>
  <c r="R21" i="113" s="1"/>
  <c r="M21" i="113"/>
  <c r="P21" i="113" s="1"/>
  <c r="S21" i="113" s="1"/>
  <c r="K21" i="113"/>
  <c r="H21" i="113"/>
  <c r="G21" i="113"/>
  <c r="AG20" i="113"/>
  <c r="AJ20" i="113" s="1"/>
  <c r="AE20" i="113"/>
  <c r="AI20" i="113" s="1"/>
  <c r="Z20" i="113"/>
  <c r="Y20" i="113"/>
  <c r="W20" i="113"/>
  <c r="U20" i="113"/>
  <c r="O20" i="113"/>
  <c r="R20" i="113" s="1"/>
  <c r="M20" i="113"/>
  <c r="P20" i="113" s="1"/>
  <c r="K20" i="113"/>
  <c r="H20" i="113"/>
  <c r="G20" i="113"/>
  <c r="AE16" i="113"/>
  <c r="AK16" i="113" s="1"/>
  <c r="AM16" i="113" s="1"/>
  <c r="U16" i="113"/>
  <c r="AA16" i="113" s="1"/>
  <c r="AC16" i="113" s="1"/>
  <c r="K16" i="113"/>
  <c r="Q16" i="113" s="1"/>
  <c r="S16" i="113" s="1"/>
  <c r="I16" i="113"/>
  <c r="AK15" i="113"/>
  <c r="AM15" i="113" s="1"/>
  <c r="AE15" i="113"/>
  <c r="AA15" i="113"/>
  <c r="AC15" i="113" s="1"/>
  <c r="U15" i="113"/>
  <c r="K15" i="113"/>
  <c r="Q15" i="113" s="1"/>
  <c r="S15" i="113" s="1"/>
  <c r="I15" i="113"/>
  <c r="AE14" i="113"/>
  <c r="AK14" i="113" s="1"/>
  <c r="AM14" i="113" s="1"/>
  <c r="AA14" i="113"/>
  <c r="AC14" i="113" s="1"/>
  <c r="U14" i="113"/>
  <c r="Q14" i="113"/>
  <c r="S14" i="113" s="1"/>
  <c r="K14" i="113"/>
  <c r="I14" i="113"/>
  <c r="AE13" i="113"/>
  <c r="AK13" i="113" s="1"/>
  <c r="AM13" i="113" s="1"/>
  <c r="U13" i="113"/>
  <c r="AA13" i="113" s="1"/>
  <c r="AC13" i="113" s="1"/>
  <c r="Q13" i="113"/>
  <c r="S13" i="113" s="1"/>
  <c r="K13" i="113"/>
  <c r="I13" i="113"/>
  <c r="AE12" i="113"/>
  <c r="AK12" i="113" s="1"/>
  <c r="AM12" i="113" s="1"/>
  <c r="U12" i="113"/>
  <c r="AA12" i="113" s="1"/>
  <c r="AC12" i="113" s="1"/>
  <c r="Q12" i="113"/>
  <c r="S12" i="113" s="1"/>
  <c r="K12" i="113"/>
  <c r="I12" i="113"/>
  <c r="AK9" i="113"/>
  <c r="AE9" i="113"/>
  <c r="U9" i="113"/>
  <c r="AA9" i="113" s="1"/>
  <c r="AC9" i="113" s="1"/>
  <c r="K9" i="113"/>
  <c r="Q9" i="113" s="1"/>
  <c r="S9" i="113" s="1"/>
  <c r="I9" i="113"/>
  <c r="AE8" i="113"/>
  <c r="AK8" i="113" s="1"/>
  <c r="AA8" i="113"/>
  <c r="AC8" i="113" s="1"/>
  <c r="U8" i="113"/>
  <c r="Q8" i="113"/>
  <c r="S8" i="113" s="1"/>
  <c r="K8" i="113"/>
  <c r="I8" i="113"/>
  <c r="AE7" i="113"/>
  <c r="AK7" i="113" s="1"/>
  <c r="AA7" i="113"/>
  <c r="AC7" i="113" s="1"/>
  <c r="U7" i="113"/>
  <c r="K7" i="113"/>
  <c r="Q7" i="113" s="1"/>
  <c r="S7" i="113" s="1"/>
  <c r="I7" i="113"/>
  <c r="AL6" i="113"/>
  <c r="AB6" i="113"/>
  <c r="R6" i="113"/>
  <c r="AI1" i="113"/>
  <c r="Y1" i="113"/>
  <c r="O1" i="113"/>
  <c r="D1" i="113" a="1"/>
  <c r="D1" i="113" s="1"/>
  <c r="A50" i="38" s="1"/>
  <c r="H110" i="114"/>
  <c r="H109" i="114"/>
  <c r="H108" i="114"/>
  <c r="H107" i="114"/>
  <c r="H106" i="114"/>
  <c r="H105" i="114"/>
  <c r="H104" i="114"/>
  <c r="H103" i="114"/>
  <c r="H102" i="114"/>
  <c r="H101" i="114"/>
  <c r="H99" i="114"/>
  <c r="H98" i="114"/>
  <c r="H97" i="114"/>
  <c r="H96" i="114"/>
  <c r="H95" i="114"/>
  <c r="H94" i="114"/>
  <c r="H93" i="114"/>
  <c r="H92" i="114"/>
  <c r="H91" i="114"/>
  <c r="H90" i="114"/>
  <c r="H89" i="114"/>
  <c r="H88" i="114"/>
  <c r="H87" i="114"/>
  <c r="H86" i="114"/>
  <c r="H85" i="114"/>
  <c r="H84" i="114"/>
  <c r="H83" i="114"/>
  <c r="H82" i="114"/>
  <c r="H81" i="114"/>
  <c r="AJ78" i="114"/>
  <c r="AG78" i="114"/>
  <c r="AE78" i="114"/>
  <c r="AI78" i="114" s="1"/>
  <c r="Z78" i="114"/>
  <c r="W78" i="114"/>
  <c r="U78" i="114"/>
  <c r="Y78" i="114" s="1"/>
  <c r="O78" i="114"/>
  <c r="M78" i="114"/>
  <c r="P78" i="114" s="1"/>
  <c r="S78" i="114" s="1"/>
  <c r="K78" i="114"/>
  <c r="H78" i="114"/>
  <c r="G78" i="114"/>
  <c r="AG77" i="114"/>
  <c r="AJ77" i="114" s="1"/>
  <c r="AE77" i="114"/>
  <c r="AI77" i="114" s="1"/>
  <c r="Z77" i="114"/>
  <c r="Y77" i="114"/>
  <c r="W77" i="114"/>
  <c r="U77" i="114"/>
  <c r="O77" i="114"/>
  <c r="R77" i="114" s="1"/>
  <c r="M77" i="114"/>
  <c r="P77" i="114" s="1"/>
  <c r="K77" i="114"/>
  <c r="H77" i="114"/>
  <c r="G77" i="114"/>
  <c r="AJ76" i="114"/>
  <c r="AG76" i="114"/>
  <c r="AE76" i="114"/>
  <c r="AI76" i="114" s="1"/>
  <c r="Z76" i="114"/>
  <c r="W76" i="114"/>
  <c r="U76" i="114"/>
  <c r="Y76" i="114" s="1"/>
  <c r="O76" i="114"/>
  <c r="R76" i="114" s="1"/>
  <c r="M76" i="114"/>
  <c r="P76" i="114" s="1"/>
  <c r="K76" i="114"/>
  <c r="H76" i="114"/>
  <c r="I76" i="114" s="1"/>
  <c r="G76" i="114"/>
  <c r="AG75" i="114"/>
  <c r="AJ75" i="114" s="1"/>
  <c r="AE75" i="114"/>
  <c r="AI75" i="114" s="1"/>
  <c r="Z75" i="114"/>
  <c r="Y75" i="114"/>
  <c r="W75" i="114"/>
  <c r="U75" i="114"/>
  <c r="O75" i="114"/>
  <c r="R75" i="114" s="1"/>
  <c r="M75" i="114"/>
  <c r="P75" i="114" s="1"/>
  <c r="K75" i="114"/>
  <c r="H75" i="114"/>
  <c r="G75" i="114"/>
  <c r="AJ73" i="114"/>
  <c r="AG73" i="114"/>
  <c r="AE73" i="114"/>
  <c r="AI73" i="114" s="1"/>
  <c r="Z73" i="114"/>
  <c r="W73" i="114"/>
  <c r="U73" i="114"/>
  <c r="Y73" i="114" s="1"/>
  <c r="O73" i="114"/>
  <c r="R73" i="114" s="1"/>
  <c r="M73" i="114"/>
  <c r="P73" i="114" s="1"/>
  <c r="K73" i="114"/>
  <c r="H73" i="114"/>
  <c r="G73" i="114"/>
  <c r="AG72" i="114"/>
  <c r="AJ72" i="114" s="1"/>
  <c r="AE72" i="114"/>
  <c r="AI72" i="114" s="1"/>
  <c r="Z72" i="114"/>
  <c r="Y72" i="114"/>
  <c r="W72" i="114"/>
  <c r="U72" i="114"/>
  <c r="O72" i="114"/>
  <c r="R72" i="114" s="1"/>
  <c r="M72" i="114"/>
  <c r="P72" i="114" s="1"/>
  <c r="S72" i="114" s="1"/>
  <c r="K72" i="114"/>
  <c r="H72" i="114"/>
  <c r="G72" i="114"/>
  <c r="AJ71" i="114"/>
  <c r="AG71" i="114"/>
  <c r="AE71" i="114"/>
  <c r="AI71" i="114" s="1"/>
  <c r="Z71" i="114"/>
  <c r="W71" i="114"/>
  <c r="U71" i="114"/>
  <c r="Y71" i="114" s="1"/>
  <c r="O71" i="114"/>
  <c r="R71" i="114" s="1"/>
  <c r="M71" i="114"/>
  <c r="P71" i="114" s="1"/>
  <c r="S71" i="114" s="1"/>
  <c r="K71" i="114"/>
  <c r="H71" i="114"/>
  <c r="G71" i="114"/>
  <c r="AG70" i="114"/>
  <c r="AJ70" i="114" s="1"/>
  <c r="AE70" i="114"/>
  <c r="AI70" i="114" s="1"/>
  <c r="Z70" i="114"/>
  <c r="Y70" i="114"/>
  <c r="W70" i="114"/>
  <c r="U70" i="114"/>
  <c r="O70" i="114"/>
  <c r="R70" i="114" s="1"/>
  <c r="M70" i="114"/>
  <c r="P70" i="114" s="1"/>
  <c r="S70" i="114" s="1"/>
  <c r="K70" i="114"/>
  <c r="H70" i="114"/>
  <c r="G70" i="114"/>
  <c r="I70" i="114" s="1"/>
  <c r="AJ68" i="114"/>
  <c r="AG68" i="114"/>
  <c r="AE68" i="114"/>
  <c r="AI68" i="114" s="1"/>
  <c r="Z68" i="114"/>
  <c r="W68" i="114"/>
  <c r="U68" i="114"/>
  <c r="Y68" i="114" s="1"/>
  <c r="O68" i="114"/>
  <c r="R68" i="114" s="1"/>
  <c r="M68" i="114"/>
  <c r="P68" i="114" s="1"/>
  <c r="K68" i="114"/>
  <c r="H68" i="114"/>
  <c r="I68" i="114" s="1"/>
  <c r="G68" i="114"/>
  <c r="AG67" i="114"/>
  <c r="AJ67" i="114" s="1"/>
  <c r="AE67" i="114"/>
  <c r="AI67" i="114" s="1"/>
  <c r="Z67" i="114"/>
  <c r="Y67" i="114"/>
  <c r="W67" i="114"/>
  <c r="U67" i="114"/>
  <c r="O67" i="114"/>
  <c r="R67" i="114" s="1"/>
  <c r="M67" i="114"/>
  <c r="P67" i="114" s="1"/>
  <c r="K67" i="114"/>
  <c r="H67" i="114"/>
  <c r="G67" i="114"/>
  <c r="AJ66" i="114"/>
  <c r="AG66" i="114"/>
  <c r="AE66" i="114"/>
  <c r="AI66" i="114" s="1"/>
  <c r="Z66" i="114"/>
  <c r="W66" i="114"/>
  <c r="U66" i="114"/>
  <c r="Y66" i="114" s="1"/>
  <c r="O66" i="114"/>
  <c r="R66" i="114" s="1"/>
  <c r="M66" i="114"/>
  <c r="P66" i="114" s="1"/>
  <c r="K66" i="114"/>
  <c r="H66" i="114"/>
  <c r="G66" i="114"/>
  <c r="AG65" i="114"/>
  <c r="AJ65" i="114" s="1"/>
  <c r="AE65" i="114"/>
  <c r="AI65" i="114" s="1"/>
  <c r="AK65" i="114" s="1"/>
  <c r="Z65" i="114"/>
  <c r="Y65" i="114"/>
  <c r="W65" i="114"/>
  <c r="U65" i="114"/>
  <c r="O65" i="114"/>
  <c r="R65" i="114" s="1"/>
  <c r="M65" i="114"/>
  <c r="P65" i="114" s="1"/>
  <c r="S65" i="114" s="1"/>
  <c r="K65" i="114"/>
  <c r="H65" i="114"/>
  <c r="G65" i="114"/>
  <c r="AJ64" i="114"/>
  <c r="AG64" i="114"/>
  <c r="AE64" i="114"/>
  <c r="AI64" i="114" s="1"/>
  <c r="Z64" i="114"/>
  <c r="W64" i="114"/>
  <c r="U64" i="114"/>
  <c r="Y64" i="114" s="1"/>
  <c r="O64" i="114"/>
  <c r="M64" i="114"/>
  <c r="P64" i="114" s="1"/>
  <c r="S64" i="114" s="1"/>
  <c r="K64" i="114"/>
  <c r="H64" i="114"/>
  <c r="G64" i="114"/>
  <c r="AG62" i="114"/>
  <c r="AJ62" i="114" s="1"/>
  <c r="AE62" i="114"/>
  <c r="AI62" i="114" s="1"/>
  <c r="Z62" i="114"/>
  <c r="Y62" i="114"/>
  <c r="W62" i="114"/>
  <c r="U62" i="114"/>
  <c r="O62" i="114"/>
  <c r="R62" i="114" s="1"/>
  <c r="M62" i="114"/>
  <c r="P62" i="114" s="1"/>
  <c r="S62" i="114" s="1"/>
  <c r="K62" i="114"/>
  <c r="H62" i="114"/>
  <c r="G62" i="114"/>
  <c r="AJ61" i="114"/>
  <c r="AG61" i="114"/>
  <c r="AE61" i="114"/>
  <c r="AI61" i="114" s="1"/>
  <c r="W61" i="114"/>
  <c r="Z61" i="114" s="1"/>
  <c r="U61" i="114"/>
  <c r="Y61" i="114" s="1"/>
  <c r="M61" i="114"/>
  <c r="P61" i="114" s="1"/>
  <c r="K61" i="114"/>
  <c r="O61" i="114" s="1"/>
  <c r="R61" i="114" s="1"/>
  <c r="H61" i="114"/>
  <c r="G61" i="114"/>
  <c r="AG60" i="114"/>
  <c r="AJ60" i="114" s="1"/>
  <c r="AE60" i="114"/>
  <c r="AI60" i="114" s="1"/>
  <c r="Z60" i="114"/>
  <c r="Y60" i="114"/>
  <c r="W60" i="114"/>
  <c r="U60" i="114"/>
  <c r="M60" i="114"/>
  <c r="P60" i="114" s="1"/>
  <c r="K60" i="114"/>
  <c r="O60" i="114" s="1"/>
  <c r="R60" i="114" s="1"/>
  <c r="H60" i="114"/>
  <c r="G60" i="114"/>
  <c r="AI58" i="114"/>
  <c r="AG58" i="114"/>
  <c r="AJ58" i="114" s="1"/>
  <c r="AE58" i="114"/>
  <c r="Z58" i="114"/>
  <c r="W58" i="114"/>
  <c r="U58" i="114"/>
  <c r="Y58" i="114" s="1"/>
  <c r="M58" i="114"/>
  <c r="P58" i="114" s="1"/>
  <c r="S58" i="114" s="1"/>
  <c r="K58" i="114"/>
  <c r="O58" i="114" s="1"/>
  <c r="R58" i="114" s="1"/>
  <c r="H58" i="114"/>
  <c r="G58" i="114"/>
  <c r="AI57" i="114"/>
  <c r="AG57" i="114"/>
  <c r="AJ57" i="114" s="1"/>
  <c r="AE57" i="114"/>
  <c r="W57" i="114"/>
  <c r="Z57" i="114" s="1"/>
  <c r="U57" i="114"/>
  <c r="Y57" i="114" s="1"/>
  <c r="O57" i="114"/>
  <c r="R57" i="114" s="1"/>
  <c r="M57" i="114"/>
  <c r="P57" i="114" s="1"/>
  <c r="S57" i="114" s="1"/>
  <c r="K57" i="114"/>
  <c r="H57" i="114"/>
  <c r="G57" i="114"/>
  <c r="AJ56" i="114"/>
  <c r="AG56" i="114"/>
  <c r="AE56" i="114"/>
  <c r="AI56" i="114" s="1"/>
  <c r="Y56" i="114"/>
  <c r="W56" i="114"/>
  <c r="Z56" i="114" s="1"/>
  <c r="AA56" i="114" s="1"/>
  <c r="U56" i="114"/>
  <c r="M56" i="114"/>
  <c r="P56" i="114" s="1"/>
  <c r="S56" i="114" s="1"/>
  <c r="K56" i="114"/>
  <c r="O56" i="114" s="1"/>
  <c r="H56" i="114"/>
  <c r="G56" i="114"/>
  <c r="AJ55" i="114"/>
  <c r="AG55" i="114"/>
  <c r="AE55" i="114"/>
  <c r="AI55" i="114" s="1"/>
  <c r="Y55" i="114"/>
  <c r="W55" i="114"/>
  <c r="Z55" i="114" s="1"/>
  <c r="U55" i="114"/>
  <c r="M55" i="114"/>
  <c r="P55" i="114" s="1"/>
  <c r="K55" i="114"/>
  <c r="O55" i="114" s="1"/>
  <c r="R55" i="114" s="1"/>
  <c r="H55" i="114"/>
  <c r="G55" i="114"/>
  <c r="AG54" i="114"/>
  <c r="AJ54" i="114" s="1"/>
  <c r="AE54" i="114"/>
  <c r="AI54" i="114" s="1"/>
  <c r="Z54" i="114"/>
  <c r="W54" i="114"/>
  <c r="U54" i="114"/>
  <c r="Y54" i="114" s="1"/>
  <c r="O54" i="114"/>
  <c r="R54" i="114" s="1"/>
  <c r="M54" i="114"/>
  <c r="P54" i="114" s="1"/>
  <c r="S54" i="114" s="1"/>
  <c r="K54" i="114"/>
  <c r="H54" i="114"/>
  <c r="G54" i="114"/>
  <c r="AJ53" i="114"/>
  <c r="AI53" i="114"/>
  <c r="AG53" i="114"/>
  <c r="AE53" i="114"/>
  <c r="W53" i="114"/>
  <c r="Z53" i="114" s="1"/>
  <c r="U53" i="114"/>
  <c r="Y53" i="114" s="1"/>
  <c r="O53" i="114"/>
  <c r="R53" i="114" s="1"/>
  <c r="M53" i="114"/>
  <c r="P53" i="114" s="1"/>
  <c r="K53" i="114"/>
  <c r="H53" i="114"/>
  <c r="G53" i="114"/>
  <c r="AJ52" i="114"/>
  <c r="AI52" i="114"/>
  <c r="AG52" i="114"/>
  <c r="AE52" i="114"/>
  <c r="W52" i="114"/>
  <c r="Z52" i="114" s="1"/>
  <c r="U52" i="114"/>
  <c r="Y52" i="114" s="1"/>
  <c r="M52" i="114"/>
  <c r="P52" i="114" s="1"/>
  <c r="S52" i="114" s="1"/>
  <c r="K52" i="114"/>
  <c r="O52" i="114" s="1"/>
  <c r="H52" i="114"/>
  <c r="G52" i="114"/>
  <c r="AG51" i="114"/>
  <c r="AJ51" i="114" s="1"/>
  <c r="AE51" i="114"/>
  <c r="AI51" i="114" s="1"/>
  <c r="Z51" i="114"/>
  <c r="Y51" i="114"/>
  <c r="W51" i="114"/>
  <c r="U51" i="114"/>
  <c r="M51" i="114"/>
  <c r="P51" i="114" s="1"/>
  <c r="S51" i="114" s="1"/>
  <c r="K51" i="114"/>
  <c r="O51" i="114" s="1"/>
  <c r="R51" i="114" s="1"/>
  <c r="H51" i="114"/>
  <c r="I51" i="114" s="1"/>
  <c r="G51" i="114"/>
  <c r="AI50" i="114"/>
  <c r="AG50" i="114"/>
  <c r="AJ50" i="114" s="1"/>
  <c r="AE50" i="114"/>
  <c r="Z50" i="114"/>
  <c r="Y50" i="114"/>
  <c r="W50" i="114"/>
  <c r="U50" i="114"/>
  <c r="M50" i="114"/>
  <c r="P50" i="114" s="1"/>
  <c r="K50" i="114"/>
  <c r="O50" i="114" s="1"/>
  <c r="R50" i="114" s="1"/>
  <c r="H50" i="114"/>
  <c r="G50" i="114"/>
  <c r="AI49" i="114"/>
  <c r="AG49" i="114"/>
  <c r="AJ49" i="114" s="1"/>
  <c r="AE49" i="114"/>
  <c r="W49" i="114"/>
  <c r="Z49" i="114" s="1"/>
  <c r="U49" i="114"/>
  <c r="Y49" i="114" s="1"/>
  <c r="O49" i="114"/>
  <c r="R49" i="114" s="1"/>
  <c r="M49" i="114"/>
  <c r="P49" i="114" s="1"/>
  <c r="S49" i="114" s="1"/>
  <c r="K49" i="114"/>
  <c r="H49" i="114"/>
  <c r="G49" i="114"/>
  <c r="AJ48" i="114"/>
  <c r="AG48" i="114"/>
  <c r="AE48" i="114"/>
  <c r="AI48" i="114" s="1"/>
  <c r="Y48" i="114"/>
  <c r="W48" i="114"/>
  <c r="Z48" i="114" s="1"/>
  <c r="U48" i="114"/>
  <c r="O48" i="114"/>
  <c r="R48" i="114" s="1"/>
  <c r="M48" i="114"/>
  <c r="P48" i="114" s="1"/>
  <c r="S48" i="114" s="1"/>
  <c r="K48" i="114"/>
  <c r="H48" i="114"/>
  <c r="G48" i="114"/>
  <c r="AG47" i="114"/>
  <c r="AJ47" i="114" s="1"/>
  <c r="AE47" i="114"/>
  <c r="AI47" i="114" s="1"/>
  <c r="Y47" i="114"/>
  <c r="W47" i="114"/>
  <c r="Z47" i="114" s="1"/>
  <c r="U47" i="114"/>
  <c r="M47" i="114"/>
  <c r="P47" i="114" s="1"/>
  <c r="S47" i="114" s="1"/>
  <c r="K47" i="114"/>
  <c r="O47" i="114" s="1"/>
  <c r="R47" i="114" s="1"/>
  <c r="H47" i="114"/>
  <c r="G47" i="114"/>
  <c r="AG45" i="114"/>
  <c r="AJ45" i="114" s="1"/>
  <c r="AE45" i="114"/>
  <c r="AI45" i="114" s="1"/>
  <c r="Z45" i="114"/>
  <c r="W45" i="114"/>
  <c r="U45" i="114"/>
  <c r="Y45" i="114" s="1"/>
  <c r="O45" i="114"/>
  <c r="R45" i="114" s="1"/>
  <c r="M45" i="114"/>
  <c r="P45" i="114" s="1"/>
  <c r="S45" i="114" s="1"/>
  <c r="K45" i="114"/>
  <c r="H45" i="114"/>
  <c r="G45" i="114"/>
  <c r="AJ44" i="114"/>
  <c r="AI44" i="114"/>
  <c r="AG44" i="114"/>
  <c r="AE44" i="114"/>
  <c r="Z44" i="114"/>
  <c r="W44" i="114"/>
  <c r="U44" i="114"/>
  <c r="Y44" i="114" s="1"/>
  <c r="O44" i="114"/>
  <c r="R44" i="114" s="1"/>
  <c r="M44" i="114"/>
  <c r="P44" i="114" s="1"/>
  <c r="K44" i="114"/>
  <c r="H44" i="114"/>
  <c r="G44" i="114"/>
  <c r="AJ43" i="114"/>
  <c r="AG43" i="114"/>
  <c r="AE43" i="114"/>
  <c r="AI43" i="114" s="1"/>
  <c r="W43" i="114"/>
  <c r="Z43" i="114" s="1"/>
  <c r="U43" i="114"/>
  <c r="Y43" i="114" s="1"/>
  <c r="M43" i="114"/>
  <c r="P43" i="114" s="1"/>
  <c r="S43" i="114" s="1"/>
  <c r="K43" i="114"/>
  <c r="O43" i="114" s="1"/>
  <c r="R43" i="114" s="1"/>
  <c r="H43" i="114"/>
  <c r="G43" i="114"/>
  <c r="AG42" i="114"/>
  <c r="AJ42" i="114" s="1"/>
  <c r="AE42" i="114"/>
  <c r="AI42" i="114" s="1"/>
  <c r="Z42" i="114"/>
  <c r="Y42" i="114"/>
  <c r="W42" i="114"/>
  <c r="U42" i="114"/>
  <c r="M42" i="114"/>
  <c r="P42" i="114" s="1"/>
  <c r="S42" i="114" s="1"/>
  <c r="K42" i="114"/>
  <c r="O42" i="114" s="1"/>
  <c r="R42" i="114" s="1"/>
  <c r="H42" i="114"/>
  <c r="G42" i="114"/>
  <c r="AI40" i="114"/>
  <c r="AK40" i="114" s="1"/>
  <c r="AG40" i="114"/>
  <c r="AJ40" i="114" s="1"/>
  <c r="AE40" i="114"/>
  <c r="Z40" i="114"/>
  <c r="Y40" i="114"/>
  <c r="W40" i="114"/>
  <c r="U40" i="114"/>
  <c r="M40" i="114"/>
  <c r="P40" i="114" s="1"/>
  <c r="K40" i="114"/>
  <c r="O40" i="114" s="1"/>
  <c r="R40" i="114" s="1"/>
  <c r="H40" i="114"/>
  <c r="G40" i="114"/>
  <c r="AI39" i="114"/>
  <c r="AG39" i="114"/>
  <c r="AJ39" i="114" s="1"/>
  <c r="AE39" i="114"/>
  <c r="W39" i="114"/>
  <c r="Z39" i="114" s="1"/>
  <c r="U39" i="114"/>
  <c r="Y39" i="114" s="1"/>
  <c r="O39" i="114"/>
  <c r="R39" i="114" s="1"/>
  <c r="M39" i="114"/>
  <c r="P39" i="114" s="1"/>
  <c r="K39" i="114"/>
  <c r="H39" i="114"/>
  <c r="G39" i="114"/>
  <c r="AJ38" i="114"/>
  <c r="AG38" i="114"/>
  <c r="AE38" i="114"/>
  <c r="AI38" i="114" s="1"/>
  <c r="Y38" i="114"/>
  <c r="W38" i="114"/>
  <c r="Z38" i="114" s="1"/>
  <c r="U38" i="114"/>
  <c r="O38" i="114"/>
  <c r="R38" i="114" s="1"/>
  <c r="M38" i="114"/>
  <c r="P38" i="114" s="1"/>
  <c r="K38" i="114"/>
  <c r="H38" i="114"/>
  <c r="G38" i="114"/>
  <c r="AJ37" i="114"/>
  <c r="AG37" i="114"/>
  <c r="AE37" i="114"/>
  <c r="AI37" i="114" s="1"/>
  <c r="Y37" i="114"/>
  <c r="W37" i="114"/>
  <c r="Z37" i="114" s="1"/>
  <c r="U37" i="114"/>
  <c r="M37" i="114"/>
  <c r="P37" i="114" s="1"/>
  <c r="K37" i="114"/>
  <c r="O37" i="114" s="1"/>
  <c r="R37" i="114" s="1"/>
  <c r="H37" i="114"/>
  <c r="G37" i="114"/>
  <c r="AG36" i="114"/>
  <c r="AJ36" i="114" s="1"/>
  <c r="AE36" i="114"/>
  <c r="AI36" i="114" s="1"/>
  <c r="Z36" i="114"/>
  <c r="W36" i="114"/>
  <c r="U36" i="114"/>
  <c r="Y36" i="114" s="1"/>
  <c r="O36" i="114"/>
  <c r="M36" i="114"/>
  <c r="P36" i="114" s="1"/>
  <c r="S36" i="114" s="1"/>
  <c r="K36" i="114"/>
  <c r="H36" i="114"/>
  <c r="G36" i="114"/>
  <c r="AJ35" i="114"/>
  <c r="AI35" i="114"/>
  <c r="AG35" i="114"/>
  <c r="AE35" i="114"/>
  <c r="Z35" i="114"/>
  <c r="W35" i="114"/>
  <c r="U35" i="114"/>
  <c r="Y35" i="114" s="1"/>
  <c r="O35" i="114"/>
  <c r="R35" i="114" s="1"/>
  <c r="M35" i="114"/>
  <c r="P35" i="114" s="1"/>
  <c r="K35" i="114"/>
  <c r="H35" i="114"/>
  <c r="G35" i="114"/>
  <c r="AJ34" i="114"/>
  <c r="AG34" i="114"/>
  <c r="AE34" i="114"/>
  <c r="AI34" i="114" s="1"/>
  <c r="W34" i="114"/>
  <c r="Z34" i="114" s="1"/>
  <c r="U34" i="114"/>
  <c r="Y34" i="114" s="1"/>
  <c r="M34" i="114"/>
  <c r="P34" i="114" s="1"/>
  <c r="S34" i="114" s="1"/>
  <c r="K34" i="114"/>
  <c r="O34" i="114" s="1"/>
  <c r="Q34" i="114" s="1"/>
  <c r="H34" i="114"/>
  <c r="G34" i="114"/>
  <c r="I34" i="114" s="1"/>
  <c r="AG33" i="114"/>
  <c r="AJ33" i="114" s="1"/>
  <c r="AE33" i="114"/>
  <c r="AI33" i="114" s="1"/>
  <c r="Z33" i="114"/>
  <c r="AA33" i="114" s="1"/>
  <c r="Y33" i="114"/>
  <c r="W33" i="114"/>
  <c r="U33" i="114"/>
  <c r="M33" i="114"/>
  <c r="P33" i="114" s="1"/>
  <c r="S33" i="114" s="1"/>
  <c r="K33" i="114"/>
  <c r="O33" i="114" s="1"/>
  <c r="R33" i="114" s="1"/>
  <c r="H33" i="114"/>
  <c r="G33" i="114"/>
  <c r="AI32" i="114"/>
  <c r="AG32" i="114"/>
  <c r="AJ32" i="114" s="1"/>
  <c r="AE32" i="114"/>
  <c r="Z32" i="114"/>
  <c r="W32" i="114"/>
  <c r="U32" i="114"/>
  <c r="Y32" i="114" s="1"/>
  <c r="M32" i="114"/>
  <c r="P32" i="114" s="1"/>
  <c r="S32" i="114" s="1"/>
  <c r="K32" i="114"/>
  <c r="O32" i="114" s="1"/>
  <c r="R32" i="114" s="1"/>
  <c r="H32" i="114"/>
  <c r="G32" i="114"/>
  <c r="AI31" i="114"/>
  <c r="AG31" i="114"/>
  <c r="AJ31" i="114" s="1"/>
  <c r="AE31" i="114"/>
  <c r="W31" i="114"/>
  <c r="Z31" i="114" s="1"/>
  <c r="U31" i="114"/>
  <c r="Y31" i="114" s="1"/>
  <c r="O31" i="114"/>
  <c r="M31" i="114"/>
  <c r="P31" i="114" s="1"/>
  <c r="S31" i="114" s="1"/>
  <c r="K31" i="114"/>
  <c r="H31" i="114"/>
  <c r="G31" i="114"/>
  <c r="AJ30" i="114"/>
  <c r="AG30" i="114"/>
  <c r="AE30" i="114"/>
  <c r="AI30" i="114" s="1"/>
  <c r="Y30" i="114"/>
  <c r="W30" i="114"/>
  <c r="Z30" i="114" s="1"/>
  <c r="U30" i="114"/>
  <c r="M30" i="114"/>
  <c r="P30" i="114" s="1"/>
  <c r="S30" i="114" s="1"/>
  <c r="K30" i="114"/>
  <c r="O30" i="114" s="1"/>
  <c r="H30" i="114"/>
  <c r="G30" i="114"/>
  <c r="AJ29" i="114"/>
  <c r="AG29" i="114"/>
  <c r="AE29" i="114"/>
  <c r="AI29" i="114" s="1"/>
  <c r="Y29" i="114"/>
  <c r="W29" i="114"/>
  <c r="Z29" i="114" s="1"/>
  <c r="U29" i="114"/>
  <c r="M29" i="114"/>
  <c r="P29" i="114" s="1"/>
  <c r="K29" i="114"/>
  <c r="O29" i="114" s="1"/>
  <c r="R29" i="114" s="1"/>
  <c r="H29" i="114"/>
  <c r="G29" i="114"/>
  <c r="AG27" i="114"/>
  <c r="AJ27" i="114" s="1"/>
  <c r="AE27" i="114"/>
  <c r="AI27" i="114" s="1"/>
  <c r="Z27" i="114"/>
  <c r="W27" i="114"/>
  <c r="U27" i="114"/>
  <c r="Y27" i="114" s="1"/>
  <c r="O27" i="114"/>
  <c r="R27" i="114" s="1"/>
  <c r="M27" i="114"/>
  <c r="P27" i="114" s="1"/>
  <c r="K27" i="114"/>
  <c r="H27" i="114"/>
  <c r="G27" i="114"/>
  <c r="AJ26" i="114"/>
  <c r="AI26" i="114"/>
  <c r="AG26" i="114"/>
  <c r="AE26" i="114"/>
  <c r="Z26" i="114"/>
  <c r="W26" i="114"/>
  <c r="U26" i="114"/>
  <c r="Y26" i="114" s="1"/>
  <c r="O26" i="114"/>
  <c r="R26" i="114" s="1"/>
  <c r="M26" i="114"/>
  <c r="P26" i="114" s="1"/>
  <c r="K26" i="114"/>
  <c r="H26" i="114"/>
  <c r="G26" i="114"/>
  <c r="AJ25" i="114"/>
  <c r="AI25" i="114"/>
  <c r="AG25" i="114"/>
  <c r="AE25" i="114"/>
  <c r="W25" i="114"/>
  <c r="Z25" i="114" s="1"/>
  <c r="U25" i="114"/>
  <c r="Y25" i="114" s="1"/>
  <c r="R25" i="114"/>
  <c r="M25" i="114"/>
  <c r="P25" i="114" s="1"/>
  <c r="S25" i="114" s="1"/>
  <c r="K25" i="114"/>
  <c r="O25" i="114" s="1"/>
  <c r="H25" i="114"/>
  <c r="G25" i="114"/>
  <c r="AG24" i="114"/>
  <c r="AJ24" i="114" s="1"/>
  <c r="AE24" i="114"/>
  <c r="AI24" i="114" s="1"/>
  <c r="Z24" i="114"/>
  <c r="Y24" i="114"/>
  <c r="W24" i="114"/>
  <c r="U24" i="114"/>
  <c r="R24" i="114"/>
  <c r="M24" i="114"/>
  <c r="P24" i="114" s="1"/>
  <c r="S24" i="114" s="1"/>
  <c r="K24" i="114"/>
  <c r="O24" i="114" s="1"/>
  <c r="H24" i="114"/>
  <c r="G24" i="114"/>
  <c r="AI23" i="114"/>
  <c r="AG23" i="114"/>
  <c r="AJ23" i="114" s="1"/>
  <c r="AE23" i="114"/>
  <c r="Z23" i="114"/>
  <c r="W23" i="114"/>
  <c r="U23" i="114"/>
  <c r="Y23" i="114" s="1"/>
  <c r="M23" i="114"/>
  <c r="P23" i="114" s="1"/>
  <c r="S23" i="114" s="1"/>
  <c r="K23" i="114"/>
  <c r="O23" i="114" s="1"/>
  <c r="R23" i="114" s="1"/>
  <c r="H23" i="114"/>
  <c r="G23" i="114"/>
  <c r="AI22" i="114"/>
  <c r="AG22" i="114"/>
  <c r="AJ22" i="114" s="1"/>
  <c r="AE22" i="114"/>
  <c r="W22" i="114"/>
  <c r="Z22" i="114" s="1"/>
  <c r="U22" i="114"/>
  <c r="Y22" i="114" s="1"/>
  <c r="S22" i="114"/>
  <c r="O22" i="114"/>
  <c r="R22" i="114" s="1"/>
  <c r="M22" i="114"/>
  <c r="P22" i="114" s="1"/>
  <c r="K22" i="114"/>
  <c r="H22" i="114"/>
  <c r="G22" i="114"/>
  <c r="AJ21" i="114"/>
  <c r="AG21" i="114"/>
  <c r="AE21" i="114"/>
  <c r="AI21" i="114" s="1"/>
  <c r="Y21" i="114"/>
  <c r="W21" i="114"/>
  <c r="Z21" i="114" s="1"/>
  <c r="U21" i="114"/>
  <c r="M21" i="114"/>
  <c r="P21" i="114" s="1"/>
  <c r="S21" i="114" s="1"/>
  <c r="K21" i="114"/>
  <c r="O21" i="114" s="1"/>
  <c r="H21" i="114"/>
  <c r="G21" i="114"/>
  <c r="I21" i="114" s="1"/>
  <c r="AG20" i="114"/>
  <c r="AJ20" i="114" s="1"/>
  <c r="AE20" i="114"/>
  <c r="AI20" i="114" s="1"/>
  <c r="Y20" i="114"/>
  <c r="W20" i="114"/>
  <c r="Z20" i="114" s="1"/>
  <c r="U20" i="114"/>
  <c r="S20" i="114"/>
  <c r="M20" i="114"/>
  <c r="P20" i="114" s="1"/>
  <c r="K20" i="114"/>
  <c r="O20" i="114" s="1"/>
  <c r="R20" i="114" s="1"/>
  <c r="H20" i="114"/>
  <c r="G20" i="114"/>
  <c r="AE16" i="114"/>
  <c r="AK16" i="114" s="1"/>
  <c r="AM16" i="114" s="1"/>
  <c r="AA16" i="114"/>
  <c r="AC16" i="114" s="1"/>
  <c r="U16" i="114"/>
  <c r="K16" i="114"/>
  <c r="Q16" i="114" s="1"/>
  <c r="S16" i="114" s="1"/>
  <c r="I16" i="114"/>
  <c r="AE15" i="114"/>
  <c r="AK15" i="114" s="1"/>
  <c r="AM15" i="114" s="1"/>
  <c r="U15" i="114"/>
  <c r="AA15" i="114" s="1"/>
  <c r="AC15" i="114" s="1"/>
  <c r="K15" i="114"/>
  <c r="Q15" i="114" s="1"/>
  <c r="S15" i="114" s="1"/>
  <c r="I15" i="114"/>
  <c r="AK14" i="114"/>
  <c r="AM14" i="114" s="1"/>
  <c r="AE14" i="114"/>
  <c r="AA14" i="114"/>
  <c r="AC14" i="114" s="1"/>
  <c r="U14" i="114"/>
  <c r="K14" i="114"/>
  <c r="Q14" i="114" s="1"/>
  <c r="S14" i="114" s="1"/>
  <c r="I14" i="114"/>
  <c r="BB18" i="118" s="1"/>
  <c r="AK13" i="114"/>
  <c r="AM13" i="114" s="1"/>
  <c r="AE13" i="114"/>
  <c r="U13" i="114"/>
  <c r="AA13" i="114" s="1"/>
  <c r="AC13" i="114" s="1"/>
  <c r="Q13" i="114"/>
  <c r="S13" i="114" s="1"/>
  <c r="K13" i="114"/>
  <c r="I13" i="114"/>
  <c r="BB17" i="118" s="1"/>
  <c r="AE12" i="114"/>
  <c r="AK12" i="114" s="1"/>
  <c r="AM12" i="114" s="1"/>
  <c r="AA12" i="114"/>
  <c r="AC12" i="114" s="1"/>
  <c r="U12" i="114"/>
  <c r="K12" i="114"/>
  <c r="Q12" i="114" s="1"/>
  <c r="S12" i="114" s="1"/>
  <c r="I12" i="114"/>
  <c r="AE9" i="114"/>
  <c r="AK9" i="114" s="1"/>
  <c r="U9" i="114"/>
  <c r="AA9" i="114" s="1"/>
  <c r="AC9" i="114" s="1"/>
  <c r="K9" i="114"/>
  <c r="Q9" i="114" s="1"/>
  <c r="S9" i="114" s="1"/>
  <c r="I9" i="114"/>
  <c r="AK8" i="114"/>
  <c r="AM8" i="114" s="1"/>
  <c r="AE8" i="114"/>
  <c r="AA8" i="114"/>
  <c r="AC8" i="114" s="1"/>
  <c r="U8" i="114"/>
  <c r="K8" i="114"/>
  <c r="Q8" i="114" s="1"/>
  <c r="S8" i="114" s="1"/>
  <c r="I8" i="114"/>
  <c r="BB13" i="118" s="1"/>
  <c r="AK7" i="114"/>
  <c r="AE7" i="114"/>
  <c r="U7" i="114"/>
  <c r="AA7" i="114" s="1"/>
  <c r="AC7" i="114" s="1"/>
  <c r="Q7" i="114"/>
  <c r="S7" i="114" s="1"/>
  <c r="K7" i="114"/>
  <c r="I7" i="114"/>
  <c r="AL6" i="114"/>
  <c r="AB6" i="114"/>
  <c r="R6" i="114"/>
  <c r="AI1" i="114"/>
  <c r="Y1" i="114"/>
  <c r="O1" i="114"/>
  <c r="D1" i="114" a="1"/>
  <c r="D1" i="114" s="1"/>
  <c r="BB4" i="118" s="1"/>
  <c r="H110" i="115"/>
  <c r="H109" i="115"/>
  <c r="H108" i="115"/>
  <c r="H107" i="115"/>
  <c r="H106" i="115"/>
  <c r="H105" i="115"/>
  <c r="H104" i="115"/>
  <c r="H103" i="115"/>
  <c r="H102" i="115"/>
  <c r="H101" i="115"/>
  <c r="H99" i="115"/>
  <c r="H98" i="115"/>
  <c r="H97" i="115"/>
  <c r="H96" i="115"/>
  <c r="H95" i="115"/>
  <c r="H94" i="115"/>
  <c r="H93" i="115"/>
  <c r="H92" i="115"/>
  <c r="H91" i="115"/>
  <c r="H90" i="115"/>
  <c r="H89" i="115"/>
  <c r="H88" i="115"/>
  <c r="H87" i="115"/>
  <c r="H86" i="115"/>
  <c r="H85" i="115"/>
  <c r="H84" i="115"/>
  <c r="H83" i="115"/>
  <c r="H82" i="115"/>
  <c r="H81" i="115"/>
  <c r="AI78" i="115"/>
  <c r="AG78" i="115"/>
  <c r="AJ78" i="115" s="1"/>
  <c r="AE78" i="115"/>
  <c r="Y78" i="115"/>
  <c r="W78" i="115"/>
  <c r="Z78" i="115" s="1"/>
  <c r="U78" i="115"/>
  <c r="M78" i="115"/>
  <c r="P78" i="115" s="1"/>
  <c r="S78" i="115" s="1"/>
  <c r="K78" i="115"/>
  <c r="O78" i="115" s="1"/>
  <c r="R78" i="115" s="1"/>
  <c r="H78" i="115"/>
  <c r="BC140" i="10" s="1"/>
  <c r="G78" i="115"/>
  <c r="AJ77" i="115"/>
  <c r="AI77" i="115"/>
  <c r="AG77" i="115"/>
  <c r="AE77" i="115"/>
  <c r="W77" i="115"/>
  <c r="Z77" i="115" s="1"/>
  <c r="U77" i="115"/>
  <c r="Y77" i="115" s="1"/>
  <c r="M77" i="115"/>
  <c r="P77" i="115" s="1"/>
  <c r="S77" i="115" s="1"/>
  <c r="K77" i="115"/>
  <c r="O77" i="115" s="1"/>
  <c r="R77" i="115" s="1"/>
  <c r="H77" i="115"/>
  <c r="G77" i="115"/>
  <c r="I77" i="115" s="1"/>
  <c r="AJ76" i="115"/>
  <c r="AG76" i="115"/>
  <c r="AE76" i="115"/>
  <c r="AI76" i="115" s="1"/>
  <c r="W76" i="115"/>
  <c r="Z76" i="115" s="1"/>
  <c r="U76" i="115"/>
  <c r="Y76" i="115" s="1"/>
  <c r="M76" i="115"/>
  <c r="P76" i="115" s="1"/>
  <c r="S76" i="115" s="1"/>
  <c r="K76" i="115"/>
  <c r="O76" i="115" s="1"/>
  <c r="R76" i="115" s="1"/>
  <c r="H76" i="115"/>
  <c r="G76" i="115"/>
  <c r="AI75" i="115"/>
  <c r="AG75" i="115"/>
  <c r="AJ75" i="115" s="1"/>
  <c r="AE75" i="115"/>
  <c r="Y75" i="115"/>
  <c r="W75" i="115"/>
  <c r="Z75" i="115" s="1"/>
  <c r="U75" i="115"/>
  <c r="M75" i="115"/>
  <c r="P75" i="115" s="1"/>
  <c r="S75" i="115" s="1"/>
  <c r="K75" i="115"/>
  <c r="O75" i="115" s="1"/>
  <c r="H75" i="115"/>
  <c r="G75" i="115"/>
  <c r="AJ73" i="115"/>
  <c r="AG73" i="115"/>
  <c r="AE73" i="115"/>
  <c r="AI73" i="115" s="1"/>
  <c r="W73" i="115"/>
  <c r="Z73" i="115" s="1"/>
  <c r="U73" i="115"/>
  <c r="Y73" i="115" s="1"/>
  <c r="M73" i="115"/>
  <c r="P73" i="115" s="1"/>
  <c r="K73" i="115"/>
  <c r="O73" i="115" s="1"/>
  <c r="R73" i="115" s="1"/>
  <c r="H73" i="115"/>
  <c r="G73" i="115"/>
  <c r="AI72" i="115"/>
  <c r="AG72" i="115"/>
  <c r="AJ72" i="115" s="1"/>
  <c r="AE72" i="115"/>
  <c r="Y72" i="115"/>
  <c r="W72" i="115"/>
  <c r="Z72" i="115" s="1"/>
  <c r="U72" i="115"/>
  <c r="M72" i="115"/>
  <c r="P72" i="115" s="1"/>
  <c r="S72" i="115" s="1"/>
  <c r="K72" i="115"/>
  <c r="O72" i="115" s="1"/>
  <c r="R72" i="115" s="1"/>
  <c r="H72" i="115"/>
  <c r="G72" i="115"/>
  <c r="AJ71" i="115"/>
  <c r="AG71" i="115"/>
  <c r="AE71" i="115"/>
  <c r="AI71" i="115" s="1"/>
  <c r="W71" i="115"/>
  <c r="Z71" i="115" s="1"/>
  <c r="U71" i="115"/>
  <c r="Y71" i="115" s="1"/>
  <c r="M71" i="115"/>
  <c r="P71" i="115" s="1"/>
  <c r="K71" i="115"/>
  <c r="O71" i="115" s="1"/>
  <c r="R71" i="115" s="1"/>
  <c r="H71" i="115"/>
  <c r="G71" i="115"/>
  <c r="AI70" i="115"/>
  <c r="AG70" i="115"/>
  <c r="AJ70" i="115" s="1"/>
  <c r="AE70" i="115"/>
  <c r="Y70" i="115"/>
  <c r="W70" i="115"/>
  <c r="Z70" i="115" s="1"/>
  <c r="U70" i="115"/>
  <c r="M70" i="115"/>
  <c r="P70" i="115" s="1"/>
  <c r="S70" i="115" s="1"/>
  <c r="K70" i="115"/>
  <c r="O70" i="115" s="1"/>
  <c r="H70" i="115"/>
  <c r="G70" i="115"/>
  <c r="AJ68" i="115"/>
  <c r="AG68" i="115"/>
  <c r="AE68" i="115"/>
  <c r="AI68" i="115" s="1"/>
  <c r="W68" i="115"/>
  <c r="Z68" i="115" s="1"/>
  <c r="U68" i="115"/>
  <c r="Y68" i="115" s="1"/>
  <c r="M68" i="115"/>
  <c r="P68" i="115" s="1"/>
  <c r="S68" i="115" s="1"/>
  <c r="K68" i="115"/>
  <c r="O68" i="115" s="1"/>
  <c r="H68" i="115"/>
  <c r="G68" i="115"/>
  <c r="AI67" i="115"/>
  <c r="AG67" i="115"/>
  <c r="AJ67" i="115" s="1"/>
  <c r="AE67" i="115"/>
  <c r="Y67" i="115"/>
  <c r="W67" i="115"/>
  <c r="Z67" i="115" s="1"/>
  <c r="U67" i="115"/>
  <c r="M67" i="115"/>
  <c r="P67" i="115" s="1"/>
  <c r="S67" i="115" s="1"/>
  <c r="K67" i="115"/>
  <c r="O67" i="115" s="1"/>
  <c r="R67" i="115" s="1"/>
  <c r="H67" i="115"/>
  <c r="G67" i="115"/>
  <c r="AJ66" i="115"/>
  <c r="AG66" i="115"/>
  <c r="AE66" i="115"/>
  <c r="AI66" i="115" s="1"/>
  <c r="W66" i="115"/>
  <c r="Z66" i="115" s="1"/>
  <c r="U66" i="115"/>
  <c r="Y66" i="115" s="1"/>
  <c r="M66" i="115"/>
  <c r="P66" i="115" s="1"/>
  <c r="S66" i="115" s="1"/>
  <c r="K66" i="115"/>
  <c r="O66" i="115" s="1"/>
  <c r="R66" i="115" s="1"/>
  <c r="H66" i="115"/>
  <c r="G66" i="115"/>
  <c r="AI65" i="115"/>
  <c r="AG65" i="115"/>
  <c r="AJ65" i="115" s="1"/>
  <c r="AE65" i="115"/>
  <c r="Y65" i="115"/>
  <c r="W65" i="115"/>
  <c r="Z65" i="115" s="1"/>
  <c r="U65" i="115"/>
  <c r="M65" i="115"/>
  <c r="P65" i="115" s="1"/>
  <c r="S65" i="115" s="1"/>
  <c r="K65" i="115"/>
  <c r="O65" i="115" s="1"/>
  <c r="H65" i="115"/>
  <c r="I65" i="115" s="1"/>
  <c r="G65" i="115"/>
  <c r="AJ64" i="115"/>
  <c r="AG64" i="115"/>
  <c r="AE64" i="115"/>
  <c r="AI64" i="115" s="1"/>
  <c r="W64" i="115"/>
  <c r="Z64" i="115" s="1"/>
  <c r="U64" i="115"/>
  <c r="Y64" i="115" s="1"/>
  <c r="M64" i="115"/>
  <c r="P64" i="115" s="1"/>
  <c r="K64" i="115"/>
  <c r="O64" i="115" s="1"/>
  <c r="R64" i="115" s="1"/>
  <c r="H64" i="115"/>
  <c r="G64" i="115"/>
  <c r="AI62" i="115"/>
  <c r="AG62" i="115"/>
  <c r="AJ62" i="115" s="1"/>
  <c r="AE62" i="115"/>
  <c r="Y62" i="115"/>
  <c r="W62" i="115"/>
  <c r="Z62" i="115" s="1"/>
  <c r="U62" i="115"/>
  <c r="M62" i="115"/>
  <c r="P62" i="115" s="1"/>
  <c r="S62" i="115" s="1"/>
  <c r="K62" i="115"/>
  <c r="O62" i="115" s="1"/>
  <c r="R62" i="115" s="1"/>
  <c r="H62" i="115"/>
  <c r="G62" i="115"/>
  <c r="AJ61" i="115"/>
  <c r="AG61" i="115"/>
  <c r="AE61" i="115"/>
  <c r="AI61" i="115" s="1"/>
  <c r="W61" i="115"/>
  <c r="Z61" i="115" s="1"/>
  <c r="U61" i="115"/>
  <c r="Y61" i="115" s="1"/>
  <c r="M61" i="115"/>
  <c r="P61" i="115" s="1"/>
  <c r="S61" i="115" s="1"/>
  <c r="K61" i="115"/>
  <c r="O61" i="115" s="1"/>
  <c r="H61" i="115"/>
  <c r="G61" i="115"/>
  <c r="BC63" i="10" s="1"/>
  <c r="AI60" i="115"/>
  <c r="AG60" i="115"/>
  <c r="AJ60" i="115" s="1"/>
  <c r="AE60" i="115"/>
  <c r="Y60" i="115"/>
  <c r="W60" i="115"/>
  <c r="Z60" i="115" s="1"/>
  <c r="U60" i="115"/>
  <c r="M60" i="115"/>
  <c r="P60" i="115" s="1"/>
  <c r="S60" i="115" s="1"/>
  <c r="K60" i="115"/>
  <c r="O60" i="115" s="1"/>
  <c r="H60" i="115"/>
  <c r="G60" i="115"/>
  <c r="I60" i="115" s="1"/>
  <c r="AJ58" i="115"/>
  <c r="AG58" i="115"/>
  <c r="AE58" i="115"/>
  <c r="AI58" i="115" s="1"/>
  <c r="W58" i="115"/>
  <c r="Z58" i="115" s="1"/>
  <c r="U58" i="115"/>
  <c r="Y58" i="115" s="1"/>
  <c r="M58" i="115"/>
  <c r="P58" i="115" s="1"/>
  <c r="S58" i="115" s="1"/>
  <c r="K58" i="115"/>
  <c r="O58" i="115" s="1"/>
  <c r="H58" i="115"/>
  <c r="G58" i="115"/>
  <c r="AI57" i="115"/>
  <c r="AG57" i="115"/>
  <c r="AJ57" i="115" s="1"/>
  <c r="AE57" i="115"/>
  <c r="Y57" i="115"/>
  <c r="W57" i="115"/>
  <c r="Z57" i="115" s="1"/>
  <c r="U57" i="115"/>
  <c r="M57" i="115"/>
  <c r="P57" i="115" s="1"/>
  <c r="S57" i="115" s="1"/>
  <c r="K57" i="115"/>
  <c r="O57" i="115" s="1"/>
  <c r="R57" i="115" s="1"/>
  <c r="H57" i="115"/>
  <c r="G57" i="115"/>
  <c r="AJ56" i="115"/>
  <c r="AG56" i="115"/>
  <c r="AE56" i="115"/>
  <c r="AI56" i="115" s="1"/>
  <c r="W56" i="115"/>
  <c r="Z56" i="115" s="1"/>
  <c r="U56" i="115"/>
  <c r="Y56" i="115" s="1"/>
  <c r="M56" i="115"/>
  <c r="P56" i="115" s="1"/>
  <c r="S56" i="115" s="1"/>
  <c r="K56" i="115"/>
  <c r="O56" i="115" s="1"/>
  <c r="R56" i="115" s="1"/>
  <c r="H56" i="115"/>
  <c r="G56" i="115"/>
  <c r="AI55" i="115"/>
  <c r="AG55" i="115"/>
  <c r="AJ55" i="115" s="1"/>
  <c r="AE55" i="115"/>
  <c r="Y55" i="115"/>
  <c r="W55" i="115"/>
  <c r="Z55" i="115" s="1"/>
  <c r="U55" i="115"/>
  <c r="M55" i="115"/>
  <c r="P55" i="115" s="1"/>
  <c r="S55" i="115" s="1"/>
  <c r="K55" i="115"/>
  <c r="O55" i="115" s="1"/>
  <c r="H55" i="115"/>
  <c r="G55" i="115"/>
  <c r="AJ54" i="115"/>
  <c r="AG54" i="115"/>
  <c r="AE54" i="115"/>
  <c r="AI54" i="115" s="1"/>
  <c r="W54" i="115"/>
  <c r="Z54" i="115" s="1"/>
  <c r="U54" i="115"/>
  <c r="Y54" i="115" s="1"/>
  <c r="M54" i="115"/>
  <c r="P54" i="115" s="1"/>
  <c r="K54" i="115"/>
  <c r="O54" i="115" s="1"/>
  <c r="R54" i="115" s="1"/>
  <c r="H54" i="115"/>
  <c r="G54" i="115"/>
  <c r="AI53" i="115"/>
  <c r="AG53" i="115"/>
  <c r="AJ53" i="115" s="1"/>
  <c r="AE53" i="115"/>
  <c r="Y53" i="115"/>
  <c r="W53" i="115"/>
  <c r="Z53" i="115" s="1"/>
  <c r="U53" i="115"/>
  <c r="M53" i="115"/>
  <c r="P53" i="115" s="1"/>
  <c r="S53" i="115" s="1"/>
  <c r="K53" i="115"/>
  <c r="O53" i="115" s="1"/>
  <c r="R53" i="115" s="1"/>
  <c r="H53" i="115"/>
  <c r="I53" i="115" s="1"/>
  <c r="G53" i="115"/>
  <c r="AJ52" i="115"/>
  <c r="AG52" i="115"/>
  <c r="AE52" i="115"/>
  <c r="AI52" i="115" s="1"/>
  <c r="W52" i="115"/>
  <c r="Z52" i="115" s="1"/>
  <c r="U52" i="115"/>
  <c r="Y52" i="115" s="1"/>
  <c r="M52" i="115"/>
  <c r="P52" i="115" s="1"/>
  <c r="S52" i="115" s="1"/>
  <c r="K52" i="115"/>
  <c r="O52" i="115" s="1"/>
  <c r="R52" i="115" s="1"/>
  <c r="H52" i="115"/>
  <c r="I52" i="115" s="1"/>
  <c r="G52" i="115"/>
  <c r="AI51" i="115"/>
  <c r="AG51" i="115"/>
  <c r="AJ51" i="115" s="1"/>
  <c r="AE51" i="115"/>
  <c r="Y51" i="115"/>
  <c r="W51" i="115"/>
  <c r="Z51" i="115" s="1"/>
  <c r="U51" i="115"/>
  <c r="S51" i="115"/>
  <c r="M51" i="115"/>
  <c r="P51" i="115" s="1"/>
  <c r="K51" i="115"/>
  <c r="O51" i="115" s="1"/>
  <c r="H51" i="115"/>
  <c r="G51" i="115"/>
  <c r="AJ50" i="115"/>
  <c r="AG50" i="115"/>
  <c r="AE50" i="115"/>
  <c r="AI50" i="115" s="1"/>
  <c r="W50" i="115"/>
  <c r="Z50" i="115" s="1"/>
  <c r="U50" i="115"/>
  <c r="Y50" i="115" s="1"/>
  <c r="M50" i="115"/>
  <c r="P50" i="115" s="1"/>
  <c r="S50" i="115" s="1"/>
  <c r="K50" i="115"/>
  <c r="O50" i="115" s="1"/>
  <c r="H50" i="115"/>
  <c r="G50" i="115"/>
  <c r="AI49" i="115"/>
  <c r="AG49" i="115"/>
  <c r="AJ49" i="115" s="1"/>
  <c r="AE49" i="115"/>
  <c r="Y49" i="115"/>
  <c r="W49" i="115"/>
  <c r="Z49" i="115" s="1"/>
  <c r="U49" i="115"/>
  <c r="M49" i="115"/>
  <c r="P49" i="115" s="1"/>
  <c r="S49" i="115" s="1"/>
  <c r="K49" i="115"/>
  <c r="O49" i="115" s="1"/>
  <c r="R49" i="115" s="1"/>
  <c r="H49" i="115"/>
  <c r="G49" i="115"/>
  <c r="AJ48" i="115"/>
  <c r="AG48" i="115"/>
  <c r="AE48" i="115"/>
  <c r="AI48" i="115" s="1"/>
  <c r="W48" i="115"/>
  <c r="Z48" i="115" s="1"/>
  <c r="U48" i="115"/>
  <c r="Y48" i="115" s="1"/>
  <c r="M48" i="115"/>
  <c r="P48" i="115" s="1"/>
  <c r="S48" i="115" s="1"/>
  <c r="K48" i="115"/>
  <c r="O48" i="115" s="1"/>
  <c r="R48" i="115" s="1"/>
  <c r="H48" i="115"/>
  <c r="G48" i="115"/>
  <c r="AI47" i="115"/>
  <c r="AG47" i="115"/>
  <c r="AJ47" i="115" s="1"/>
  <c r="AE47" i="115"/>
  <c r="Y47" i="115"/>
  <c r="W47" i="115"/>
  <c r="Z47" i="115" s="1"/>
  <c r="U47" i="115"/>
  <c r="M47" i="115"/>
  <c r="P47" i="115" s="1"/>
  <c r="S47" i="115" s="1"/>
  <c r="K47" i="115"/>
  <c r="O47" i="115" s="1"/>
  <c r="H47" i="115"/>
  <c r="G47" i="115"/>
  <c r="AJ45" i="115"/>
  <c r="AG45" i="115"/>
  <c r="AE45" i="115"/>
  <c r="AI45" i="115" s="1"/>
  <c r="W45" i="115"/>
  <c r="Z45" i="115" s="1"/>
  <c r="U45" i="115"/>
  <c r="Y45" i="115" s="1"/>
  <c r="M45" i="115"/>
  <c r="P45" i="115" s="1"/>
  <c r="K45" i="115"/>
  <c r="O45" i="115" s="1"/>
  <c r="R45" i="115" s="1"/>
  <c r="H45" i="115"/>
  <c r="G45" i="115"/>
  <c r="AI44" i="115"/>
  <c r="AG44" i="115"/>
  <c r="AJ44" i="115" s="1"/>
  <c r="AE44" i="115"/>
  <c r="Y44" i="115"/>
  <c r="W44" i="115"/>
  <c r="Z44" i="115" s="1"/>
  <c r="U44" i="115"/>
  <c r="M44" i="115"/>
  <c r="P44" i="115" s="1"/>
  <c r="S44" i="115" s="1"/>
  <c r="K44" i="115"/>
  <c r="O44" i="115" s="1"/>
  <c r="R44" i="115" s="1"/>
  <c r="H44" i="115"/>
  <c r="G44" i="115"/>
  <c r="AJ43" i="115"/>
  <c r="AG43" i="115"/>
  <c r="AE43" i="115"/>
  <c r="AI43" i="115" s="1"/>
  <c r="W43" i="115"/>
  <c r="Z43" i="115" s="1"/>
  <c r="U43" i="115"/>
  <c r="Y43" i="115" s="1"/>
  <c r="M43" i="115"/>
  <c r="P43" i="115" s="1"/>
  <c r="K43" i="115"/>
  <c r="O43" i="115" s="1"/>
  <c r="R43" i="115" s="1"/>
  <c r="H43" i="115"/>
  <c r="G43" i="115"/>
  <c r="AJ42" i="115"/>
  <c r="AI42" i="115"/>
  <c r="AG42" i="115"/>
  <c r="AE42" i="115"/>
  <c r="W42" i="115"/>
  <c r="Z42" i="115" s="1"/>
  <c r="U42" i="115"/>
  <c r="Y42" i="115" s="1"/>
  <c r="O42" i="115"/>
  <c r="R42" i="115" s="1"/>
  <c r="M42" i="115"/>
  <c r="P42" i="115" s="1"/>
  <c r="S42" i="115" s="1"/>
  <c r="K42" i="115"/>
  <c r="H42" i="115"/>
  <c r="I42" i="115" s="1"/>
  <c r="G42" i="115"/>
  <c r="AJ40" i="115"/>
  <c r="AG40" i="115"/>
  <c r="AE40" i="115"/>
  <c r="AI40" i="115" s="1"/>
  <c r="Y40" i="115"/>
  <c r="W40" i="115"/>
  <c r="Z40" i="115" s="1"/>
  <c r="U40" i="115"/>
  <c r="S40" i="115"/>
  <c r="M40" i="115"/>
  <c r="P40" i="115" s="1"/>
  <c r="K40" i="115"/>
  <c r="O40" i="115" s="1"/>
  <c r="H40" i="115"/>
  <c r="G40" i="115"/>
  <c r="AG39" i="115"/>
  <c r="AJ39" i="115" s="1"/>
  <c r="AE39" i="115"/>
  <c r="AI39" i="115" s="1"/>
  <c r="Z39" i="115"/>
  <c r="Y39" i="115"/>
  <c r="W39" i="115"/>
  <c r="U39" i="115"/>
  <c r="M39" i="115"/>
  <c r="P39" i="115" s="1"/>
  <c r="S39" i="115" s="1"/>
  <c r="K39" i="115"/>
  <c r="O39" i="115" s="1"/>
  <c r="R39" i="115" s="1"/>
  <c r="H39" i="115"/>
  <c r="G39" i="115"/>
  <c r="AI38" i="115"/>
  <c r="AG38" i="115"/>
  <c r="AJ38" i="115" s="1"/>
  <c r="AE38" i="115"/>
  <c r="Z38" i="115"/>
  <c r="W38" i="115"/>
  <c r="U38" i="115"/>
  <c r="Y38" i="115" s="1"/>
  <c r="O38" i="115"/>
  <c r="R38" i="115" s="1"/>
  <c r="M38" i="115"/>
  <c r="P38" i="115" s="1"/>
  <c r="K38" i="115"/>
  <c r="H38" i="115"/>
  <c r="G38" i="115"/>
  <c r="AJ37" i="115"/>
  <c r="AI37" i="115"/>
  <c r="AG37" i="115"/>
  <c r="AE37" i="115"/>
  <c r="W37" i="115"/>
  <c r="Z37" i="115" s="1"/>
  <c r="U37" i="115"/>
  <c r="Y37" i="115" s="1"/>
  <c r="O37" i="115"/>
  <c r="M37" i="115"/>
  <c r="P37" i="115" s="1"/>
  <c r="S37" i="115" s="1"/>
  <c r="K37" i="115"/>
  <c r="H37" i="115"/>
  <c r="G37" i="115"/>
  <c r="AJ36" i="115"/>
  <c r="AG36" i="115"/>
  <c r="AE36" i="115"/>
  <c r="AI36" i="115" s="1"/>
  <c r="Y36" i="115"/>
  <c r="W36" i="115"/>
  <c r="Z36" i="115" s="1"/>
  <c r="U36" i="115"/>
  <c r="M36" i="115"/>
  <c r="P36" i="115" s="1"/>
  <c r="S36" i="115" s="1"/>
  <c r="K36" i="115"/>
  <c r="O36" i="115" s="1"/>
  <c r="H36" i="115"/>
  <c r="G36" i="115"/>
  <c r="AG35" i="115"/>
  <c r="AJ35" i="115" s="1"/>
  <c r="AE35" i="115"/>
  <c r="AI35" i="115" s="1"/>
  <c r="Z35" i="115"/>
  <c r="Y35" i="115"/>
  <c r="W35" i="115"/>
  <c r="U35" i="115"/>
  <c r="M35" i="115"/>
  <c r="P35" i="115" s="1"/>
  <c r="K35" i="115"/>
  <c r="O35" i="115" s="1"/>
  <c r="R35" i="115" s="1"/>
  <c r="H35" i="115"/>
  <c r="G35" i="115"/>
  <c r="AI34" i="115"/>
  <c r="AG34" i="115"/>
  <c r="AJ34" i="115" s="1"/>
  <c r="AE34" i="115"/>
  <c r="Z34" i="115"/>
  <c r="W34" i="115"/>
  <c r="U34" i="115"/>
  <c r="Y34" i="115" s="1"/>
  <c r="O34" i="115"/>
  <c r="R34" i="115" s="1"/>
  <c r="M34" i="115"/>
  <c r="P34" i="115" s="1"/>
  <c r="K34" i="115"/>
  <c r="H34" i="115"/>
  <c r="G34" i="115"/>
  <c r="AJ33" i="115"/>
  <c r="AI33" i="115"/>
  <c r="AG33" i="115"/>
  <c r="AE33" i="115"/>
  <c r="W33" i="115"/>
  <c r="Z33" i="115" s="1"/>
  <c r="U33" i="115"/>
  <c r="Y33" i="115" s="1"/>
  <c r="O33" i="115"/>
  <c r="R33" i="115" s="1"/>
  <c r="M33" i="115"/>
  <c r="P33" i="115" s="1"/>
  <c r="K33" i="115"/>
  <c r="H33" i="115"/>
  <c r="G33" i="115"/>
  <c r="AJ32" i="115"/>
  <c r="AG32" i="115"/>
  <c r="AE32" i="115"/>
  <c r="AI32" i="115" s="1"/>
  <c r="Y32" i="115"/>
  <c r="W32" i="115"/>
  <c r="Z32" i="115" s="1"/>
  <c r="U32" i="115"/>
  <c r="M32" i="115"/>
  <c r="P32" i="115" s="1"/>
  <c r="S32" i="115" s="1"/>
  <c r="K32" i="115"/>
  <c r="O32" i="115" s="1"/>
  <c r="H32" i="115"/>
  <c r="I32" i="115" s="1"/>
  <c r="G32" i="115"/>
  <c r="AG31" i="115"/>
  <c r="AJ31" i="115" s="1"/>
  <c r="AE31" i="115"/>
  <c r="AI31" i="115" s="1"/>
  <c r="Z31" i="115"/>
  <c r="Y31" i="115"/>
  <c r="W31" i="115"/>
  <c r="U31" i="115"/>
  <c r="M31" i="115"/>
  <c r="P31" i="115" s="1"/>
  <c r="S31" i="115" s="1"/>
  <c r="K31" i="115"/>
  <c r="O31" i="115" s="1"/>
  <c r="R31" i="115" s="1"/>
  <c r="H31" i="115"/>
  <c r="G31" i="115"/>
  <c r="AI30" i="115"/>
  <c r="AG30" i="115"/>
  <c r="AJ30" i="115" s="1"/>
  <c r="AE30" i="115"/>
  <c r="Z30" i="115"/>
  <c r="W30" i="115"/>
  <c r="U30" i="115"/>
  <c r="Y30" i="115" s="1"/>
  <c r="O30" i="115"/>
  <c r="R30" i="115" s="1"/>
  <c r="M30" i="115"/>
  <c r="P30" i="115" s="1"/>
  <c r="K30" i="115"/>
  <c r="H30" i="115"/>
  <c r="G30" i="115"/>
  <c r="AJ29" i="115"/>
  <c r="AI29" i="115"/>
  <c r="AG29" i="115"/>
  <c r="AE29" i="115"/>
  <c r="W29" i="115"/>
  <c r="Z29" i="115" s="1"/>
  <c r="U29" i="115"/>
  <c r="Y29" i="115" s="1"/>
  <c r="O29" i="115"/>
  <c r="R29" i="115" s="1"/>
  <c r="M29" i="115"/>
  <c r="P29" i="115" s="1"/>
  <c r="K29" i="115"/>
  <c r="H29" i="115"/>
  <c r="G29" i="115"/>
  <c r="AJ27" i="115"/>
  <c r="AG27" i="115"/>
  <c r="AE27" i="115"/>
  <c r="AI27" i="115" s="1"/>
  <c r="Y27" i="115"/>
  <c r="W27" i="115"/>
  <c r="Z27" i="115" s="1"/>
  <c r="U27" i="115"/>
  <c r="M27" i="115"/>
  <c r="P27" i="115" s="1"/>
  <c r="S27" i="115" s="1"/>
  <c r="K27" i="115"/>
  <c r="O27" i="115" s="1"/>
  <c r="H27" i="115"/>
  <c r="G27" i="115"/>
  <c r="I27" i="115" s="1"/>
  <c r="AG26" i="115"/>
  <c r="AJ26" i="115" s="1"/>
  <c r="AE26" i="115"/>
  <c r="AI26" i="115" s="1"/>
  <c r="Z26" i="115"/>
  <c r="Y26" i="115"/>
  <c r="W26" i="115"/>
  <c r="U26" i="115"/>
  <c r="M26" i="115"/>
  <c r="P26" i="115" s="1"/>
  <c r="S26" i="115" s="1"/>
  <c r="K26" i="115"/>
  <c r="O26" i="115" s="1"/>
  <c r="R26" i="115" s="1"/>
  <c r="H26" i="115"/>
  <c r="G26" i="115"/>
  <c r="AI25" i="115"/>
  <c r="AG25" i="115"/>
  <c r="AJ25" i="115" s="1"/>
  <c r="AE25" i="115"/>
  <c r="Z25" i="115"/>
  <c r="W25" i="115"/>
  <c r="U25" i="115"/>
  <c r="Y25" i="115" s="1"/>
  <c r="O25" i="115"/>
  <c r="R25" i="115" s="1"/>
  <c r="M25" i="115"/>
  <c r="P25" i="115" s="1"/>
  <c r="S25" i="115" s="1"/>
  <c r="K25" i="115"/>
  <c r="H25" i="115"/>
  <c r="G25" i="115"/>
  <c r="AJ24" i="115"/>
  <c r="AI24" i="115"/>
  <c r="AG24" i="115"/>
  <c r="AE24" i="115"/>
  <c r="W24" i="115"/>
  <c r="Z24" i="115" s="1"/>
  <c r="U24" i="115"/>
  <c r="Y24" i="115" s="1"/>
  <c r="O24" i="115"/>
  <c r="R24" i="115" s="1"/>
  <c r="M24" i="115"/>
  <c r="P24" i="115" s="1"/>
  <c r="K24" i="115"/>
  <c r="H24" i="115"/>
  <c r="G24" i="115"/>
  <c r="AJ23" i="115"/>
  <c r="AG23" i="115"/>
  <c r="AE23" i="115"/>
  <c r="AI23" i="115" s="1"/>
  <c r="Y23" i="115"/>
  <c r="W23" i="115"/>
  <c r="Z23" i="115" s="1"/>
  <c r="U23" i="115"/>
  <c r="M23" i="115"/>
  <c r="P23" i="115" s="1"/>
  <c r="S23" i="115" s="1"/>
  <c r="K23" i="115"/>
  <c r="O23" i="115" s="1"/>
  <c r="H23" i="115"/>
  <c r="G23" i="115"/>
  <c r="AG22" i="115"/>
  <c r="AJ22" i="115" s="1"/>
  <c r="AE22" i="115"/>
  <c r="AI22" i="115" s="1"/>
  <c r="Z22" i="115"/>
  <c r="Y22" i="115"/>
  <c r="W22" i="115"/>
  <c r="U22" i="115"/>
  <c r="M22" i="115"/>
  <c r="P22" i="115" s="1"/>
  <c r="S22" i="115" s="1"/>
  <c r="K22" i="115"/>
  <c r="O22" i="115" s="1"/>
  <c r="R22" i="115" s="1"/>
  <c r="H22" i="115"/>
  <c r="G22" i="115"/>
  <c r="AI21" i="115"/>
  <c r="AG21" i="115"/>
  <c r="AJ21" i="115" s="1"/>
  <c r="AE21" i="115"/>
  <c r="Z21" i="115"/>
  <c r="W21" i="115"/>
  <c r="U21" i="115"/>
  <c r="Y21" i="115" s="1"/>
  <c r="O21" i="115"/>
  <c r="R21" i="115" s="1"/>
  <c r="M21" i="115"/>
  <c r="P21" i="115" s="1"/>
  <c r="K21" i="115"/>
  <c r="H21" i="115"/>
  <c r="G21" i="115"/>
  <c r="AJ20" i="115"/>
  <c r="AI20" i="115"/>
  <c r="AG20" i="115"/>
  <c r="AE20" i="115"/>
  <c r="W20" i="115"/>
  <c r="Z20" i="115" s="1"/>
  <c r="U20" i="115"/>
  <c r="Y20" i="115" s="1"/>
  <c r="O20" i="115"/>
  <c r="R20" i="115" s="1"/>
  <c r="M20" i="115"/>
  <c r="P20" i="115" s="1"/>
  <c r="K20" i="115"/>
  <c r="H20" i="115"/>
  <c r="G20" i="115"/>
  <c r="AE16" i="115"/>
  <c r="AK16" i="115" s="1"/>
  <c r="AM16" i="115" s="1"/>
  <c r="AA16" i="115"/>
  <c r="AC16" i="115" s="1"/>
  <c r="U16" i="115"/>
  <c r="Q16" i="115"/>
  <c r="S16" i="115" s="1"/>
  <c r="K16" i="115"/>
  <c r="I16" i="115"/>
  <c r="AK15" i="115"/>
  <c r="AM15" i="115" s="1"/>
  <c r="AE15" i="115"/>
  <c r="AA15" i="115"/>
  <c r="AC15" i="115" s="1"/>
  <c r="U15" i="115"/>
  <c r="K15" i="115"/>
  <c r="Q15" i="115" s="1"/>
  <c r="S15" i="115" s="1"/>
  <c r="I15" i="115"/>
  <c r="BC19" i="118" s="1"/>
  <c r="AK14" i="115"/>
  <c r="AM14" i="115" s="1"/>
  <c r="AE14" i="115"/>
  <c r="AA14" i="115"/>
  <c r="AC14" i="115" s="1"/>
  <c r="U14" i="115"/>
  <c r="Q14" i="115"/>
  <c r="S14" i="115" s="1"/>
  <c r="K14" i="115"/>
  <c r="I14" i="115"/>
  <c r="AK13" i="115"/>
  <c r="AM13" i="115" s="1"/>
  <c r="AE13" i="115"/>
  <c r="U13" i="115"/>
  <c r="AA13" i="115" s="1"/>
  <c r="AC13" i="115" s="1"/>
  <c r="Q13" i="115"/>
  <c r="S13" i="115" s="1"/>
  <c r="K13" i="115"/>
  <c r="I13" i="115"/>
  <c r="AK12" i="115"/>
  <c r="AM12" i="115" s="1"/>
  <c r="AE12" i="115"/>
  <c r="AA12" i="115"/>
  <c r="AC12" i="115" s="1"/>
  <c r="U12" i="115"/>
  <c r="Q12" i="115"/>
  <c r="S12" i="115" s="1"/>
  <c r="K12" i="115"/>
  <c r="I12" i="115"/>
  <c r="AK9" i="115"/>
  <c r="AE9" i="115"/>
  <c r="U9" i="115"/>
  <c r="AA9" i="115" s="1"/>
  <c r="AC9" i="115" s="1"/>
  <c r="Q9" i="115"/>
  <c r="S9" i="115" s="1"/>
  <c r="K9" i="115"/>
  <c r="I9" i="115"/>
  <c r="AK8" i="115"/>
  <c r="AM8" i="115" s="1"/>
  <c r="AE8" i="115"/>
  <c r="AC8" i="115"/>
  <c r="AA8" i="115"/>
  <c r="U8" i="115"/>
  <c r="Q8" i="115"/>
  <c r="S8" i="115" s="1"/>
  <c r="K8" i="115"/>
  <c r="I8" i="115"/>
  <c r="BC13" i="118" s="1"/>
  <c r="AK7" i="115"/>
  <c r="AE7" i="115"/>
  <c r="U7" i="115"/>
  <c r="AA7" i="115" s="1"/>
  <c r="AC7" i="115" s="1"/>
  <c r="Q7" i="115"/>
  <c r="S7" i="115" s="1"/>
  <c r="K7" i="115"/>
  <c r="I7" i="115"/>
  <c r="AL6" i="115"/>
  <c r="AB6" i="115"/>
  <c r="R6" i="115"/>
  <c r="AI1" i="115"/>
  <c r="Y1" i="115"/>
  <c r="O1" i="115"/>
  <c r="D1" i="115" a="1"/>
  <c r="D1" i="115" s="1"/>
  <c r="A52" i="38" s="1"/>
  <c r="H110" i="116"/>
  <c r="BD172" i="10" s="1"/>
  <c r="H109" i="116"/>
  <c r="H108" i="116"/>
  <c r="H107" i="116"/>
  <c r="H106" i="116"/>
  <c r="H105" i="116"/>
  <c r="H104" i="116"/>
  <c r="H103" i="116"/>
  <c r="H102" i="116"/>
  <c r="H101" i="116"/>
  <c r="H99" i="116"/>
  <c r="H98" i="116"/>
  <c r="H97" i="116"/>
  <c r="H96" i="116"/>
  <c r="H95" i="116"/>
  <c r="H94" i="116"/>
  <c r="H93" i="116"/>
  <c r="H92" i="116"/>
  <c r="H91" i="116"/>
  <c r="H90" i="116"/>
  <c r="H89" i="116"/>
  <c r="H88" i="116"/>
  <c r="H87" i="116"/>
  <c r="H86" i="116"/>
  <c r="H85" i="116"/>
  <c r="H84" i="116"/>
  <c r="H83" i="116"/>
  <c r="H82" i="116"/>
  <c r="H81" i="116"/>
  <c r="AI78" i="116"/>
  <c r="AG78" i="116"/>
  <c r="AJ78" i="116" s="1"/>
  <c r="AE78" i="116"/>
  <c r="W78" i="116"/>
  <c r="Z78" i="116" s="1"/>
  <c r="U78" i="116"/>
  <c r="Y78" i="116" s="1"/>
  <c r="M78" i="116"/>
  <c r="P78" i="116" s="1"/>
  <c r="K78" i="116"/>
  <c r="O78" i="116" s="1"/>
  <c r="R78" i="116" s="1"/>
  <c r="H78" i="116"/>
  <c r="G78" i="116"/>
  <c r="AI77" i="116"/>
  <c r="AG77" i="116"/>
  <c r="AJ77" i="116" s="1"/>
  <c r="AE77" i="116"/>
  <c r="W77" i="116"/>
  <c r="Z77" i="116" s="1"/>
  <c r="U77" i="116"/>
  <c r="Y77" i="116" s="1"/>
  <c r="M77" i="116"/>
  <c r="P77" i="116" s="1"/>
  <c r="K77" i="116"/>
  <c r="O77" i="116" s="1"/>
  <c r="R77" i="116" s="1"/>
  <c r="H77" i="116"/>
  <c r="G77" i="116"/>
  <c r="I77" i="116" s="1"/>
  <c r="AI76" i="116"/>
  <c r="AG76" i="116"/>
  <c r="AJ76" i="116" s="1"/>
  <c r="AE76" i="116"/>
  <c r="W76" i="116"/>
  <c r="Z76" i="116" s="1"/>
  <c r="U76" i="116"/>
  <c r="Y76" i="116" s="1"/>
  <c r="M76" i="116"/>
  <c r="P76" i="116" s="1"/>
  <c r="K76" i="116"/>
  <c r="O76" i="116" s="1"/>
  <c r="R76" i="116" s="1"/>
  <c r="H76" i="116"/>
  <c r="G76" i="116"/>
  <c r="AI75" i="116"/>
  <c r="AG75" i="116"/>
  <c r="AJ75" i="116" s="1"/>
  <c r="AE75" i="116"/>
  <c r="W75" i="116"/>
  <c r="Z75" i="116" s="1"/>
  <c r="U75" i="116"/>
  <c r="Y75" i="116" s="1"/>
  <c r="M75" i="116"/>
  <c r="P75" i="116" s="1"/>
  <c r="K75" i="116"/>
  <c r="O75" i="116" s="1"/>
  <c r="R75" i="116" s="1"/>
  <c r="H75" i="116"/>
  <c r="G75" i="116"/>
  <c r="I75" i="116" s="1"/>
  <c r="AI73" i="116"/>
  <c r="AG73" i="116"/>
  <c r="AJ73" i="116" s="1"/>
  <c r="AE73" i="116"/>
  <c r="W73" i="116"/>
  <c r="Z73" i="116" s="1"/>
  <c r="U73" i="116"/>
  <c r="Y73" i="116" s="1"/>
  <c r="M73" i="116"/>
  <c r="P73" i="116" s="1"/>
  <c r="K73" i="116"/>
  <c r="O73" i="116" s="1"/>
  <c r="R73" i="116" s="1"/>
  <c r="H73" i="116"/>
  <c r="G73" i="116"/>
  <c r="AI72" i="116"/>
  <c r="AG72" i="116"/>
  <c r="AJ72" i="116" s="1"/>
  <c r="AE72" i="116"/>
  <c r="W72" i="116"/>
  <c r="Z72" i="116" s="1"/>
  <c r="U72" i="116"/>
  <c r="Y72" i="116" s="1"/>
  <c r="M72" i="116"/>
  <c r="P72" i="116" s="1"/>
  <c r="K72" i="116"/>
  <c r="O72" i="116" s="1"/>
  <c r="R72" i="116" s="1"/>
  <c r="H72" i="116"/>
  <c r="G72" i="116"/>
  <c r="AI71" i="116"/>
  <c r="AG71" i="116"/>
  <c r="AJ71" i="116" s="1"/>
  <c r="AE71" i="116"/>
  <c r="W71" i="116"/>
  <c r="Z71" i="116" s="1"/>
  <c r="U71" i="116"/>
  <c r="Y71" i="116" s="1"/>
  <c r="M71" i="116"/>
  <c r="P71" i="116" s="1"/>
  <c r="K71" i="116"/>
  <c r="O71" i="116" s="1"/>
  <c r="R71" i="116" s="1"/>
  <c r="H71" i="116"/>
  <c r="G71" i="116"/>
  <c r="I71" i="116" s="1"/>
  <c r="AI70" i="116"/>
  <c r="AG70" i="116"/>
  <c r="AJ70" i="116" s="1"/>
  <c r="AE70" i="116"/>
  <c r="W70" i="116"/>
  <c r="Z70" i="116" s="1"/>
  <c r="U70" i="116"/>
  <c r="Y70" i="116" s="1"/>
  <c r="M70" i="116"/>
  <c r="P70" i="116" s="1"/>
  <c r="K70" i="116"/>
  <c r="O70" i="116" s="1"/>
  <c r="R70" i="116" s="1"/>
  <c r="H70" i="116"/>
  <c r="I70" i="116" s="1"/>
  <c r="G70" i="116"/>
  <c r="AI68" i="116"/>
  <c r="AG68" i="116"/>
  <c r="AJ68" i="116" s="1"/>
  <c r="AE68" i="116"/>
  <c r="W68" i="116"/>
  <c r="Z68" i="116" s="1"/>
  <c r="U68" i="116"/>
  <c r="Y68" i="116" s="1"/>
  <c r="M68" i="116"/>
  <c r="P68" i="116" s="1"/>
  <c r="K68" i="116"/>
  <c r="O68" i="116" s="1"/>
  <c r="R68" i="116" s="1"/>
  <c r="H68" i="116"/>
  <c r="G68" i="116"/>
  <c r="AI67" i="116"/>
  <c r="AG67" i="116"/>
  <c r="AJ67" i="116" s="1"/>
  <c r="AE67" i="116"/>
  <c r="W67" i="116"/>
  <c r="Z67" i="116" s="1"/>
  <c r="U67" i="116"/>
  <c r="Y67" i="116" s="1"/>
  <c r="M67" i="116"/>
  <c r="P67" i="116" s="1"/>
  <c r="K67" i="116"/>
  <c r="O67" i="116" s="1"/>
  <c r="R67" i="116" s="1"/>
  <c r="H67" i="116"/>
  <c r="G67" i="116"/>
  <c r="AI66" i="116"/>
  <c r="AG66" i="116"/>
  <c r="AJ66" i="116" s="1"/>
  <c r="AE66" i="116"/>
  <c r="W66" i="116"/>
  <c r="Z66" i="116" s="1"/>
  <c r="U66" i="116"/>
  <c r="Y66" i="116" s="1"/>
  <c r="M66" i="116"/>
  <c r="P66" i="116" s="1"/>
  <c r="K66" i="116"/>
  <c r="O66" i="116" s="1"/>
  <c r="R66" i="116" s="1"/>
  <c r="H66" i="116"/>
  <c r="G66" i="116"/>
  <c r="AI65" i="116"/>
  <c r="AG65" i="116"/>
  <c r="AJ65" i="116" s="1"/>
  <c r="AE65" i="116"/>
  <c r="W65" i="116"/>
  <c r="Z65" i="116" s="1"/>
  <c r="U65" i="116"/>
  <c r="Y65" i="116" s="1"/>
  <c r="M65" i="116"/>
  <c r="P65" i="116" s="1"/>
  <c r="K65" i="116"/>
  <c r="O65" i="116" s="1"/>
  <c r="R65" i="116" s="1"/>
  <c r="H65" i="116"/>
  <c r="G65" i="116"/>
  <c r="AI64" i="116"/>
  <c r="AG64" i="116"/>
  <c r="AJ64" i="116" s="1"/>
  <c r="AE64" i="116"/>
  <c r="W64" i="116"/>
  <c r="Z64" i="116" s="1"/>
  <c r="U64" i="116"/>
  <c r="Y64" i="116" s="1"/>
  <c r="M64" i="116"/>
  <c r="P64" i="116" s="1"/>
  <c r="K64" i="116"/>
  <c r="O64" i="116" s="1"/>
  <c r="R64" i="116" s="1"/>
  <c r="H64" i="116"/>
  <c r="G64" i="116"/>
  <c r="AI62" i="116"/>
  <c r="AG62" i="116"/>
  <c r="AJ62" i="116" s="1"/>
  <c r="AE62" i="116"/>
  <c r="W62" i="116"/>
  <c r="Z62" i="116" s="1"/>
  <c r="U62" i="116"/>
  <c r="Y62" i="116" s="1"/>
  <c r="M62" i="116"/>
  <c r="P62" i="116" s="1"/>
  <c r="K62" i="116"/>
  <c r="O62" i="116" s="1"/>
  <c r="R62" i="116" s="1"/>
  <c r="H62" i="116"/>
  <c r="G62" i="116"/>
  <c r="AI61" i="116"/>
  <c r="AG61" i="116"/>
  <c r="AJ61" i="116" s="1"/>
  <c r="AE61" i="116"/>
  <c r="W61" i="116"/>
  <c r="Z61" i="116" s="1"/>
  <c r="U61" i="116"/>
  <c r="Y61" i="116" s="1"/>
  <c r="M61" i="116"/>
  <c r="P61" i="116" s="1"/>
  <c r="K61" i="116"/>
  <c r="O61" i="116" s="1"/>
  <c r="R61" i="116" s="1"/>
  <c r="H61" i="116"/>
  <c r="G61" i="116"/>
  <c r="AI60" i="116"/>
  <c r="AG60" i="116"/>
  <c r="AJ60" i="116" s="1"/>
  <c r="AE60" i="116"/>
  <c r="W60" i="116"/>
  <c r="Z60" i="116" s="1"/>
  <c r="U60" i="116"/>
  <c r="Y60" i="116" s="1"/>
  <c r="M60" i="116"/>
  <c r="P60" i="116" s="1"/>
  <c r="K60" i="116"/>
  <c r="O60" i="116" s="1"/>
  <c r="R60" i="116" s="1"/>
  <c r="H60" i="116"/>
  <c r="I60" i="116" s="1"/>
  <c r="G60" i="116"/>
  <c r="AI58" i="116"/>
  <c r="AG58" i="116"/>
  <c r="AJ58" i="116" s="1"/>
  <c r="AE58" i="116"/>
  <c r="W58" i="116"/>
  <c r="Z58" i="116" s="1"/>
  <c r="U58" i="116"/>
  <c r="Y58" i="116" s="1"/>
  <c r="M58" i="116"/>
  <c r="P58" i="116" s="1"/>
  <c r="K58" i="116"/>
  <c r="O58" i="116" s="1"/>
  <c r="R58" i="116" s="1"/>
  <c r="H58" i="116"/>
  <c r="G58" i="116"/>
  <c r="AI57" i="116"/>
  <c r="AG57" i="116"/>
  <c r="AJ57" i="116" s="1"/>
  <c r="AE57" i="116"/>
  <c r="W57" i="116"/>
  <c r="Z57" i="116" s="1"/>
  <c r="U57" i="116"/>
  <c r="Y57" i="116" s="1"/>
  <c r="M57" i="116"/>
  <c r="P57" i="116" s="1"/>
  <c r="K57" i="116"/>
  <c r="O57" i="116" s="1"/>
  <c r="R57" i="116" s="1"/>
  <c r="H57" i="116"/>
  <c r="G57" i="116"/>
  <c r="AI56" i="116"/>
  <c r="AG56" i="116"/>
  <c r="AJ56" i="116" s="1"/>
  <c r="AE56" i="116"/>
  <c r="W56" i="116"/>
  <c r="Z56" i="116" s="1"/>
  <c r="U56" i="116"/>
  <c r="Y56" i="116" s="1"/>
  <c r="M56" i="116"/>
  <c r="P56" i="116" s="1"/>
  <c r="K56" i="116"/>
  <c r="O56" i="116" s="1"/>
  <c r="R56" i="116" s="1"/>
  <c r="H56" i="116"/>
  <c r="G56" i="116"/>
  <c r="AI55" i="116"/>
  <c r="AG55" i="116"/>
  <c r="AJ55" i="116" s="1"/>
  <c r="AE55" i="116"/>
  <c r="W55" i="116"/>
  <c r="Z55" i="116" s="1"/>
  <c r="U55" i="116"/>
  <c r="Y55" i="116" s="1"/>
  <c r="M55" i="116"/>
  <c r="P55" i="116" s="1"/>
  <c r="K55" i="116"/>
  <c r="O55" i="116" s="1"/>
  <c r="R55" i="116" s="1"/>
  <c r="H55" i="116"/>
  <c r="G55" i="116"/>
  <c r="AI54" i="116"/>
  <c r="AG54" i="116"/>
  <c r="AJ54" i="116" s="1"/>
  <c r="AE54" i="116"/>
  <c r="W54" i="116"/>
  <c r="Z54" i="116" s="1"/>
  <c r="U54" i="116"/>
  <c r="Y54" i="116" s="1"/>
  <c r="M54" i="116"/>
  <c r="P54" i="116" s="1"/>
  <c r="K54" i="116"/>
  <c r="O54" i="116" s="1"/>
  <c r="R54" i="116" s="1"/>
  <c r="H54" i="116"/>
  <c r="G54" i="116"/>
  <c r="AI53" i="116"/>
  <c r="AG53" i="116"/>
  <c r="AJ53" i="116" s="1"/>
  <c r="AE53" i="116"/>
  <c r="W53" i="116"/>
  <c r="Z53" i="116" s="1"/>
  <c r="U53" i="116"/>
  <c r="Y53" i="116" s="1"/>
  <c r="M53" i="116"/>
  <c r="P53" i="116" s="1"/>
  <c r="K53" i="116"/>
  <c r="O53" i="116" s="1"/>
  <c r="R53" i="116" s="1"/>
  <c r="H53" i="116"/>
  <c r="G53" i="116"/>
  <c r="AI52" i="116"/>
  <c r="AG52" i="116"/>
  <c r="AJ52" i="116" s="1"/>
  <c r="AE52" i="116"/>
  <c r="W52" i="116"/>
  <c r="Z52" i="116" s="1"/>
  <c r="U52" i="116"/>
  <c r="Y52" i="116" s="1"/>
  <c r="M52" i="116"/>
  <c r="P52" i="116" s="1"/>
  <c r="K52" i="116"/>
  <c r="O52" i="116" s="1"/>
  <c r="R52" i="116" s="1"/>
  <c r="H52" i="116"/>
  <c r="G52" i="116"/>
  <c r="AI51" i="116"/>
  <c r="AG51" i="116"/>
  <c r="AJ51" i="116" s="1"/>
  <c r="AE51" i="116"/>
  <c r="Y51" i="116"/>
  <c r="W51" i="116"/>
  <c r="Z51" i="116" s="1"/>
  <c r="U51" i="116"/>
  <c r="M51" i="116"/>
  <c r="P51" i="116" s="1"/>
  <c r="K51" i="116"/>
  <c r="O51" i="116" s="1"/>
  <c r="R51" i="116" s="1"/>
  <c r="H51" i="116"/>
  <c r="G51" i="116"/>
  <c r="AJ50" i="116"/>
  <c r="AI50" i="116"/>
  <c r="AG50" i="116"/>
  <c r="AE50" i="116"/>
  <c r="W50" i="116"/>
  <c r="Z50" i="116" s="1"/>
  <c r="U50" i="116"/>
  <c r="Y50" i="116" s="1"/>
  <c r="M50" i="116"/>
  <c r="P50" i="116" s="1"/>
  <c r="K50" i="116"/>
  <c r="O50" i="116" s="1"/>
  <c r="R50" i="116" s="1"/>
  <c r="H50" i="116"/>
  <c r="G50" i="116"/>
  <c r="AI49" i="116"/>
  <c r="AG49" i="116"/>
  <c r="AJ49" i="116" s="1"/>
  <c r="AE49" i="116"/>
  <c r="Y49" i="116"/>
  <c r="W49" i="116"/>
  <c r="Z49" i="116" s="1"/>
  <c r="U49" i="116"/>
  <c r="M49" i="116"/>
  <c r="P49" i="116" s="1"/>
  <c r="K49" i="116"/>
  <c r="O49" i="116" s="1"/>
  <c r="R49" i="116" s="1"/>
  <c r="H49" i="116"/>
  <c r="G49" i="116"/>
  <c r="AJ48" i="116"/>
  <c r="AI48" i="116"/>
  <c r="AG48" i="116"/>
  <c r="AE48" i="116"/>
  <c r="Y48" i="116"/>
  <c r="W48" i="116"/>
  <c r="Z48" i="116" s="1"/>
  <c r="U48" i="116"/>
  <c r="M48" i="116"/>
  <c r="P48" i="116" s="1"/>
  <c r="K48" i="116"/>
  <c r="O48" i="116" s="1"/>
  <c r="R48" i="116" s="1"/>
  <c r="H48" i="116"/>
  <c r="I48" i="116" s="1"/>
  <c r="G48" i="116"/>
  <c r="AJ47" i="116"/>
  <c r="AI47" i="116"/>
  <c r="AG47" i="116"/>
  <c r="AE47" i="116"/>
  <c r="Y47" i="116"/>
  <c r="W47" i="116"/>
  <c r="Z47" i="116" s="1"/>
  <c r="U47" i="116"/>
  <c r="M47" i="116"/>
  <c r="P47" i="116" s="1"/>
  <c r="K47" i="116"/>
  <c r="O47" i="116" s="1"/>
  <c r="R47" i="116" s="1"/>
  <c r="H47" i="116"/>
  <c r="G47" i="116"/>
  <c r="AJ45" i="116"/>
  <c r="AI45" i="116"/>
  <c r="AG45" i="116"/>
  <c r="AE45" i="116"/>
  <c r="Y45" i="116"/>
  <c r="W45" i="116"/>
  <c r="Z45" i="116" s="1"/>
  <c r="U45" i="116"/>
  <c r="M45" i="116"/>
  <c r="P45" i="116" s="1"/>
  <c r="K45" i="116"/>
  <c r="O45" i="116" s="1"/>
  <c r="R45" i="116" s="1"/>
  <c r="H45" i="116"/>
  <c r="G45" i="116"/>
  <c r="AJ44" i="116"/>
  <c r="AI44" i="116"/>
  <c r="AG44" i="116"/>
  <c r="AE44" i="116"/>
  <c r="Y44" i="116"/>
  <c r="W44" i="116"/>
  <c r="Z44" i="116" s="1"/>
  <c r="U44" i="116"/>
  <c r="M44" i="116"/>
  <c r="P44" i="116" s="1"/>
  <c r="K44" i="116"/>
  <c r="O44" i="116" s="1"/>
  <c r="R44" i="116" s="1"/>
  <c r="H44" i="116"/>
  <c r="G44" i="116"/>
  <c r="AJ43" i="116"/>
  <c r="AI43" i="116"/>
  <c r="AG43" i="116"/>
  <c r="AE43" i="116"/>
  <c r="Y43" i="116"/>
  <c r="W43" i="116"/>
  <c r="Z43" i="116" s="1"/>
  <c r="U43" i="116"/>
  <c r="M43" i="116"/>
  <c r="P43" i="116" s="1"/>
  <c r="K43" i="116"/>
  <c r="O43" i="116" s="1"/>
  <c r="R43" i="116" s="1"/>
  <c r="H43" i="116"/>
  <c r="G43" i="116"/>
  <c r="AJ42" i="116"/>
  <c r="AI42" i="116"/>
  <c r="AG42" i="116"/>
  <c r="AE42" i="116"/>
  <c r="Y42" i="116"/>
  <c r="W42" i="116"/>
  <c r="Z42" i="116" s="1"/>
  <c r="U42" i="116"/>
  <c r="M42" i="116"/>
  <c r="P42" i="116" s="1"/>
  <c r="K42" i="116"/>
  <c r="O42" i="116" s="1"/>
  <c r="R42" i="116" s="1"/>
  <c r="H42" i="116"/>
  <c r="G42" i="116"/>
  <c r="AJ40" i="116"/>
  <c r="AI40" i="116"/>
  <c r="AG40" i="116"/>
  <c r="AE40" i="116"/>
  <c r="Y40" i="116"/>
  <c r="W40" i="116"/>
  <c r="Z40" i="116" s="1"/>
  <c r="U40" i="116"/>
  <c r="M40" i="116"/>
  <c r="P40" i="116" s="1"/>
  <c r="K40" i="116"/>
  <c r="O40" i="116" s="1"/>
  <c r="R40" i="116" s="1"/>
  <c r="H40" i="116"/>
  <c r="G40" i="116"/>
  <c r="AJ39" i="116"/>
  <c r="AI39" i="116"/>
  <c r="AG39" i="116"/>
  <c r="AE39" i="116"/>
  <c r="Y39" i="116"/>
  <c r="W39" i="116"/>
  <c r="Z39" i="116" s="1"/>
  <c r="U39" i="116"/>
  <c r="M39" i="116"/>
  <c r="P39" i="116" s="1"/>
  <c r="K39" i="116"/>
  <c r="O39" i="116" s="1"/>
  <c r="R39" i="116" s="1"/>
  <c r="H39" i="116"/>
  <c r="G39" i="116"/>
  <c r="AJ38" i="116"/>
  <c r="AI38" i="116"/>
  <c r="AG38" i="116"/>
  <c r="AE38" i="116"/>
  <c r="Y38" i="116"/>
  <c r="W38" i="116"/>
  <c r="Z38" i="116" s="1"/>
  <c r="U38" i="116"/>
  <c r="M38" i="116"/>
  <c r="P38" i="116" s="1"/>
  <c r="K38" i="116"/>
  <c r="O38" i="116" s="1"/>
  <c r="R38" i="116" s="1"/>
  <c r="H38" i="116"/>
  <c r="I38" i="116" s="1"/>
  <c r="G38" i="116"/>
  <c r="AJ37" i="116"/>
  <c r="AI37" i="116"/>
  <c r="AG37" i="116"/>
  <c r="AE37" i="116"/>
  <c r="Y37" i="116"/>
  <c r="W37" i="116"/>
  <c r="Z37" i="116" s="1"/>
  <c r="U37" i="116"/>
  <c r="M37" i="116"/>
  <c r="P37" i="116" s="1"/>
  <c r="K37" i="116"/>
  <c r="O37" i="116" s="1"/>
  <c r="R37" i="116" s="1"/>
  <c r="H37" i="116"/>
  <c r="G37" i="116"/>
  <c r="AJ36" i="116"/>
  <c r="AI36" i="116"/>
  <c r="AG36" i="116"/>
  <c r="AE36" i="116"/>
  <c r="Y36" i="116"/>
  <c r="W36" i="116"/>
  <c r="Z36" i="116" s="1"/>
  <c r="U36" i="116"/>
  <c r="M36" i="116"/>
  <c r="P36" i="116" s="1"/>
  <c r="K36" i="116"/>
  <c r="O36" i="116" s="1"/>
  <c r="R36" i="116" s="1"/>
  <c r="H36" i="116"/>
  <c r="I36" i="116" s="1"/>
  <c r="G36" i="116"/>
  <c r="AJ35" i="116"/>
  <c r="AI35" i="116"/>
  <c r="AG35" i="116"/>
  <c r="AE35" i="116"/>
  <c r="Y35" i="116"/>
  <c r="W35" i="116"/>
  <c r="Z35" i="116" s="1"/>
  <c r="U35" i="116"/>
  <c r="M35" i="116"/>
  <c r="P35" i="116" s="1"/>
  <c r="K35" i="116"/>
  <c r="O35" i="116" s="1"/>
  <c r="R35" i="116" s="1"/>
  <c r="H35" i="116"/>
  <c r="G35" i="116"/>
  <c r="AJ34" i="116"/>
  <c r="AI34" i="116"/>
  <c r="AG34" i="116"/>
  <c r="AE34" i="116"/>
  <c r="Y34" i="116"/>
  <c r="W34" i="116"/>
  <c r="Z34" i="116" s="1"/>
  <c r="U34" i="116"/>
  <c r="M34" i="116"/>
  <c r="P34" i="116" s="1"/>
  <c r="K34" i="116"/>
  <c r="O34" i="116" s="1"/>
  <c r="R34" i="116" s="1"/>
  <c r="H34" i="116"/>
  <c r="G34" i="116"/>
  <c r="AJ33" i="116"/>
  <c r="AI33" i="116"/>
  <c r="AG33" i="116"/>
  <c r="AE33" i="116"/>
  <c r="Y33" i="116"/>
  <c r="W33" i="116"/>
  <c r="Z33" i="116" s="1"/>
  <c r="U33" i="116"/>
  <c r="M33" i="116"/>
  <c r="P33" i="116" s="1"/>
  <c r="K33" i="116"/>
  <c r="O33" i="116" s="1"/>
  <c r="R33" i="116" s="1"/>
  <c r="H33" i="116"/>
  <c r="G33" i="116"/>
  <c r="AJ32" i="116"/>
  <c r="AI32" i="116"/>
  <c r="AG32" i="116"/>
  <c r="AE32" i="116"/>
  <c r="Y32" i="116"/>
  <c r="W32" i="116"/>
  <c r="Z32" i="116" s="1"/>
  <c r="U32" i="116"/>
  <c r="M32" i="116"/>
  <c r="P32" i="116" s="1"/>
  <c r="K32" i="116"/>
  <c r="O32" i="116" s="1"/>
  <c r="R32" i="116" s="1"/>
  <c r="H32" i="116"/>
  <c r="G32" i="116"/>
  <c r="AJ31" i="116"/>
  <c r="AI31" i="116"/>
  <c r="AG31" i="116"/>
  <c r="AE31" i="116"/>
  <c r="Y31" i="116"/>
  <c r="W31" i="116"/>
  <c r="Z31" i="116" s="1"/>
  <c r="U31" i="116"/>
  <c r="M31" i="116"/>
  <c r="P31" i="116" s="1"/>
  <c r="K31" i="116"/>
  <c r="O31" i="116" s="1"/>
  <c r="R31" i="116" s="1"/>
  <c r="H31" i="116"/>
  <c r="G31" i="116"/>
  <c r="AJ30" i="116"/>
  <c r="AI30" i="116"/>
  <c r="AG30" i="116"/>
  <c r="AE30" i="116"/>
  <c r="Y30" i="116"/>
  <c r="W30" i="116"/>
  <c r="Z30" i="116" s="1"/>
  <c r="U30" i="116"/>
  <c r="M30" i="116"/>
  <c r="P30" i="116" s="1"/>
  <c r="K30" i="116"/>
  <c r="O30" i="116" s="1"/>
  <c r="R30" i="116" s="1"/>
  <c r="H30" i="116"/>
  <c r="I30" i="116" s="1"/>
  <c r="G30" i="116"/>
  <c r="AJ29" i="116"/>
  <c r="AI29" i="116"/>
  <c r="AG29" i="116"/>
  <c r="AE29" i="116"/>
  <c r="Y29" i="116"/>
  <c r="W29" i="116"/>
  <c r="Z29" i="116" s="1"/>
  <c r="U29" i="116"/>
  <c r="M29" i="116"/>
  <c r="P29" i="116" s="1"/>
  <c r="K29" i="116"/>
  <c r="O29" i="116" s="1"/>
  <c r="R29" i="116" s="1"/>
  <c r="H29" i="116"/>
  <c r="G29" i="116"/>
  <c r="AJ27" i="116"/>
  <c r="AI27" i="116"/>
  <c r="AG27" i="116"/>
  <c r="AE27" i="116"/>
  <c r="Y27" i="116"/>
  <c r="W27" i="116"/>
  <c r="Z27" i="116" s="1"/>
  <c r="U27" i="116"/>
  <c r="M27" i="116"/>
  <c r="P27" i="116" s="1"/>
  <c r="K27" i="116"/>
  <c r="O27" i="116" s="1"/>
  <c r="R27" i="116" s="1"/>
  <c r="H27" i="116"/>
  <c r="I27" i="116" s="1"/>
  <c r="G27" i="116"/>
  <c r="AJ26" i="116"/>
  <c r="AI26" i="116"/>
  <c r="AG26" i="116"/>
  <c r="AE26" i="116"/>
  <c r="Y26" i="116"/>
  <c r="W26" i="116"/>
  <c r="Z26" i="116" s="1"/>
  <c r="U26" i="116"/>
  <c r="M26" i="116"/>
  <c r="P26" i="116" s="1"/>
  <c r="K26" i="116"/>
  <c r="O26" i="116" s="1"/>
  <c r="R26" i="116" s="1"/>
  <c r="H26" i="116"/>
  <c r="G26" i="116"/>
  <c r="AJ25" i="116"/>
  <c r="AI25" i="116"/>
  <c r="AG25" i="116"/>
  <c r="AE25" i="116"/>
  <c r="Y25" i="116"/>
  <c r="W25" i="116"/>
  <c r="Z25" i="116" s="1"/>
  <c r="U25" i="116"/>
  <c r="M25" i="116"/>
  <c r="P25" i="116" s="1"/>
  <c r="K25" i="116"/>
  <c r="O25" i="116" s="1"/>
  <c r="R25" i="116" s="1"/>
  <c r="H25" i="116"/>
  <c r="G25" i="116"/>
  <c r="AJ24" i="116"/>
  <c r="AI24" i="116"/>
  <c r="AG24" i="116"/>
  <c r="AE24" i="116"/>
  <c r="Y24" i="116"/>
  <c r="W24" i="116"/>
  <c r="Z24" i="116" s="1"/>
  <c r="U24" i="116"/>
  <c r="M24" i="116"/>
  <c r="P24" i="116" s="1"/>
  <c r="K24" i="116"/>
  <c r="O24" i="116" s="1"/>
  <c r="R24" i="116" s="1"/>
  <c r="H24" i="116"/>
  <c r="G24" i="116"/>
  <c r="AJ23" i="116"/>
  <c r="AI23" i="116"/>
  <c r="AG23" i="116"/>
  <c r="AE23" i="116"/>
  <c r="Y23" i="116"/>
  <c r="W23" i="116"/>
  <c r="Z23" i="116" s="1"/>
  <c r="U23" i="116"/>
  <c r="M23" i="116"/>
  <c r="P23" i="116" s="1"/>
  <c r="K23" i="116"/>
  <c r="O23" i="116" s="1"/>
  <c r="R23" i="116" s="1"/>
  <c r="H23" i="116"/>
  <c r="G23" i="116"/>
  <c r="AJ22" i="116"/>
  <c r="AI22" i="116"/>
  <c r="AG22" i="116"/>
  <c r="AE22" i="116"/>
  <c r="Y22" i="116"/>
  <c r="W22" i="116"/>
  <c r="Z22" i="116" s="1"/>
  <c r="U22" i="116"/>
  <c r="M22" i="116"/>
  <c r="P22" i="116" s="1"/>
  <c r="K22" i="116"/>
  <c r="O22" i="116" s="1"/>
  <c r="R22" i="116" s="1"/>
  <c r="H22" i="116"/>
  <c r="G22" i="116"/>
  <c r="AJ21" i="116"/>
  <c r="AI21" i="116"/>
  <c r="AG21" i="116"/>
  <c r="AE21" i="116"/>
  <c r="Y21" i="116"/>
  <c r="W21" i="116"/>
  <c r="Z21" i="116" s="1"/>
  <c r="U21" i="116"/>
  <c r="M21" i="116"/>
  <c r="P21" i="116" s="1"/>
  <c r="K21" i="116"/>
  <c r="O21" i="116" s="1"/>
  <c r="R21" i="116" s="1"/>
  <c r="H21" i="116"/>
  <c r="G21" i="116"/>
  <c r="AJ20" i="116"/>
  <c r="AI20" i="116"/>
  <c r="AG20" i="116"/>
  <c r="AE20" i="116"/>
  <c r="Y20" i="116"/>
  <c r="W20" i="116"/>
  <c r="Z20" i="116" s="1"/>
  <c r="U20" i="116"/>
  <c r="M20" i="116"/>
  <c r="P20" i="116" s="1"/>
  <c r="K20" i="116"/>
  <c r="O20" i="116" s="1"/>
  <c r="R20" i="116" s="1"/>
  <c r="H20" i="116"/>
  <c r="G20" i="116"/>
  <c r="AK16" i="116"/>
  <c r="AM16" i="116" s="1"/>
  <c r="AE16" i="116"/>
  <c r="U16" i="116"/>
  <c r="AA16" i="116" s="1"/>
  <c r="AC16" i="116" s="1"/>
  <c r="Q16" i="116"/>
  <c r="S16" i="116" s="1"/>
  <c r="K16" i="116"/>
  <c r="I16" i="116"/>
  <c r="BD20" i="118" s="1"/>
  <c r="AK15" i="116"/>
  <c r="AM15" i="116" s="1"/>
  <c r="AE15" i="116"/>
  <c r="U15" i="116"/>
  <c r="AA15" i="116" s="1"/>
  <c r="AC15" i="116" s="1"/>
  <c r="Q15" i="116"/>
  <c r="S15" i="116" s="1"/>
  <c r="K15" i="116"/>
  <c r="I15" i="116"/>
  <c r="AK14" i="116"/>
  <c r="AM14" i="116" s="1"/>
  <c r="AE14" i="116"/>
  <c r="AA14" i="116"/>
  <c r="AC14" i="116" s="1"/>
  <c r="U14" i="116"/>
  <c r="Q14" i="116"/>
  <c r="S14" i="116" s="1"/>
  <c r="K14" i="116"/>
  <c r="I14" i="116"/>
  <c r="AK13" i="116"/>
  <c r="AM13" i="116" s="1"/>
  <c r="AE13" i="116"/>
  <c r="U13" i="116"/>
  <c r="AA13" i="116" s="1"/>
  <c r="AC13" i="116" s="1"/>
  <c r="Q13" i="116"/>
  <c r="S13" i="116" s="1"/>
  <c r="K13" i="116"/>
  <c r="I13" i="116"/>
  <c r="AK12" i="116"/>
  <c r="AM12" i="116" s="1"/>
  <c r="AE12" i="116"/>
  <c r="U12" i="116"/>
  <c r="AA12" i="116" s="1"/>
  <c r="AC12" i="116" s="1"/>
  <c r="Q12" i="116"/>
  <c r="S12" i="116" s="1"/>
  <c r="K12" i="116"/>
  <c r="I12" i="116"/>
  <c r="BD16" i="118" s="1"/>
  <c r="AK9" i="116"/>
  <c r="AE9" i="116"/>
  <c r="U9" i="116"/>
  <c r="AA9" i="116" s="1"/>
  <c r="AC9" i="116" s="1"/>
  <c r="Q9" i="116"/>
  <c r="S9" i="116" s="1"/>
  <c r="K9" i="116"/>
  <c r="I9" i="116"/>
  <c r="BD14" i="118" s="1"/>
  <c r="AK8" i="116"/>
  <c r="AE8" i="116"/>
  <c r="AA8" i="116"/>
  <c r="AC8" i="116" s="1"/>
  <c r="U8" i="116"/>
  <c r="Q8" i="116"/>
  <c r="S8" i="116" s="1"/>
  <c r="K8" i="116"/>
  <c r="I8" i="116"/>
  <c r="BD13" i="118" s="1"/>
  <c r="AK7" i="116"/>
  <c r="AE7" i="116"/>
  <c r="U7" i="116"/>
  <c r="AA7" i="116" s="1"/>
  <c r="AC7" i="116" s="1"/>
  <c r="Q7" i="116"/>
  <c r="S7" i="116" s="1"/>
  <c r="K7" i="116"/>
  <c r="I7" i="116"/>
  <c r="BD12" i="118" s="1"/>
  <c r="AL6" i="116"/>
  <c r="AB6" i="116"/>
  <c r="R6" i="116"/>
  <c r="AI1" i="116"/>
  <c r="Y1" i="116"/>
  <c r="O1" i="116"/>
  <c r="D1" i="116" a="1"/>
  <c r="D1" i="116" s="1"/>
  <c r="A3" i="116" s="1"/>
  <c r="H110" i="117"/>
  <c r="BE172" i="10" s="1"/>
  <c r="H109" i="117"/>
  <c r="H108" i="117"/>
  <c r="H107" i="117"/>
  <c r="H106" i="117"/>
  <c r="H105" i="117"/>
  <c r="H104" i="117"/>
  <c r="H103" i="117"/>
  <c r="H102" i="117"/>
  <c r="H101" i="117"/>
  <c r="H99" i="117"/>
  <c r="H98" i="117"/>
  <c r="H97" i="117"/>
  <c r="H96" i="117"/>
  <c r="H95" i="117"/>
  <c r="H94" i="117"/>
  <c r="H93" i="117"/>
  <c r="H92" i="117"/>
  <c r="H91" i="117"/>
  <c r="H90" i="117"/>
  <c r="H89" i="117"/>
  <c r="H88" i="117"/>
  <c r="H87" i="117"/>
  <c r="H86" i="117"/>
  <c r="H85" i="117"/>
  <c r="H84" i="117"/>
  <c r="H83" i="117"/>
  <c r="H82" i="117"/>
  <c r="H81" i="117"/>
  <c r="AI78" i="117"/>
  <c r="AG78" i="117"/>
  <c r="AJ78" i="117" s="1"/>
  <c r="AE78" i="117"/>
  <c r="W78" i="117"/>
  <c r="Z78" i="117" s="1"/>
  <c r="U78" i="117"/>
  <c r="Y78" i="117" s="1"/>
  <c r="M78" i="117"/>
  <c r="P78" i="117" s="1"/>
  <c r="K78" i="117"/>
  <c r="O78" i="117" s="1"/>
  <c r="R78" i="117" s="1"/>
  <c r="H78" i="117"/>
  <c r="G78" i="117"/>
  <c r="AI77" i="117"/>
  <c r="AG77" i="117"/>
  <c r="AJ77" i="117" s="1"/>
  <c r="AE77" i="117"/>
  <c r="W77" i="117"/>
  <c r="Z77" i="117" s="1"/>
  <c r="U77" i="117"/>
  <c r="Y77" i="117" s="1"/>
  <c r="M77" i="117"/>
  <c r="P77" i="117" s="1"/>
  <c r="K77" i="117"/>
  <c r="O77" i="117" s="1"/>
  <c r="R77" i="117" s="1"/>
  <c r="H77" i="117"/>
  <c r="G77" i="117"/>
  <c r="AI76" i="117"/>
  <c r="AG76" i="117"/>
  <c r="AJ76" i="117" s="1"/>
  <c r="AE76" i="117"/>
  <c r="W76" i="117"/>
  <c r="Z76" i="117" s="1"/>
  <c r="U76" i="117"/>
  <c r="Y76" i="117" s="1"/>
  <c r="M76" i="117"/>
  <c r="P76" i="117" s="1"/>
  <c r="K76" i="117"/>
  <c r="O76" i="117" s="1"/>
  <c r="R76" i="117" s="1"/>
  <c r="H76" i="117"/>
  <c r="G76" i="117"/>
  <c r="AI75" i="117"/>
  <c r="AG75" i="117"/>
  <c r="AJ75" i="117" s="1"/>
  <c r="AE75" i="117"/>
  <c r="W75" i="117"/>
  <c r="Z75" i="117" s="1"/>
  <c r="U75" i="117"/>
  <c r="Y75" i="117" s="1"/>
  <c r="M75" i="117"/>
  <c r="P75" i="117" s="1"/>
  <c r="K75" i="117"/>
  <c r="O75" i="117" s="1"/>
  <c r="R75" i="117" s="1"/>
  <c r="H75" i="117"/>
  <c r="G75" i="117"/>
  <c r="AI73" i="117"/>
  <c r="AG73" i="117"/>
  <c r="AJ73" i="117" s="1"/>
  <c r="AE73" i="117"/>
  <c r="W73" i="117"/>
  <c r="Z73" i="117" s="1"/>
  <c r="U73" i="117"/>
  <c r="Y73" i="117" s="1"/>
  <c r="M73" i="117"/>
  <c r="P73" i="117" s="1"/>
  <c r="K73" i="117"/>
  <c r="O73" i="117" s="1"/>
  <c r="R73" i="117" s="1"/>
  <c r="H73" i="117"/>
  <c r="G73" i="117"/>
  <c r="AI72" i="117"/>
  <c r="AG72" i="117"/>
  <c r="AJ72" i="117" s="1"/>
  <c r="AE72" i="117"/>
  <c r="W72" i="117"/>
  <c r="Z72" i="117" s="1"/>
  <c r="U72" i="117"/>
  <c r="Y72" i="117" s="1"/>
  <c r="M72" i="117"/>
  <c r="P72" i="117" s="1"/>
  <c r="K72" i="117"/>
  <c r="O72" i="117" s="1"/>
  <c r="R72" i="117" s="1"/>
  <c r="H72" i="117"/>
  <c r="G72" i="117"/>
  <c r="AI71" i="117"/>
  <c r="AG71" i="117"/>
  <c r="AJ71" i="117" s="1"/>
  <c r="AE71" i="117"/>
  <c r="W71" i="117"/>
  <c r="Z71" i="117" s="1"/>
  <c r="U71" i="117"/>
  <c r="Y71" i="117" s="1"/>
  <c r="M71" i="117"/>
  <c r="P71" i="117" s="1"/>
  <c r="K71" i="117"/>
  <c r="O71" i="117" s="1"/>
  <c r="R71" i="117" s="1"/>
  <c r="H71" i="117"/>
  <c r="G71" i="117"/>
  <c r="AI70" i="117"/>
  <c r="AG70" i="117"/>
  <c r="AJ70" i="117" s="1"/>
  <c r="AE70" i="117"/>
  <c r="W70" i="117"/>
  <c r="Z70" i="117" s="1"/>
  <c r="U70" i="117"/>
  <c r="Y70" i="117" s="1"/>
  <c r="M70" i="117"/>
  <c r="P70" i="117" s="1"/>
  <c r="K70" i="117"/>
  <c r="O70" i="117" s="1"/>
  <c r="R70" i="117" s="1"/>
  <c r="H70" i="117"/>
  <c r="G70" i="117"/>
  <c r="AI68" i="117"/>
  <c r="AG68" i="117"/>
  <c r="AJ68" i="117" s="1"/>
  <c r="AE68" i="117"/>
  <c r="W68" i="117"/>
  <c r="Z68" i="117" s="1"/>
  <c r="U68" i="117"/>
  <c r="Y68" i="117" s="1"/>
  <c r="M68" i="117"/>
  <c r="P68" i="117" s="1"/>
  <c r="K68" i="117"/>
  <c r="O68" i="117" s="1"/>
  <c r="R68" i="117" s="1"/>
  <c r="H68" i="117"/>
  <c r="G68" i="117"/>
  <c r="AI67" i="117"/>
  <c r="AG67" i="117"/>
  <c r="AJ67" i="117" s="1"/>
  <c r="AE67" i="117"/>
  <c r="W67" i="117"/>
  <c r="Z67" i="117" s="1"/>
  <c r="U67" i="117"/>
  <c r="Y67" i="117" s="1"/>
  <c r="M67" i="117"/>
  <c r="P67" i="117" s="1"/>
  <c r="K67" i="117"/>
  <c r="O67" i="117" s="1"/>
  <c r="R67" i="117" s="1"/>
  <c r="H67" i="117"/>
  <c r="G67" i="117"/>
  <c r="AI66" i="117"/>
  <c r="AG66" i="117"/>
  <c r="AJ66" i="117" s="1"/>
  <c r="AE66" i="117"/>
  <c r="W66" i="117"/>
  <c r="Z66" i="117" s="1"/>
  <c r="U66" i="117"/>
  <c r="Y66" i="117" s="1"/>
  <c r="M66" i="117"/>
  <c r="P66" i="117" s="1"/>
  <c r="K66" i="117"/>
  <c r="O66" i="117" s="1"/>
  <c r="R66" i="117" s="1"/>
  <c r="H66" i="117"/>
  <c r="G66" i="117"/>
  <c r="AI65" i="117"/>
  <c r="AG65" i="117"/>
  <c r="AJ65" i="117" s="1"/>
  <c r="AE65" i="117"/>
  <c r="W65" i="117"/>
  <c r="Z65" i="117" s="1"/>
  <c r="U65" i="117"/>
  <c r="Y65" i="117" s="1"/>
  <c r="M65" i="117"/>
  <c r="P65" i="117" s="1"/>
  <c r="K65" i="117"/>
  <c r="O65" i="117" s="1"/>
  <c r="R65" i="117" s="1"/>
  <c r="H65" i="117"/>
  <c r="I65" i="117" s="1"/>
  <c r="G65" i="117"/>
  <c r="AI64" i="117"/>
  <c r="AG64" i="117"/>
  <c r="AJ64" i="117" s="1"/>
  <c r="AE64" i="117"/>
  <c r="W64" i="117"/>
  <c r="Z64" i="117" s="1"/>
  <c r="U64" i="117"/>
  <c r="Y64" i="117" s="1"/>
  <c r="M64" i="117"/>
  <c r="P64" i="117" s="1"/>
  <c r="K64" i="117"/>
  <c r="O64" i="117" s="1"/>
  <c r="R64" i="117" s="1"/>
  <c r="H64" i="117"/>
  <c r="G64" i="117"/>
  <c r="AI62" i="117"/>
  <c r="AG62" i="117"/>
  <c r="AJ62" i="117" s="1"/>
  <c r="AE62" i="117"/>
  <c r="W62" i="117"/>
  <c r="Z62" i="117" s="1"/>
  <c r="U62" i="117"/>
  <c r="Y62" i="117" s="1"/>
  <c r="M62" i="117"/>
  <c r="P62" i="117" s="1"/>
  <c r="K62" i="117"/>
  <c r="O62" i="117" s="1"/>
  <c r="R62" i="117" s="1"/>
  <c r="H62" i="117"/>
  <c r="G62" i="117"/>
  <c r="AI61" i="117"/>
  <c r="AG61" i="117"/>
  <c r="AJ61" i="117" s="1"/>
  <c r="AE61" i="117"/>
  <c r="W61" i="117"/>
  <c r="Z61" i="117" s="1"/>
  <c r="U61" i="117"/>
  <c r="Y61" i="117" s="1"/>
  <c r="M61" i="117"/>
  <c r="P61" i="117" s="1"/>
  <c r="K61" i="117"/>
  <c r="O61" i="117" s="1"/>
  <c r="R61" i="117" s="1"/>
  <c r="H61" i="117"/>
  <c r="G61" i="117"/>
  <c r="BE63" i="10" s="1"/>
  <c r="AI60" i="117"/>
  <c r="AG60" i="117"/>
  <c r="AJ60" i="117" s="1"/>
  <c r="AE60" i="117"/>
  <c r="W60" i="117"/>
  <c r="Z60" i="117" s="1"/>
  <c r="U60" i="117"/>
  <c r="Y60" i="117" s="1"/>
  <c r="M60" i="117"/>
  <c r="P60" i="117" s="1"/>
  <c r="K60" i="117"/>
  <c r="O60" i="117" s="1"/>
  <c r="R60" i="117" s="1"/>
  <c r="H60" i="117"/>
  <c r="G60" i="117"/>
  <c r="AI58" i="117"/>
  <c r="AG58" i="117"/>
  <c r="AJ58" i="117" s="1"/>
  <c r="AE58" i="117"/>
  <c r="W58" i="117"/>
  <c r="Z58" i="117" s="1"/>
  <c r="U58" i="117"/>
  <c r="Y58" i="117" s="1"/>
  <c r="M58" i="117"/>
  <c r="P58" i="117" s="1"/>
  <c r="K58" i="117"/>
  <c r="O58" i="117" s="1"/>
  <c r="R58" i="117" s="1"/>
  <c r="H58" i="117"/>
  <c r="G58" i="117"/>
  <c r="AI57" i="117"/>
  <c r="AG57" i="117"/>
  <c r="AJ57" i="117" s="1"/>
  <c r="AE57" i="117"/>
  <c r="W57" i="117"/>
  <c r="Z57" i="117" s="1"/>
  <c r="U57" i="117"/>
  <c r="Y57" i="117" s="1"/>
  <c r="M57" i="117"/>
  <c r="P57" i="117" s="1"/>
  <c r="K57" i="117"/>
  <c r="O57" i="117" s="1"/>
  <c r="R57" i="117" s="1"/>
  <c r="H57" i="117"/>
  <c r="G57" i="117"/>
  <c r="AI56" i="117"/>
  <c r="AG56" i="117"/>
  <c r="AJ56" i="117" s="1"/>
  <c r="AE56" i="117"/>
  <c r="W56" i="117"/>
  <c r="Z56" i="117" s="1"/>
  <c r="U56" i="117"/>
  <c r="Y56" i="117" s="1"/>
  <c r="M56" i="117"/>
  <c r="P56" i="117" s="1"/>
  <c r="K56" i="117"/>
  <c r="O56" i="117" s="1"/>
  <c r="R56" i="117" s="1"/>
  <c r="H56" i="117"/>
  <c r="G56" i="117"/>
  <c r="AI55" i="117"/>
  <c r="AG55" i="117"/>
  <c r="AJ55" i="117" s="1"/>
  <c r="AE55" i="117"/>
  <c r="W55" i="117"/>
  <c r="Z55" i="117" s="1"/>
  <c r="U55" i="117"/>
  <c r="Y55" i="117" s="1"/>
  <c r="M55" i="117"/>
  <c r="P55" i="117" s="1"/>
  <c r="K55" i="117"/>
  <c r="O55" i="117" s="1"/>
  <c r="R55" i="117" s="1"/>
  <c r="H55" i="117"/>
  <c r="G55" i="117"/>
  <c r="AI54" i="117"/>
  <c r="AG54" i="117"/>
  <c r="AJ54" i="117" s="1"/>
  <c r="AE54" i="117"/>
  <c r="W54" i="117"/>
  <c r="Z54" i="117" s="1"/>
  <c r="U54" i="117"/>
  <c r="Y54" i="117" s="1"/>
  <c r="M54" i="117"/>
  <c r="P54" i="117" s="1"/>
  <c r="K54" i="117"/>
  <c r="O54" i="117" s="1"/>
  <c r="R54" i="117" s="1"/>
  <c r="H54" i="117"/>
  <c r="G54" i="117"/>
  <c r="AI53" i="117"/>
  <c r="AG53" i="117"/>
  <c r="AJ53" i="117" s="1"/>
  <c r="AE53" i="117"/>
  <c r="W53" i="117"/>
  <c r="Z53" i="117" s="1"/>
  <c r="U53" i="117"/>
  <c r="Y53" i="117" s="1"/>
  <c r="M53" i="117"/>
  <c r="P53" i="117" s="1"/>
  <c r="K53" i="117"/>
  <c r="O53" i="117" s="1"/>
  <c r="R53" i="117" s="1"/>
  <c r="H53" i="117"/>
  <c r="G53" i="117"/>
  <c r="AI52" i="117"/>
  <c r="AG52" i="117"/>
  <c r="AJ52" i="117" s="1"/>
  <c r="AE52" i="117"/>
  <c r="W52" i="117"/>
  <c r="Z52" i="117" s="1"/>
  <c r="U52" i="117"/>
  <c r="Y52" i="117" s="1"/>
  <c r="M52" i="117"/>
  <c r="P52" i="117" s="1"/>
  <c r="K52" i="117"/>
  <c r="O52" i="117" s="1"/>
  <c r="R52" i="117" s="1"/>
  <c r="H52" i="117"/>
  <c r="G52" i="117"/>
  <c r="AI51" i="117"/>
  <c r="AG51" i="117"/>
  <c r="AJ51" i="117" s="1"/>
  <c r="AE51" i="117"/>
  <c r="W51" i="117"/>
  <c r="Z51" i="117" s="1"/>
  <c r="U51" i="117"/>
  <c r="Y51" i="117" s="1"/>
  <c r="M51" i="117"/>
  <c r="P51" i="117" s="1"/>
  <c r="K51" i="117"/>
  <c r="O51" i="117" s="1"/>
  <c r="R51" i="117" s="1"/>
  <c r="H51" i="117"/>
  <c r="G51" i="117"/>
  <c r="AI50" i="117"/>
  <c r="AG50" i="117"/>
  <c r="AJ50" i="117" s="1"/>
  <c r="AE50" i="117"/>
  <c r="W50" i="117"/>
  <c r="Z50" i="117" s="1"/>
  <c r="U50" i="117"/>
  <c r="Y50" i="117" s="1"/>
  <c r="M50" i="117"/>
  <c r="P50" i="117" s="1"/>
  <c r="K50" i="117"/>
  <c r="O50" i="117" s="1"/>
  <c r="R50" i="117" s="1"/>
  <c r="H50" i="117"/>
  <c r="G50" i="117"/>
  <c r="AI49" i="117"/>
  <c r="AG49" i="117"/>
  <c r="AJ49" i="117" s="1"/>
  <c r="AE49" i="117"/>
  <c r="W49" i="117"/>
  <c r="Z49" i="117" s="1"/>
  <c r="U49" i="117"/>
  <c r="Y49" i="117" s="1"/>
  <c r="M49" i="117"/>
  <c r="P49" i="117" s="1"/>
  <c r="K49" i="117"/>
  <c r="O49" i="117" s="1"/>
  <c r="R49" i="117" s="1"/>
  <c r="H49" i="117"/>
  <c r="G49" i="117"/>
  <c r="AI48" i="117"/>
  <c r="AG48" i="117"/>
  <c r="AJ48" i="117" s="1"/>
  <c r="AE48" i="117"/>
  <c r="W48" i="117"/>
  <c r="Z48" i="117" s="1"/>
  <c r="U48" i="117"/>
  <c r="Y48" i="117" s="1"/>
  <c r="M48" i="117"/>
  <c r="P48" i="117" s="1"/>
  <c r="K48" i="117"/>
  <c r="O48" i="117" s="1"/>
  <c r="R48" i="117" s="1"/>
  <c r="H48" i="117"/>
  <c r="G48" i="117"/>
  <c r="AI47" i="117"/>
  <c r="AG47" i="117"/>
  <c r="AJ47" i="117" s="1"/>
  <c r="AE47" i="117"/>
  <c r="W47" i="117"/>
  <c r="Z47" i="117" s="1"/>
  <c r="U47" i="117"/>
  <c r="Y47" i="117" s="1"/>
  <c r="M47" i="117"/>
  <c r="P47" i="117" s="1"/>
  <c r="K47" i="117"/>
  <c r="O47" i="117" s="1"/>
  <c r="R47" i="117" s="1"/>
  <c r="H47" i="117"/>
  <c r="G47" i="117"/>
  <c r="AI45" i="117"/>
  <c r="AG45" i="117"/>
  <c r="AJ45" i="117" s="1"/>
  <c r="AE45" i="117"/>
  <c r="W45" i="117"/>
  <c r="Z45" i="117" s="1"/>
  <c r="U45" i="117"/>
  <c r="Y45" i="117" s="1"/>
  <c r="M45" i="117"/>
  <c r="P45" i="117" s="1"/>
  <c r="K45" i="117"/>
  <c r="O45" i="117" s="1"/>
  <c r="R45" i="117" s="1"/>
  <c r="H45" i="117"/>
  <c r="G45" i="117"/>
  <c r="AI44" i="117"/>
  <c r="AG44" i="117"/>
  <c r="AJ44" i="117" s="1"/>
  <c r="AE44" i="117"/>
  <c r="W44" i="117"/>
  <c r="Z44" i="117" s="1"/>
  <c r="U44" i="117"/>
  <c r="Y44" i="117" s="1"/>
  <c r="M44" i="117"/>
  <c r="P44" i="117" s="1"/>
  <c r="K44" i="117"/>
  <c r="O44" i="117" s="1"/>
  <c r="R44" i="117" s="1"/>
  <c r="H44" i="117"/>
  <c r="G44" i="117"/>
  <c r="AI43" i="117"/>
  <c r="AG43" i="117"/>
  <c r="AJ43" i="117" s="1"/>
  <c r="AE43" i="117"/>
  <c r="W43" i="117"/>
  <c r="Z43" i="117" s="1"/>
  <c r="U43" i="117"/>
  <c r="Y43" i="117" s="1"/>
  <c r="M43" i="117"/>
  <c r="P43" i="117" s="1"/>
  <c r="K43" i="117"/>
  <c r="O43" i="117" s="1"/>
  <c r="R43" i="117" s="1"/>
  <c r="H43" i="117"/>
  <c r="G43" i="117"/>
  <c r="AI42" i="117"/>
  <c r="AG42" i="117"/>
  <c r="AJ42" i="117" s="1"/>
  <c r="AE42" i="117"/>
  <c r="W42" i="117"/>
  <c r="Z42" i="117" s="1"/>
  <c r="U42" i="117"/>
  <c r="Y42" i="117" s="1"/>
  <c r="M42" i="117"/>
  <c r="P42" i="117" s="1"/>
  <c r="K42" i="117"/>
  <c r="O42" i="117" s="1"/>
  <c r="R42" i="117" s="1"/>
  <c r="H42" i="117"/>
  <c r="I42" i="117" s="1"/>
  <c r="G42" i="117"/>
  <c r="AI40" i="117"/>
  <c r="AG40" i="117"/>
  <c r="AJ40" i="117" s="1"/>
  <c r="AE40" i="117"/>
  <c r="W40" i="117"/>
  <c r="Z40" i="117" s="1"/>
  <c r="U40" i="117"/>
  <c r="Y40" i="117" s="1"/>
  <c r="M40" i="117"/>
  <c r="P40" i="117" s="1"/>
  <c r="K40" i="117"/>
  <c r="O40" i="117" s="1"/>
  <c r="R40" i="117" s="1"/>
  <c r="H40" i="117"/>
  <c r="G40" i="117"/>
  <c r="AI39" i="117"/>
  <c r="AG39" i="117"/>
  <c r="AJ39" i="117" s="1"/>
  <c r="AE39" i="117"/>
  <c r="W39" i="117"/>
  <c r="Z39" i="117" s="1"/>
  <c r="U39" i="117"/>
  <c r="Y39" i="117" s="1"/>
  <c r="M39" i="117"/>
  <c r="P39" i="117" s="1"/>
  <c r="K39" i="117"/>
  <c r="O39" i="117" s="1"/>
  <c r="R39" i="117" s="1"/>
  <c r="H39" i="117"/>
  <c r="I39" i="117" s="1"/>
  <c r="G39" i="117"/>
  <c r="AI38" i="117"/>
  <c r="AG38" i="117"/>
  <c r="AJ38" i="117" s="1"/>
  <c r="AE38" i="117"/>
  <c r="W38" i="117"/>
  <c r="Z38" i="117" s="1"/>
  <c r="U38" i="117"/>
  <c r="Y38" i="117" s="1"/>
  <c r="M38" i="117"/>
  <c r="P38" i="117" s="1"/>
  <c r="K38" i="117"/>
  <c r="O38" i="117" s="1"/>
  <c r="R38" i="117" s="1"/>
  <c r="H38" i="117"/>
  <c r="G38" i="117"/>
  <c r="AI37" i="117"/>
  <c r="AG37" i="117"/>
  <c r="AJ37" i="117" s="1"/>
  <c r="AE37" i="117"/>
  <c r="W37" i="117"/>
  <c r="Z37" i="117" s="1"/>
  <c r="U37" i="117"/>
  <c r="Y37" i="117" s="1"/>
  <c r="M37" i="117"/>
  <c r="P37" i="117" s="1"/>
  <c r="K37" i="117"/>
  <c r="O37" i="117" s="1"/>
  <c r="R37" i="117" s="1"/>
  <c r="H37" i="117"/>
  <c r="G37" i="117"/>
  <c r="AI36" i="117"/>
  <c r="AG36" i="117"/>
  <c r="AJ36" i="117" s="1"/>
  <c r="AE36" i="117"/>
  <c r="W36" i="117"/>
  <c r="Z36" i="117" s="1"/>
  <c r="U36" i="117"/>
  <c r="Y36" i="117" s="1"/>
  <c r="M36" i="117"/>
  <c r="P36" i="117" s="1"/>
  <c r="K36" i="117"/>
  <c r="O36" i="117" s="1"/>
  <c r="R36" i="117" s="1"/>
  <c r="H36" i="117"/>
  <c r="G36" i="117"/>
  <c r="AI35" i="117"/>
  <c r="AG35" i="117"/>
  <c r="AJ35" i="117" s="1"/>
  <c r="AE35" i="117"/>
  <c r="W35" i="117"/>
  <c r="Z35" i="117" s="1"/>
  <c r="U35" i="117"/>
  <c r="Y35" i="117" s="1"/>
  <c r="M35" i="117"/>
  <c r="P35" i="117" s="1"/>
  <c r="K35" i="117"/>
  <c r="O35" i="117" s="1"/>
  <c r="R35" i="117" s="1"/>
  <c r="H35" i="117"/>
  <c r="G35" i="117"/>
  <c r="AI34" i="117"/>
  <c r="AG34" i="117"/>
  <c r="AJ34" i="117" s="1"/>
  <c r="AE34" i="117"/>
  <c r="W34" i="117"/>
  <c r="Z34" i="117" s="1"/>
  <c r="U34" i="117"/>
  <c r="Y34" i="117" s="1"/>
  <c r="M34" i="117"/>
  <c r="P34" i="117" s="1"/>
  <c r="K34" i="117"/>
  <c r="O34" i="117" s="1"/>
  <c r="R34" i="117" s="1"/>
  <c r="H34" i="117"/>
  <c r="G34" i="117"/>
  <c r="AI33" i="117"/>
  <c r="AG33" i="117"/>
  <c r="AJ33" i="117" s="1"/>
  <c r="AE33" i="117"/>
  <c r="W33" i="117"/>
  <c r="Z33" i="117" s="1"/>
  <c r="U33" i="117"/>
  <c r="Y33" i="117" s="1"/>
  <c r="M33" i="117"/>
  <c r="P33" i="117" s="1"/>
  <c r="K33" i="117"/>
  <c r="O33" i="117" s="1"/>
  <c r="R33" i="117" s="1"/>
  <c r="H33" i="117"/>
  <c r="I33" i="117" s="1"/>
  <c r="G33" i="117"/>
  <c r="AI32" i="117"/>
  <c r="AG32" i="117"/>
  <c r="AJ32" i="117" s="1"/>
  <c r="AE32" i="117"/>
  <c r="W32" i="117"/>
  <c r="Z32" i="117" s="1"/>
  <c r="U32" i="117"/>
  <c r="Y32" i="117" s="1"/>
  <c r="M32" i="117"/>
  <c r="P32" i="117" s="1"/>
  <c r="K32" i="117"/>
  <c r="O32" i="117" s="1"/>
  <c r="R32" i="117" s="1"/>
  <c r="H32" i="117"/>
  <c r="G32" i="117"/>
  <c r="I32" i="117" s="1"/>
  <c r="AI31" i="117"/>
  <c r="AG31" i="117"/>
  <c r="AJ31" i="117" s="1"/>
  <c r="AE31" i="117"/>
  <c r="W31" i="117"/>
  <c r="Z31" i="117" s="1"/>
  <c r="U31" i="117"/>
  <c r="Y31" i="117" s="1"/>
  <c r="M31" i="117"/>
  <c r="P31" i="117" s="1"/>
  <c r="K31" i="117"/>
  <c r="O31" i="117" s="1"/>
  <c r="R31" i="117" s="1"/>
  <c r="H31" i="117"/>
  <c r="I31" i="117" s="1"/>
  <c r="G31" i="117"/>
  <c r="AI30" i="117"/>
  <c r="AG30" i="117"/>
  <c r="AJ30" i="117" s="1"/>
  <c r="AE30" i="117"/>
  <c r="W30" i="117"/>
  <c r="Z30" i="117" s="1"/>
  <c r="U30" i="117"/>
  <c r="Y30" i="117" s="1"/>
  <c r="M30" i="117"/>
  <c r="P30" i="117" s="1"/>
  <c r="K30" i="117"/>
  <c r="O30" i="117" s="1"/>
  <c r="R30" i="117" s="1"/>
  <c r="H30" i="117"/>
  <c r="G30" i="117"/>
  <c r="AI29" i="117"/>
  <c r="AG29" i="117"/>
  <c r="AJ29" i="117" s="1"/>
  <c r="AE29" i="117"/>
  <c r="W29" i="117"/>
  <c r="Z29" i="117" s="1"/>
  <c r="U29" i="117"/>
  <c r="Y29" i="117" s="1"/>
  <c r="M29" i="117"/>
  <c r="P29" i="117" s="1"/>
  <c r="K29" i="117"/>
  <c r="O29" i="117" s="1"/>
  <c r="R29" i="117" s="1"/>
  <c r="H29" i="117"/>
  <c r="G29" i="117"/>
  <c r="AI27" i="117"/>
  <c r="AG27" i="117"/>
  <c r="AJ27" i="117" s="1"/>
  <c r="AE27" i="117"/>
  <c r="W27" i="117"/>
  <c r="Z27" i="117" s="1"/>
  <c r="U27" i="117"/>
  <c r="Y27" i="117" s="1"/>
  <c r="M27" i="117"/>
  <c r="P27" i="117" s="1"/>
  <c r="K27" i="117"/>
  <c r="O27" i="117" s="1"/>
  <c r="R27" i="117" s="1"/>
  <c r="H27" i="117"/>
  <c r="G27" i="117"/>
  <c r="AI26" i="117"/>
  <c r="AG26" i="117"/>
  <c r="AJ26" i="117" s="1"/>
  <c r="AE26" i="117"/>
  <c r="W26" i="117"/>
  <c r="Z26" i="117" s="1"/>
  <c r="U26" i="117"/>
  <c r="Y26" i="117" s="1"/>
  <c r="M26" i="117"/>
  <c r="P26" i="117" s="1"/>
  <c r="K26" i="117"/>
  <c r="O26" i="117" s="1"/>
  <c r="R26" i="117" s="1"/>
  <c r="H26" i="117"/>
  <c r="G26" i="117"/>
  <c r="AI25" i="117"/>
  <c r="AG25" i="117"/>
  <c r="AJ25" i="117" s="1"/>
  <c r="AE25" i="117"/>
  <c r="W25" i="117"/>
  <c r="Z25" i="117" s="1"/>
  <c r="U25" i="117"/>
  <c r="Y25" i="117" s="1"/>
  <c r="M25" i="117"/>
  <c r="P25" i="117" s="1"/>
  <c r="K25" i="117"/>
  <c r="O25" i="117" s="1"/>
  <c r="R25" i="117" s="1"/>
  <c r="H25" i="117"/>
  <c r="G25" i="117"/>
  <c r="AI24" i="117"/>
  <c r="AG24" i="117"/>
  <c r="AJ24" i="117" s="1"/>
  <c r="AE24" i="117"/>
  <c r="W24" i="117"/>
  <c r="Z24" i="117" s="1"/>
  <c r="U24" i="117"/>
  <c r="Y24" i="117" s="1"/>
  <c r="M24" i="117"/>
  <c r="P24" i="117" s="1"/>
  <c r="K24" i="117"/>
  <c r="O24" i="117" s="1"/>
  <c r="R24" i="117" s="1"/>
  <c r="H24" i="117"/>
  <c r="G24" i="117"/>
  <c r="AI23" i="117"/>
  <c r="AG23" i="117"/>
  <c r="AJ23" i="117" s="1"/>
  <c r="AE23" i="117"/>
  <c r="W23" i="117"/>
  <c r="Z23" i="117" s="1"/>
  <c r="U23" i="117"/>
  <c r="Y23" i="117" s="1"/>
  <c r="M23" i="117"/>
  <c r="P23" i="117" s="1"/>
  <c r="K23" i="117"/>
  <c r="O23" i="117" s="1"/>
  <c r="R23" i="117" s="1"/>
  <c r="H23" i="117"/>
  <c r="G23" i="117"/>
  <c r="AI22" i="117"/>
  <c r="AG22" i="117"/>
  <c r="AJ22" i="117" s="1"/>
  <c r="AE22" i="117"/>
  <c r="W22" i="117"/>
  <c r="Z22" i="117" s="1"/>
  <c r="U22" i="117"/>
  <c r="Y22" i="117" s="1"/>
  <c r="M22" i="117"/>
  <c r="P22" i="117" s="1"/>
  <c r="K22" i="117"/>
  <c r="O22" i="117" s="1"/>
  <c r="R22" i="117" s="1"/>
  <c r="H22" i="117"/>
  <c r="I22" i="117" s="1"/>
  <c r="G22" i="117"/>
  <c r="AI21" i="117"/>
  <c r="AG21" i="117"/>
  <c r="AJ21" i="117" s="1"/>
  <c r="AE21" i="117"/>
  <c r="W21" i="117"/>
  <c r="Z21" i="117" s="1"/>
  <c r="U21" i="117"/>
  <c r="Y21" i="117" s="1"/>
  <c r="M21" i="117"/>
  <c r="P21" i="117" s="1"/>
  <c r="K21" i="117"/>
  <c r="O21" i="117" s="1"/>
  <c r="R21" i="117" s="1"/>
  <c r="H21" i="117"/>
  <c r="G21" i="117"/>
  <c r="AI20" i="117"/>
  <c r="AG20" i="117"/>
  <c r="AJ20" i="117" s="1"/>
  <c r="AE20" i="117"/>
  <c r="W20" i="117"/>
  <c r="Z20" i="117" s="1"/>
  <c r="U20" i="117"/>
  <c r="Y20" i="117" s="1"/>
  <c r="M20" i="117"/>
  <c r="P20" i="117" s="1"/>
  <c r="K20" i="117"/>
  <c r="O20" i="117" s="1"/>
  <c r="R20" i="117" s="1"/>
  <c r="H20" i="117"/>
  <c r="G20" i="117"/>
  <c r="AK16" i="117"/>
  <c r="AM16" i="117" s="1"/>
  <c r="AE16" i="117"/>
  <c r="U16" i="117"/>
  <c r="AA16" i="117" s="1"/>
  <c r="AC16" i="117" s="1"/>
  <c r="Q16" i="117"/>
  <c r="S16" i="117" s="1"/>
  <c r="K16" i="117"/>
  <c r="I16" i="117"/>
  <c r="AK15" i="117"/>
  <c r="AM15" i="117" s="1"/>
  <c r="AE15" i="117"/>
  <c r="U15" i="117"/>
  <c r="AA15" i="117" s="1"/>
  <c r="AC15" i="117" s="1"/>
  <c r="Q15" i="117"/>
  <c r="S15" i="117" s="1"/>
  <c r="K15" i="117"/>
  <c r="I15" i="117"/>
  <c r="BE19" i="118" s="1"/>
  <c r="AK14" i="117"/>
  <c r="AM14" i="117" s="1"/>
  <c r="AE14" i="117"/>
  <c r="AA14" i="117"/>
  <c r="AC14" i="117" s="1"/>
  <c r="U14" i="117"/>
  <c r="Q14" i="117"/>
  <c r="S14" i="117" s="1"/>
  <c r="K14" i="117"/>
  <c r="I14" i="117"/>
  <c r="BE18" i="118" s="1"/>
  <c r="AK13" i="117"/>
  <c r="AM13" i="117" s="1"/>
  <c r="AE13" i="117"/>
  <c r="U13" i="117"/>
  <c r="AA13" i="117" s="1"/>
  <c r="AC13" i="117" s="1"/>
  <c r="Q13" i="117"/>
  <c r="S13" i="117" s="1"/>
  <c r="K13" i="117"/>
  <c r="I13" i="117"/>
  <c r="AK12" i="117"/>
  <c r="AM12" i="117" s="1"/>
  <c r="AE12" i="117"/>
  <c r="U12" i="117"/>
  <c r="AA12" i="117" s="1"/>
  <c r="AC12" i="117" s="1"/>
  <c r="Q12" i="117"/>
  <c r="S12" i="117" s="1"/>
  <c r="K12" i="117"/>
  <c r="I12" i="117"/>
  <c r="AK9" i="117"/>
  <c r="AE9" i="117"/>
  <c r="U9" i="117"/>
  <c r="AA9" i="117" s="1"/>
  <c r="AC9" i="117" s="1"/>
  <c r="Q9" i="117"/>
  <c r="S9" i="117" s="1"/>
  <c r="K9" i="117"/>
  <c r="I9" i="117"/>
  <c r="BE14" i="118" s="1"/>
  <c r="AK8" i="117"/>
  <c r="AE8" i="117"/>
  <c r="AA8" i="117"/>
  <c r="AC8" i="117" s="1"/>
  <c r="U8" i="117"/>
  <c r="Q8" i="117"/>
  <c r="S8" i="117" s="1"/>
  <c r="K8" i="117"/>
  <c r="I8" i="117"/>
  <c r="BE13" i="118" s="1"/>
  <c r="AK7" i="117"/>
  <c r="AE7" i="117"/>
  <c r="U7" i="117"/>
  <c r="AA7" i="117" s="1"/>
  <c r="AC7" i="117" s="1"/>
  <c r="Q7" i="117"/>
  <c r="S7" i="117" s="1"/>
  <c r="K7" i="117"/>
  <c r="I7" i="117"/>
  <c r="BE12" i="118" s="1"/>
  <c r="AL6" i="117"/>
  <c r="AB6" i="117"/>
  <c r="R6" i="117"/>
  <c r="AI1" i="117"/>
  <c r="Y1" i="117"/>
  <c r="O1" i="117"/>
  <c r="D1" i="117" a="1"/>
  <c r="D1" i="117" s="1"/>
  <c r="A54" i="38" s="1"/>
  <c r="H110" i="71"/>
  <c r="O172" i="10" s="1"/>
  <c r="H109" i="71"/>
  <c r="H108" i="71"/>
  <c r="H107" i="71"/>
  <c r="H106" i="71"/>
  <c r="H105" i="71"/>
  <c r="H104" i="71"/>
  <c r="H103" i="71"/>
  <c r="H102" i="71"/>
  <c r="H101" i="71"/>
  <c r="H99" i="71"/>
  <c r="H98" i="71"/>
  <c r="H97" i="71"/>
  <c r="H96" i="71"/>
  <c r="H95" i="71"/>
  <c r="H94" i="71"/>
  <c r="H93" i="71"/>
  <c r="H92" i="71"/>
  <c r="H91" i="71"/>
  <c r="H90" i="71"/>
  <c r="H89" i="71"/>
  <c r="H88" i="71"/>
  <c r="H87" i="71"/>
  <c r="H86" i="71"/>
  <c r="H85" i="71"/>
  <c r="H84" i="71"/>
  <c r="H83" i="71"/>
  <c r="H82" i="71"/>
  <c r="H81" i="71"/>
  <c r="AI78" i="71"/>
  <c r="AG78" i="71"/>
  <c r="AJ78" i="71" s="1"/>
  <c r="AE78" i="71"/>
  <c r="W78" i="71"/>
  <c r="Z78" i="71" s="1"/>
  <c r="U78" i="71"/>
  <c r="Y78" i="71" s="1"/>
  <c r="M78" i="71"/>
  <c r="P78" i="71" s="1"/>
  <c r="K78" i="71"/>
  <c r="O78" i="71" s="1"/>
  <c r="R78" i="71" s="1"/>
  <c r="H78" i="71"/>
  <c r="G78" i="71"/>
  <c r="AI77" i="71"/>
  <c r="AG77" i="71"/>
  <c r="AJ77" i="71" s="1"/>
  <c r="AE77" i="71"/>
  <c r="W77" i="71"/>
  <c r="Z77" i="71" s="1"/>
  <c r="U77" i="71"/>
  <c r="Y77" i="71" s="1"/>
  <c r="M77" i="71"/>
  <c r="P77" i="71" s="1"/>
  <c r="K77" i="71"/>
  <c r="O77" i="71" s="1"/>
  <c r="R77" i="71" s="1"/>
  <c r="H77" i="71"/>
  <c r="G77" i="71"/>
  <c r="AI76" i="71"/>
  <c r="AG76" i="71"/>
  <c r="AJ76" i="71" s="1"/>
  <c r="AE76" i="71"/>
  <c r="W76" i="71"/>
  <c r="Z76" i="71" s="1"/>
  <c r="U76" i="71"/>
  <c r="Y76" i="71" s="1"/>
  <c r="M76" i="71"/>
  <c r="P76" i="71" s="1"/>
  <c r="K76" i="71"/>
  <c r="O76" i="71" s="1"/>
  <c r="R76" i="71" s="1"/>
  <c r="H76" i="71"/>
  <c r="G76" i="71"/>
  <c r="AI75" i="71"/>
  <c r="AG75" i="71"/>
  <c r="AJ75" i="71" s="1"/>
  <c r="AE75" i="71"/>
  <c r="W75" i="71"/>
  <c r="Z75" i="71" s="1"/>
  <c r="U75" i="71"/>
  <c r="Y75" i="71" s="1"/>
  <c r="M75" i="71"/>
  <c r="P75" i="71" s="1"/>
  <c r="K75" i="71"/>
  <c r="O75" i="71" s="1"/>
  <c r="R75" i="71" s="1"/>
  <c r="H75" i="71"/>
  <c r="I75" i="71" s="1"/>
  <c r="G75" i="71"/>
  <c r="AI73" i="71"/>
  <c r="AG73" i="71"/>
  <c r="AJ73" i="71" s="1"/>
  <c r="AE73" i="71"/>
  <c r="W73" i="71"/>
  <c r="Z73" i="71" s="1"/>
  <c r="U73" i="71"/>
  <c r="Y73" i="71" s="1"/>
  <c r="M73" i="71"/>
  <c r="P73" i="71" s="1"/>
  <c r="K73" i="71"/>
  <c r="O73" i="71" s="1"/>
  <c r="R73" i="71" s="1"/>
  <c r="H73" i="71"/>
  <c r="G73" i="71"/>
  <c r="AI72" i="71"/>
  <c r="AG72" i="71"/>
  <c r="AJ72" i="71" s="1"/>
  <c r="AE72" i="71"/>
  <c r="W72" i="71"/>
  <c r="Z72" i="71" s="1"/>
  <c r="U72" i="71"/>
  <c r="Y72" i="71" s="1"/>
  <c r="M72" i="71"/>
  <c r="P72" i="71" s="1"/>
  <c r="K72" i="71"/>
  <c r="O72" i="71" s="1"/>
  <c r="R72" i="71" s="1"/>
  <c r="H72" i="71"/>
  <c r="G72" i="71"/>
  <c r="AI71" i="71"/>
  <c r="AG71" i="71"/>
  <c r="AJ71" i="71" s="1"/>
  <c r="AE71" i="71"/>
  <c r="W71" i="71"/>
  <c r="Z71" i="71" s="1"/>
  <c r="U71" i="71"/>
  <c r="Y71" i="71" s="1"/>
  <c r="M71" i="71"/>
  <c r="P71" i="71" s="1"/>
  <c r="K71" i="71"/>
  <c r="O71" i="71" s="1"/>
  <c r="R71" i="71" s="1"/>
  <c r="H71" i="71"/>
  <c r="G71" i="71"/>
  <c r="AI70" i="71"/>
  <c r="AG70" i="71"/>
  <c r="AJ70" i="71" s="1"/>
  <c r="AE70" i="71"/>
  <c r="W70" i="71"/>
  <c r="Z70" i="71" s="1"/>
  <c r="U70" i="71"/>
  <c r="Y70" i="71" s="1"/>
  <c r="M70" i="71"/>
  <c r="P70" i="71" s="1"/>
  <c r="K70" i="71"/>
  <c r="O70" i="71" s="1"/>
  <c r="R70" i="71" s="1"/>
  <c r="H70" i="71"/>
  <c r="G70" i="71"/>
  <c r="O48" i="118" s="1"/>
  <c r="O29" i="118" s="1"/>
  <c r="AI68" i="71"/>
  <c r="AG68" i="71"/>
  <c r="AJ68" i="71" s="1"/>
  <c r="AE68" i="71"/>
  <c r="W68" i="71"/>
  <c r="Z68" i="71" s="1"/>
  <c r="U68" i="71"/>
  <c r="Y68" i="71" s="1"/>
  <c r="M68" i="71"/>
  <c r="P68" i="71" s="1"/>
  <c r="K68" i="71"/>
  <c r="O68" i="71" s="1"/>
  <c r="R68" i="71" s="1"/>
  <c r="H68" i="71"/>
  <c r="G68" i="71"/>
  <c r="AI67" i="71"/>
  <c r="AG67" i="71"/>
  <c r="AJ67" i="71" s="1"/>
  <c r="AE67" i="71"/>
  <c r="W67" i="71"/>
  <c r="Z67" i="71" s="1"/>
  <c r="U67" i="71"/>
  <c r="Y67" i="71" s="1"/>
  <c r="M67" i="71"/>
  <c r="P67" i="71" s="1"/>
  <c r="K67" i="71"/>
  <c r="O67" i="71" s="1"/>
  <c r="R67" i="71" s="1"/>
  <c r="H67" i="71"/>
  <c r="G67" i="71"/>
  <c r="AI66" i="71"/>
  <c r="AG66" i="71"/>
  <c r="AJ66" i="71" s="1"/>
  <c r="AE66" i="71"/>
  <c r="W66" i="71"/>
  <c r="Z66" i="71" s="1"/>
  <c r="U66" i="71"/>
  <c r="Y66" i="71" s="1"/>
  <c r="M66" i="71"/>
  <c r="P66" i="71" s="1"/>
  <c r="K66" i="71"/>
  <c r="O66" i="71" s="1"/>
  <c r="R66" i="71" s="1"/>
  <c r="H66" i="71"/>
  <c r="G66" i="71"/>
  <c r="AI65" i="71"/>
  <c r="AG65" i="71"/>
  <c r="AJ65" i="71" s="1"/>
  <c r="AE65" i="71"/>
  <c r="W65" i="71"/>
  <c r="Z65" i="71" s="1"/>
  <c r="U65" i="71"/>
  <c r="Y65" i="71" s="1"/>
  <c r="M65" i="71"/>
  <c r="P65" i="71" s="1"/>
  <c r="K65" i="71"/>
  <c r="O65" i="71" s="1"/>
  <c r="R65" i="71" s="1"/>
  <c r="H65" i="71"/>
  <c r="I65" i="71" s="1"/>
  <c r="G65" i="71"/>
  <c r="AI64" i="71"/>
  <c r="AG64" i="71"/>
  <c r="AJ64" i="71" s="1"/>
  <c r="AE64" i="71"/>
  <c r="W64" i="71"/>
  <c r="Z64" i="71" s="1"/>
  <c r="U64" i="71"/>
  <c r="Y64" i="71" s="1"/>
  <c r="M64" i="71"/>
  <c r="P64" i="71" s="1"/>
  <c r="K64" i="71"/>
  <c r="O64" i="71" s="1"/>
  <c r="R64" i="71" s="1"/>
  <c r="H64" i="71"/>
  <c r="G64" i="71"/>
  <c r="AI62" i="71"/>
  <c r="AG62" i="71"/>
  <c r="AJ62" i="71" s="1"/>
  <c r="AE62" i="71"/>
  <c r="W62" i="71"/>
  <c r="Z62" i="71" s="1"/>
  <c r="U62" i="71"/>
  <c r="Y62" i="71" s="1"/>
  <c r="M62" i="71"/>
  <c r="P62" i="71" s="1"/>
  <c r="K62" i="71"/>
  <c r="O62" i="71" s="1"/>
  <c r="R62" i="71" s="1"/>
  <c r="H62" i="71"/>
  <c r="G62" i="71"/>
  <c r="AI61" i="71"/>
  <c r="AG61" i="71"/>
  <c r="AJ61" i="71" s="1"/>
  <c r="AE61" i="71"/>
  <c r="W61" i="71"/>
  <c r="Z61" i="71" s="1"/>
  <c r="U61" i="71"/>
  <c r="Y61" i="71" s="1"/>
  <c r="M61" i="71"/>
  <c r="P61" i="71" s="1"/>
  <c r="K61" i="71"/>
  <c r="O61" i="71" s="1"/>
  <c r="R61" i="71" s="1"/>
  <c r="H61" i="71"/>
  <c r="G61" i="71"/>
  <c r="O63" i="10" s="1"/>
  <c r="AI60" i="71"/>
  <c r="AG60" i="71"/>
  <c r="AJ60" i="71" s="1"/>
  <c r="AE60" i="71"/>
  <c r="W60" i="71"/>
  <c r="Z60" i="71" s="1"/>
  <c r="U60" i="71"/>
  <c r="Y60" i="71" s="1"/>
  <c r="M60" i="71"/>
  <c r="P60" i="71" s="1"/>
  <c r="K60" i="71"/>
  <c r="O60" i="71" s="1"/>
  <c r="R60" i="71" s="1"/>
  <c r="H60" i="71"/>
  <c r="G60" i="71"/>
  <c r="AI58" i="71"/>
  <c r="AG58" i="71"/>
  <c r="AJ58" i="71" s="1"/>
  <c r="AE58" i="71"/>
  <c r="W58" i="71"/>
  <c r="Z58" i="71" s="1"/>
  <c r="U58" i="71"/>
  <c r="Y58" i="71" s="1"/>
  <c r="M58" i="71"/>
  <c r="P58" i="71" s="1"/>
  <c r="K58" i="71"/>
  <c r="O58" i="71" s="1"/>
  <c r="R58" i="71" s="1"/>
  <c r="H58" i="71"/>
  <c r="G58" i="71"/>
  <c r="AI57" i="71"/>
  <c r="AG57" i="71"/>
  <c r="AJ57" i="71" s="1"/>
  <c r="AE57" i="71"/>
  <c r="W57" i="71"/>
  <c r="Z57" i="71" s="1"/>
  <c r="U57" i="71"/>
  <c r="Y57" i="71" s="1"/>
  <c r="M57" i="71"/>
  <c r="P57" i="71" s="1"/>
  <c r="K57" i="71"/>
  <c r="O57" i="71" s="1"/>
  <c r="R57" i="71" s="1"/>
  <c r="H57" i="71"/>
  <c r="G57" i="71"/>
  <c r="AI56" i="71"/>
  <c r="AG56" i="71"/>
  <c r="AJ56" i="71" s="1"/>
  <c r="AE56" i="71"/>
  <c r="W56" i="71"/>
  <c r="Z56" i="71" s="1"/>
  <c r="U56" i="71"/>
  <c r="Y56" i="71" s="1"/>
  <c r="M56" i="71"/>
  <c r="P56" i="71" s="1"/>
  <c r="K56" i="71"/>
  <c r="O56" i="71" s="1"/>
  <c r="R56" i="71" s="1"/>
  <c r="H56" i="71"/>
  <c r="G56" i="71"/>
  <c r="AI55" i="71"/>
  <c r="AG55" i="71"/>
  <c r="AJ55" i="71" s="1"/>
  <c r="AE55" i="71"/>
  <c r="W55" i="71"/>
  <c r="Z55" i="71" s="1"/>
  <c r="U55" i="71"/>
  <c r="Y55" i="71" s="1"/>
  <c r="M55" i="71"/>
  <c r="P55" i="71" s="1"/>
  <c r="K55" i="71"/>
  <c r="O55" i="71" s="1"/>
  <c r="R55" i="71" s="1"/>
  <c r="H55" i="71"/>
  <c r="G55" i="71"/>
  <c r="AI54" i="71"/>
  <c r="AG54" i="71"/>
  <c r="AJ54" i="71" s="1"/>
  <c r="AE54" i="71"/>
  <c r="W54" i="71"/>
  <c r="Z54" i="71" s="1"/>
  <c r="U54" i="71"/>
  <c r="Y54" i="71" s="1"/>
  <c r="M54" i="71"/>
  <c r="P54" i="71" s="1"/>
  <c r="K54" i="71"/>
  <c r="O54" i="71" s="1"/>
  <c r="R54" i="71" s="1"/>
  <c r="H54" i="71"/>
  <c r="G54" i="71"/>
  <c r="AI53" i="71"/>
  <c r="AG53" i="71"/>
  <c r="AJ53" i="71" s="1"/>
  <c r="AE53" i="71"/>
  <c r="W53" i="71"/>
  <c r="Z53" i="71" s="1"/>
  <c r="U53" i="71"/>
  <c r="Y53" i="71" s="1"/>
  <c r="M53" i="71"/>
  <c r="P53" i="71" s="1"/>
  <c r="K53" i="71"/>
  <c r="O53" i="71" s="1"/>
  <c r="R53" i="71" s="1"/>
  <c r="H53" i="71"/>
  <c r="G53" i="71"/>
  <c r="AI52" i="71"/>
  <c r="AG52" i="71"/>
  <c r="AJ52" i="71" s="1"/>
  <c r="AE52" i="71"/>
  <c r="W52" i="71"/>
  <c r="Z52" i="71" s="1"/>
  <c r="U52" i="71"/>
  <c r="Y52" i="71" s="1"/>
  <c r="M52" i="71"/>
  <c r="P52" i="71" s="1"/>
  <c r="K52" i="71"/>
  <c r="O52" i="71" s="1"/>
  <c r="R52" i="71" s="1"/>
  <c r="H52" i="71"/>
  <c r="G52" i="71"/>
  <c r="AI51" i="71"/>
  <c r="AG51" i="71"/>
  <c r="AJ51" i="71" s="1"/>
  <c r="AE51" i="71"/>
  <c r="W51" i="71"/>
  <c r="Z51" i="71" s="1"/>
  <c r="U51" i="71"/>
  <c r="Y51" i="71" s="1"/>
  <c r="M51" i="71"/>
  <c r="P51" i="71" s="1"/>
  <c r="K51" i="71"/>
  <c r="O51" i="71" s="1"/>
  <c r="R51" i="71" s="1"/>
  <c r="H51" i="71"/>
  <c r="G51" i="71"/>
  <c r="AI50" i="71"/>
  <c r="AG50" i="71"/>
  <c r="AJ50" i="71" s="1"/>
  <c r="AE50" i="71"/>
  <c r="W50" i="71"/>
  <c r="Z50" i="71" s="1"/>
  <c r="U50" i="71"/>
  <c r="Y50" i="71" s="1"/>
  <c r="M50" i="71"/>
  <c r="P50" i="71" s="1"/>
  <c r="K50" i="71"/>
  <c r="O50" i="71" s="1"/>
  <c r="R50" i="71" s="1"/>
  <c r="H50" i="71"/>
  <c r="G50" i="71"/>
  <c r="AI49" i="71"/>
  <c r="AG49" i="71"/>
  <c r="AJ49" i="71" s="1"/>
  <c r="AE49" i="71"/>
  <c r="W49" i="71"/>
  <c r="Z49" i="71" s="1"/>
  <c r="U49" i="71"/>
  <c r="Y49" i="71" s="1"/>
  <c r="M49" i="71"/>
  <c r="P49" i="71" s="1"/>
  <c r="K49" i="71"/>
  <c r="O49" i="71" s="1"/>
  <c r="R49" i="71" s="1"/>
  <c r="H49" i="71"/>
  <c r="G49" i="71"/>
  <c r="AI48" i="71"/>
  <c r="AG48" i="71"/>
  <c r="AJ48" i="71" s="1"/>
  <c r="AE48" i="71"/>
  <c r="W48" i="71"/>
  <c r="Z48" i="71" s="1"/>
  <c r="U48" i="71"/>
  <c r="Y48" i="71" s="1"/>
  <c r="M48" i="71"/>
  <c r="P48" i="71" s="1"/>
  <c r="K48" i="71"/>
  <c r="O48" i="71" s="1"/>
  <c r="R48" i="71" s="1"/>
  <c r="H48" i="71"/>
  <c r="G48" i="71"/>
  <c r="AI47" i="71"/>
  <c r="AG47" i="71"/>
  <c r="AJ47" i="71" s="1"/>
  <c r="AE47" i="71"/>
  <c r="W47" i="71"/>
  <c r="Z47" i="71" s="1"/>
  <c r="U47" i="71"/>
  <c r="Y47" i="71" s="1"/>
  <c r="M47" i="71"/>
  <c r="P47" i="71" s="1"/>
  <c r="K47" i="71"/>
  <c r="O47" i="71" s="1"/>
  <c r="R47" i="71" s="1"/>
  <c r="H47" i="71"/>
  <c r="G47" i="71"/>
  <c r="AI45" i="71"/>
  <c r="AG45" i="71"/>
  <c r="AJ45" i="71" s="1"/>
  <c r="AE45" i="71"/>
  <c r="W45" i="71"/>
  <c r="Z45" i="71" s="1"/>
  <c r="U45" i="71"/>
  <c r="Y45" i="71" s="1"/>
  <c r="M45" i="71"/>
  <c r="P45" i="71" s="1"/>
  <c r="K45" i="71"/>
  <c r="O45" i="71" s="1"/>
  <c r="R45" i="71" s="1"/>
  <c r="H45" i="71"/>
  <c r="G45" i="71"/>
  <c r="AI44" i="71"/>
  <c r="AG44" i="71"/>
  <c r="AJ44" i="71" s="1"/>
  <c r="AE44" i="71"/>
  <c r="W44" i="71"/>
  <c r="Z44" i="71" s="1"/>
  <c r="U44" i="71"/>
  <c r="Y44" i="71" s="1"/>
  <c r="M44" i="71"/>
  <c r="P44" i="71" s="1"/>
  <c r="K44" i="71"/>
  <c r="O44" i="71" s="1"/>
  <c r="R44" i="71" s="1"/>
  <c r="H44" i="71"/>
  <c r="G44" i="71"/>
  <c r="AI43" i="71"/>
  <c r="AG43" i="71"/>
  <c r="AJ43" i="71" s="1"/>
  <c r="AE43" i="71"/>
  <c r="W43" i="71"/>
  <c r="Z43" i="71" s="1"/>
  <c r="U43" i="71"/>
  <c r="Y43" i="71" s="1"/>
  <c r="M43" i="71"/>
  <c r="P43" i="71" s="1"/>
  <c r="K43" i="71"/>
  <c r="O43" i="71" s="1"/>
  <c r="R43" i="71" s="1"/>
  <c r="H43" i="71"/>
  <c r="G43" i="71"/>
  <c r="AI42" i="71"/>
  <c r="AG42" i="71"/>
  <c r="AJ42" i="71" s="1"/>
  <c r="AE42" i="71"/>
  <c r="W42" i="71"/>
  <c r="Z42" i="71" s="1"/>
  <c r="U42" i="71"/>
  <c r="Y42" i="71" s="1"/>
  <c r="M42" i="71"/>
  <c r="P42" i="71" s="1"/>
  <c r="K42" i="71"/>
  <c r="O42" i="71" s="1"/>
  <c r="R42" i="71" s="1"/>
  <c r="H42" i="71"/>
  <c r="G42" i="71"/>
  <c r="AI40" i="71"/>
  <c r="AG40" i="71"/>
  <c r="AJ40" i="71" s="1"/>
  <c r="AE40" i="71"/>
  <c r="W40" i="71"/>
  <c r="Z40" i="71" s="1"/>
  <c r="U40" i="71"/>
  <c r="Y40" i="71" s="1"/>
  <c r="M40" i="71"/>
  <c r="P40" i="71" s="1"/>
  <c r="K40" i="71"/>
  <c r="O40" i="71" s="1"/>
  <c r="R40" i="71" s="1"/>
  <c r="H40" i="71"/>
  <c r="G40" i="71"/>
  <c r="AI39" i="71"/>
  <c r="AG39" i="71"/>
  <c r="AJ39" i="71" s="1"/>
  <c r="AE39" i="71"/>
  <c r="W39" i="71"/>
  <c r="Z39" i="71" s="1"/>
  <c r="U39" i="71"/>
  <c r="Y39" i="71" s="1"/>
  <c r="M39" i="71"/>
  <c r="P39" i="71" s="1"/>
  <c r="K39" i="71"/>
  <c r="O39" i="71" s="1"/>
  <c r="R39" i="71" s="1"/>
  <c r="H39" i="71"/>
  <c r="G39" i="71"/>
  <c r="AI38" i="71"/>
  <c r="AG38" i="71"/>
  <c r="AJ38" i="71" s="1"/>
  <c r="AE38" i="71"/>
  <c r="W38" i="71"/>
  <c r="Z38" i="71" s="1"/>
  <c r="U38" i="71"/>
  <c r="Y38" i="71" s="1"/>
  <c r="M38" i="71"/>
  <c r="P38" i="71" s="1"/>
  <c r="K38" i="71"/>
  <c r="O38" i="71" s="1"/>
  <c r="R38" i="71" s="1"/>
  <c r="H38" i="71"/>
  <c r="G38" i="71"/>
  <c r="AI37" i="71"/>
  <c r="AG37" i="71"/>
  <c r="AJ37" i="71" s="1"/>
  <c r="AE37" i="71"/>
  <c r="W37" i="71"/>
  <c r="Z37" i="71" s="1"/>
  <c r="U37" i="71"/>
  <c r="Y37" i="71" s="1"/>
  <c r="M37" i="71"/>
  <c r="P37" i="71" s="1"/>
  <c r="K37" i="71"/>
  <c r="O37" i="71" s="1"/>
  <c r="R37" i="71" s="1"/>
  <c r="H37" i="71"/>
  <c r="G37" i="71"/>
  <c r="AI36" i="71"/>
  <c r="AG36" i="71"/>
  <c r="AJ36" i="71" s="1"/>
  <c r="AE36" i="71"/>
  <c r="W36" i="71"/>
  <c r="Z36" i="71" s="1"/>
  <c r="U36" i="71"/>
  <c r="Y36" i="71" s="1"/>
  <c r="M36" i="71"/>
  <c r="P36" i="71" s="1"/>
  <c r="K36" i="71"/>
  <c r="O36" i="71" s="1"/>
  <c r="R36" i="71" s="1"/>
  <c r="H36" i="71"/>
  <c r="G36" i="71"/>
  <c r="AI35" i="71"/>
  <c r="AG35" i="71"/>
  <c r="AJ35" i="71" s="1"/>
  <c r="AE35" i="71"/>
  <c r="W35" i="71"/>
  <c r="Z35" i="71" s="1"/>
  <c r="U35" i="71"/>
  <c r="Y35" i="71" s="1"/>
  <c r="M35" i="71"/>
  <c r="P35" i="71" s="1"/>
  <c r="K35" i="71"/>
  <c r="O35" i="71" s="1"/>
  <c r="R35" i="71" s="1"/>
  <c r="H35" i="71"/>
  <c r="G35" i="71"/>
  <c r="AI34" i="71"/>
  <c r="AG34" i="71"/>
  <c r="AJ34" i="71" s="1"/>
  <c r="AE34" i="71"/>
  <c r="W34" i="71"/>
  <c r="Z34" i="71" s="1"/>
  <c r="U34" i="71"/>
  <c r="Y34" i="71" s="1"/>
  <c r="M34" i="71"/>
  <c r="P34" i="71" s="1"/>
  <c r="K34" i="71"/>
  <c r="O34" i="71" s="1"/>
  <c r="R34" i="71" s="1"/>
  <c r="H34" i="71"/>
  <c r="G34" i="71"/>
  <c r="AI33" i="71"/>
  <c r="AG33" i="71"/>
  <c r="AJ33" i="71" s="1"/>
  <c r="AE33" i="71"/>
  <c r="W33" i="71"/>
  <c r="Z33" i="71" s="1"/>
  <c r="U33" i="71"/>
  <c r="Y33" i="71" s="1"/>
  <c r="M33" i="71"/>
  <c r="P33" i="71" s="1"/>
  <c r="K33" i="71"/>
  <c r="O33" i="71" s="1"/>
  <c r="R33" i="71" s="1"/>
  <c r="H33" i="71"/>
  <c r="G33" i="71"/>
  <c r="AI32" i="71"/>
  <c r="AG32" i="71"/>
  <c r="AJ32" i="71" s="1"/>
  <c r="AE32" i="71"/>
  <c r="W32" i="71"/>
  <c r="Z32" i="71" s="1"/>
  <c r="U32" i="71"/>
  <c r="Y32" i="71" s="1"/>
  <c r="M32" i="71"/>
  <c r="P32" i="71" s="1"/>
  <c r="K32" i="71"/>
  <c r="O32" i="71" s="1"/>
  <c r="R32" i="71" s="1"/>
  <c r="H32" i="71"/>
  <c r="G32" i="71"/>
  <c r="AI31" i="71"/>
  <c r="AG31" i="71"/>
  <c r="AJ31" i="71" s="1"/>
  <c r="AE31" i="71"/>
  <c r="W31" i="71"/>
  <c r="Z31" i="71" s="1"/>
  <c r="U31" i="71"/>
  <c r="Y31" i="71" s="1"/>
  <c r="M31" i="71"/>
  <c r="P31" i="71" s="1"/>
  <c r="K31" i="71"/>
  <c r="O31" i="71" s="1"/>
  <c r="R31" i="71" s="1"/>
  <c r="H31" i="71"/>
  <c r="G31" i="71"/>
  <c r="AI30" i="71"/>
  <c r="AG30" i="71"/>
  <c r="AJ30" i="71" s="1"/>
  <c r="AE30" i="71"/>
  <c r="W30" i="71"/>
  <c r="Z30" i="71" s="1"/>
  <c r="U30" i="71"/>
  <c r="Y30" i="71" s="1"/>
  <c r="M30" i="71"/>
  <c r="P30" i="71" s="1"/>
  <c r="K30" i="71"/>
  <c r="O30" i="71" s="1"/>
  <c r="R30" i="71" s="1"/>
  <c r="H30" i="71"/>
  <c r="G30" i="71"/>
  <c r="AI29" i="71"/>
  <c r="AG29" i="71"/>
  <c r="AJ29" i="71" s="1"/>
  <c r="AE29" i="71"/>
  <c r="W29" i="71"/>
  <c r="Z29" i="71" s="1"/>
  <c r="U29" i="71"/>
  <c r="Y29" i="71" s="1"/>
  <c r="M29" i="71"/>
  <c r="P29" i="71" s="1"/>
  <c r="K29" i="71"/>
  <c r="O29" i="71" s="1"/>
  <c r="R29" i="71" s="1"/>
  <c r="H29" i="71"/>
  <c r="G29" i="71"/>
  <c r="AI27" i="71"/>
  <c r="AG27" i="71"/>
  <c r="AJ27" i="71" s="1"/>
  <c r="AE27" i="71"/>
  <c r="W27" i="71"/>
  <c r="Z27" i="71" s="1"/>
  <c r="U27" i="71"/>
  <c r="Y27" i="71" s="1"/>
  <c r="M27" i="71"/>
  <c r="P27" i="71" s="1"/>
  <c r="K27" i="71"/>
  <c r="O27" i="71" s="1"/>
  <c r="R27" i="71" s="1"/>
  <c r="H27" i="71"/>
  <c r="G27" i="71"/>
  <c r="AI26" i="71"/>
  <c r="AG26" i="71"/>
  <c r="AJ26" i="71" s="1"/>
  <c r="AE26" i="71"/>
  <c r="W26" i="71"/>
  <c r="Z26" i="71" s="1"/>
  <c r="U26" i="71"/>
  <c r="Y26" i="71" s="1"/>
  <c r="M26" i="71"/>
  <c r="P26" i="71" s="1"/>
  <c r="K26" i="71"/>
  <c r="O26" i="71" s="1"/>
  <c r="R26" i="71" s="1"/>
  <c r="H26" i="71"/>
  <c r="G26" i="71"/>
  <c r="AI25" i="71"/>
  <c r="AG25" i="71"/>
  <c r="AJ25" i="71" s="1"/>
  <c r="AE25" i="71"/>
  <c r="W25" i="71"/>
  <c r="Z25" i="71" s="1"/>
  <c r="U25" i="71"/>
  <c r="Y25" i="71" s="1"/>
  <c r="M25" i="71"/>
  <c r="P25" i="71" s="1"/>
  <c r="K25" i="71"/>
  <c r="O25" i="71" s="1"/>
  <c r="R25" i="71" s="1"/>
  <c r="H25" i="71"/>
  <c r="G25" i="71"/>
  <c r="AI24" i="71"/>
  <c r="AG24" i="71"/>
  <c r="AJ24" i="71" s="1"/>
  <c r="AE24" i="71"/>
  <c r="W24" i="71"/>
  <c r="Z24" i="71" s="1"/>
  <c r="U24" i="71"/>
  <c r="Y24" i="71" s="1"/>
  <c r="M24" i="71"/>
  <c r="P24" i="71" s="1"/>
  <c r="K24" i="71"/>
  <c r="O24" i="71" s="1"/>
  <c r="R24" i="71" s="1"/>
  <c r="H24" i="71"/>
  <c r="G24" i="71"/>
  <c r="AI23" i="71"/>
  <c r="AG23" i="71"/>
  <c r="AJ23" i="71" s="1"/>
  <c r="AE23" i="71"/>
  <c r="W23" i="71"/>
  <c r="Z23" i="71" s="1"/>
  <c r="U23" i="71"/>
  <c r="Y23" i="71" s="1"/>
  <c r="M23" i="71"/>
  <c r="P23" i="71" s="1"/>
  <c r="K23" i="71"/>
  <c r="O23" i="71" s="1"/>
  <c r="R23" i="71" s="1"/>
  <c r="H23" i="71"/>
  <c r="G23" i="71"/>
  <c r="AI22" i="71"/>
  <c r="AG22" i="71"/>
  <c r="AJ22" i="71" s="1"/>
  <c r="AE22" i="71"/>
  <c r="W22" i="71"/>
  <c r="Z22" i="71" s="1"/>
  <c r="U22" i="71"/>
  <c r="Y22" i="71" s="1"/>
  <c r="M22" i="71"/>
  <c r="P22" i="71" s="1"/>
  <c r="K22" i="71"/>
  <c r="O22" i="71" s="1"/>
  <c r="R22" i="71" s="1"/>
  <c r="H22" i="71"/>
  <c r="G22" i="71"/>
  <c r="AI21" i="71"/>
  <c r="AG21" i="71"/>
  <c r="AJ21" i="71" s="1"/>
  <c r="AE21" i="71"/>
  <c r="W21" i="71"/>
  <c r="Z21" i="71" s="1"/>
  <c r="U21" i="71"/>
  <c r="Y21" i="71" s="1"/>
  <c r="M21" i="71"/>
  <c r="P21" i="71" s="1"/>
  <c r="K21" i="71"/>
  <c r="O21" i="71" s="1"/>
  <c r="R21" i="71" s="1"/>
  <c r="H21" i="71"/>
  <c r="G21" i="71"/>
  <c r="AI20" i="71"/>
  <c r="AG20" i="71"/>
  <c r="AJ20" i="71" s="1"/>
  <c r="AE20" i="71"/>
  <c r="W20" i="71"/>
  <c r="Z20" i="71" s="1"/>
  <c r="U20" i="71"/>
  <c r="Y20" i="71" s="1"/>
  <c r="M20" i="71"/>
  <c r="P20" i="71" s="1"/>
  <c r="K20" i="71"/>
  <c r="O20" i="71" s="1"/>
  <c r="R20" i="71" s="1"/>
  <c r="H20" i="71"/>
  <c r="G20" i="71"/>
  <c r="AK16" i="71"/>
  <c r="AM16" i="71" s="1"/>
  <c r="AE16" i="71"/>
  <c r="U16" i="71"/>
  <c r="AA16" i="71" s="1"/>
  <c r="AC16" i="71" s="1"/>
  <c r="Q16" i="71"/>
  <c r="S16" i="71" s="1"/>
  <c r="K16" i="71"/>
  <c r="I16" i="71"/>
  <c r="O20" i="118" s="1"/>
  <c r="AK15" i="71"/>
  <c r="AM15" i="71" s="1"/>
  <c r="AE15" i="71"/>
  <c r="U15" i="71"/>
  <c r="AA15" i="71" s="1"/>
  <c r="AC15" i="71" s="1"/>
  <c r="Q15" i="71"/>
  <c r="S15" i="71" s="1"/>
  <c r="K15" i="71"/>
  <c r="I15" i="71"/>
  <c r="O19" i="118" s="1"/>
  <c r="AK14" i="71"/>
  <c r="AM14" i="71" s="1"/>
  <c r="AE14" i="71"/>
  <c r="AA14" i="71"/>
  <c r="AC14" i="71" s="1"/>
  <c r="U14" i="71"/>
  <c r="Q14" i="71"/>
  <c r="S14" i="71" s="1"/>
  <c r="K14" i="71"/>
  <c r="I14" i="71"/>
  <c r="O18" i="118" s="1"/>
  <c r="AK13" i="71"/>
  <c r="AM13" i="71" s="1"/>
  <c r="AE13" i="71"/>
  <c r="U13" i="71"/>
  <c r="AA13" i="71" s="1"/>
  <c r="AC13" i="71" s="1"/>
  <c r="Q13" i="71"/>
  <c r="S13" i="71" s="1"/>
  <c r="K13" i="71"/>
  <c r="I13" i="71"/>
  <c r="O17" i="118" s="1"/>
  <c r="AK12" i="71"/>
  <c r="AM12" i="71" s="1"/>
  <c r="AE12" i="71"/>
  <c r="U12" i="71"/>
  <c r="AA12" i="71" s="1"/>
  <c r="AC12" i="71" s="1"/>
  <c r="Q12" i="71"/>
  <c r="S12" i="71" s="1"/>
  <c r="K12" i="71"/>
  <c r="I12" i="71"/>
  <c r="AK9" i="71"/>
  <c r="AE9" i="71"/>
  <c r="U9" i="71"/>
  <c r="AA9" i="71" s="1"/>
  <c r="AC9" i="71" s="1"/>
  <c r="Q9" i="71"/>
  <c r="S9" i="71" s="1"/>
  <c r="K9" i="71"/>
  <c r="I9" i="71"/>
  <c r="O14" i="118" s="1"/>
  <c r="AK8" i="71"/>
  <c r="AE8" i="71"/>
  <c r="AA8" i="71"/>
  <c r="AC8" i="71" s="1"/>
  <c r="U8" i="71"/>
  <c r="Q8" i="71"/>
  <c r="S8" i="71" s="1"/>
  <c r="K8" i="71"/>
  <c r="I8" i="71"/>
  <c r="O13" i="118" s="1"/>
  <c r="AK7" i="71"/>
  <c r="AE7" i="71"/>
  <c r="U7" i="71"/>
  <c r="AA7" i="71" s="1"/>
  <c r="AC7" i="71" s="1"/>
  <c r="Q7" i="71"/>
  <c r="S7" i="71" s="1"/>
  <c r="K7" i="71"/>
  <c r="I7" i="71"/>
  <c r="O12" i="118" s="1"/>
  <c r="AL6" i="71"/>
  <c r="AB6" i="71"/>
  <c r="R6" i="71"/>
  <c r="AI1" i="71"/>
  <c r="Y1" i="71"/>
  <c r="O1" i="71"/>
  <c r="D1" i="71" a="1"/>
  <c r="D1" i="71" s="1"/>
  <c r="O4" i="118" s="1"/>
  <c r="H110" i="72"/>
  <c r="H109" i="72"/>
  <c r="H108" i="72"/>
  <c r="H107" i="72"/>
  <c r="H106" i="72"/>
  <c r="H105" i="72"/>
  <c r="H104" i="72"/>
  <c r="H103" i="72"/>
  <c r="H102" i="72"/>
  <c r="H101" i="72"/>
  <c r="H99" i="72"/>
  <c r="H98" i="72"/>
  <c r="H97" i="72"/>
  <c r="H96" i="72"/>
  <c r="H95" i="72"/>
  <c r="H94" i="72"/>
  <c r="H93" i="72"/>
  <c r="H92" i="72"/>
  <c r="H91" i="72"/>
  <c r="H90" i="72"/>
  <c r="H89" i="72"/>
  <c r="H88" i="72"/>
  <c r="H87" i="72"/>
  <c r="H86" i="72"/>
  <c r="H85" i="72"/>
  <c r="H84" i="72"/>
  <c r="H83" i="72"/>
  <c r="H82" i="72"/>
  <c r="H81" i="72"/>
  <c r="AJ78" i="72"/>
  <c r="AI78" i="72"/>
  <c r="AG78" i="72"/>
  <c r="AE78" i="72"/>
  <c r="Y78" i="72"/>
  <c r="W78" i="72"/>
  <c r="Z78" i="72" s="1"/>
  <c r="U78" i="72"/>
  <c r="M78" i="72"/>
  <c r="P78" i="72" s="1"/>
  <c r="K78" i="72"/>
  <c r="O78" i="72" s="1"/>
  <c r="R78" i="72" s="1"/>
  <c r="H78" i="72"/>
  <c r="N140" i="10" s="1"/>
  <c r="G78" i="72"/>
  <c r="AJ77" i="72"/>
  <c r="AI77" i="72"/>
  <c r="AG77" i="72"/>
  <c r="AE77" i="72"/>
  <c r="Y77" i="72"/>
  <c r="W77" i="72"/>
  <c r="Z77" i="72" s="1"/>
  <c r="U77" i="72"/>
  <c r="M77" i="72"/>
  <c r="P77" i="72" s="1"/>
  <c r="K77" i="72"/>
  <c r="O77" i="72" s="1"/>
  <c r="R77" i="72" s="1"/>
  <c r="H77" i="72"/>
  <c r="G77" i="72"/>
  <c r="AJ76" i="72"/>
  <c r="AI76" i="72"/>
  <c r="AG76" i="72"/>
  <c r="AE76" i="72"/>
  <c r="Y76" i="72"/>
  <c r="W76" i="72"/>
  <c r="Z76" i="72" s="1"/>
  <c r="U76" i="72"/>
  <c r="M76" i="72"/>
  <c r="P76" i="72" s="1"/>
  <c r="K76" i="72"/>
  <c r="O76" i="72" s="1"/>
  <c r="R76" i="72" s="1"/>
  <c r="H76" i="72"/>
  <c r="G76" i="72"/>
  <c r="AJ75" i="72"/>
  <c r="AI75" i="72"/>
  <c r="AG75" i="72"/>
  <c r="AE75" i="72"/>
  <c r="Y75" i="72"/>
  <c r="W75" i="72"/>
  <c r="Z75" i="72" s="1"/>
  <c r="U75" i="72"/>
  <c r="M75" i="72"/>
  <c r="P75" i="72" s="1"/>
  <c r="K75" i="72"/>
  <c r="O75" i="72" s="1"/>
  <c r="R75" i="72" s="1"/>
  <c r="H75" i="72"/>
  <c r="G75" i="72"/>
  <c r="AJ73" i="72"/>
  <c r="AI73" i="72"/>
  <c r="AG73" i="72"/>
  <c r="AE73" i="72"/>
  <c r="Y73" i="72"/>
  <c r="W73" i="72"/>
  <c r="Z73" i="72" s="1"/>
  <c r="U73" i="72"/>
  <c r="M73" i="72"/>
  <c r="P73" i="72" s="1"/>
  <c r="K73" i="72"/>
  <c r="O73" i="72" s="1"/>
  <c r="R73" i="72" s="1"/>
  <c r="H73" i="72"/>
  <c r="G73" i="72"/>
  <c r="AJ72" i="72"/>
  <c r="AI72" i="72"/>
  <c r="AG72" i="72"/>
  <c r="AE72" i="72"/>
  <c r="Y72" i="72"/>
  <c r="W72" i="72"/>
  <c r="Z72" i="72" s="1"/>
  <c r="U72" i="72"/>
  <c r="M72" i="72"/>
  <c r="P72" i="72" s="1"/>
  <c r="K72" i="72"/>
  <c r="O72" i="72" s="1"/>
  <c r="R72" i="72" s="1"/>
  <c r="H72" i="72"/>
  <c r="G72" i="72"/>
  <c r="AJ71" i="72"/>
  <c r="AI71" i="72"/>
  <c r="AG71" i="72"/>
  <c r="AE71" i="72"/>
  <c r="Y71" i="72"/>
  <c r="W71" i="72"/>
  <c r="Z71" i="72" s="1"/>
  <c r="U71" i="72"/>
  <c r="M71" i="72"/>
  <c r="P71" i="72" s="1"/>
  <c r="K71" i="72"/>
  <c r="O71" i="72" s="1"/>
  <c r="R71" i="72" s="1"/>
  <c r="H71" i="72"/>
  <c r="G71" i="72"/>
  <c r="AJ70" i="72"/>
  <c r="AI70" i="72"/>
  <c r="AG70" i="72"/>
  <c r="AE70" i="72"/>
  <c r="Y70" i="72"/>
  <c r="W70" i="72"/>
  <c r="Z70" i="72" s="1"/>
  <c r="U70" i="72"/>
  <c r="M70" i="72"/>
  <c r="P70" i="72" s="1"/>
  <c r="K70" i="72"/>
  <c r="O70" i="72" s="1"/>
  <c r="R70" i="72" s="1"/>
  <c r="H70" i="72"/>
  <c r="G70" i="72"/>
  <c r="AJ68" i="72"/>
  <c r="AI68" i="72"/>
  <c r="AG68" i="72"/>
  <c r="AE68" i="72"/>
  <c r="Y68" i="72"/>
  <c r="W68" i="72"/>
  <c r="Z68" i="72" s="1"/>
  <c r="U68" i="72"/>
  <c r="M68" i="72"/>
  <c r="P68" i="72" s="1"/>
  <c r="K68" i="72"/>
  <c r="O68" i="72" s="1"/>
  <c r="R68" i="72" s="1"/>
  <c r="H68" i="72"/>
  <c r="G68" i="72"/>
  <c r="AJ67" i="72"/>
  <c r="AI67" i="72"/>
  <c r="AG67" i="72"/>
  <c r="AE67" i="72"/>
  <c r="Y67" i="72"/>
  <c r="W67" i="72"/>
  <c r="Z67" i="72" s="1"/>
  <c r="U67" i="72"/>
  <c r="M67" i="72"/>
  <c r="P67" i="72" s="1"/>
  <c r="K67" i="72"/>
  <c r="O67" i="72" s="1"/>
  <c r="R67" i="72" s="1"/>
  <c r="H67" i="72"/>
  <c r="G67" i="72"/>
  <c r="AJ66" i="72"/>
  <c r="AI66" i="72"/>
  <c r="AG66" i="72"/>
  <c r="AE66" i="72"/>
  <c r="Y66" i="72"/>
  <c r="W66" i="72"/>
  <c r="Z66" i="72" s="1"/>
  <c r="U66" i="72"/>
  <c r="M66" i="72"/>
  <c r="P66" i="72" s="1"/>
  <c r="K66" i="72"/>
  <c r="O66" i="72" s="1"/>
  <c r="R66" i="72" s="1"/>
  <c r="H66" i="72"/>
  <c r="G66" i="72"/>
  <c r="AJ65" i="72"/>
  <c r="AI65" i="72"/>
  <c r="AG65" i="72"/>
  <c r="AE65" i="72"/>
  <c r="Y65" i="72"/>
  <c r="W65" i="72"/>
  <c r="Z65" i="72" s="1"/>
  <c r="U65" i="72"/>
  <c r="M65" i="72"/>
  <c r="P65" i="72" s="1"/>
  <c r="K65" i="72"/>
  <c r="O65" i="72" s="1"/>
  <c r="R65" i="72" s="1"/>
  <c r="H65" i="72"/>
  <c r="G65" i="72"/>
  <c r="AJ64" i="72"/>
  <c r="AI64" i="72"/>
  <c r="AG64" i="72"/>
  <c r="AE64" i="72"/>
  <c r="Y64" i="72"/>
  <c r="W64" i="72"/>
  <c r="Z64" i="72" s="1"/>
  <c r="U64" i="72"/>
  <c r="M64" i="72"/>
  <c r="P64" i="72" s="1"/>
  <c r="K64" i="72"/>
  <c r="O64" i="72" s="1"/>
  <c r="R64" i="72" s="1"/>
  <c r="H64" i="72"/>
  <c r="G64" i="72"/>
  <c r="AJ62" i="72"/>
  <c r="AG62" i="72"/>
  <c r="AE62" i="72"/>
  <c r="AI62" i="72" s="1"/>
  <c r="Y62" i="72"/>
  <c r="W62" i="72"/>
  <c r="Z62" i="72" s="1"/>
  <c r="U62" i="72"/>
  <c r="M62" i="72"/>
  <c r="P62" i="72" s="1"/>
  <c r="S62" i="72" s="1"/>
  <c r="K62" i="72"/>
  <c r="O62" i="72" s="1"/>
  <c r="R62" i="72" s="1"/>
  <c r="H62" i="72"/>
  <c r="G62" i="72"/>
  <c r="AJ61" i="72"/>
  <c r="AG61" i="72"/>
  <c r="AE61" i="72"/>
  <c r="AI61" i="72" s="1"/>
  <c r="Y61" i="72"/>
  <c r="W61" i="72"/>
  <c r="Z61" i="72" s="1"/>
  <c r="U61" i="72"/>
  <c r="M61" i="72"/>
  <c r="P61" i="72" s="1"/>
  <c r="K61" i="72"/>
  <c r="O61" i="72" s="1"/>
  <c r="R61" i="72" s="1"/>
  <c r="H61" i="72"/>
  <c r="G61" i="72"/>
  <c r="AJ60" i="72"/>
  <c r="AG60" i="72"/>
  <c r="AE60" i="72"/>
  <c r="AI60" i="72" s="1"/>
  <c r="Y60" i="72"/>
  <c r="W60" i="72"/>
  <c r="Z60" i="72" s="1"/>
  <c r="U60" i="72"/>
  <c r="M60" i="72"/>
  <c r="P60" i="72" s="1"/>
  <c r="K60" i="72"/>
  <c r="O60" i="72" s="1"/>
  <c r="R60" i="72" s="1"/>
  <c r="H60" i="72"/>
  <c r="I60" i="72" s="1"/>
  <c r="G60" i="72"/>
  <c r="AJ58" i="72"/>
  <c r="AI58" i="72"/>
  <c r="AG58" i="72"/>
  <c r="AE58" i="72"/>
  <c r="Y58" i="72"/>
  <c r="W58" i="72"/>
  <c r="Z58" i="72" s="1"/>
  <c r="U58" i="72"/>
  <c r="M58" i="72"/>
  <c r="P58" i="72" s="1"/>
  <c r="S58" i="72" s="1"/>
  <c r="K58" i="72"/>
  <c r="O58" i="72" s="1"/>
  <c r="R58" i="72" s="1"/>
  <c r="H58" i="72"/>
  <c r="G58" i="72"/>
  <c r="AJ57" i="72"/>
  <c r="AG57" i="72"/>
  <c r="AE57" i="72"/>
  <c r="AI57" i="72" s="1"/>
  <c r="Y57" i="72"/>
  <c r="W57" i="72"/>
  <c r="Z57" i="72" s="1"/>
  <c r="U57" i="72"/>
  <c r="M57" i="72"/>
  <c r="P57" i="72" s="1"/>
  <c r="S57" i="72" s="1"/>
  <c r="K57" i="72"/>
  <c r="O57" i="72" s="1"/>
  <c r="R57" i="72" s="1"/>
  <c r="H57" i="72"/>
  <c r="G57" i="72"/>
  <c r="AJ56" i="72"/>
  <c r="AI56" i="72"/>
  <c r="AG56" i="72"/>
  <c r="AE56" i="72"/>
  <c r="Y56" i="72"/>
  <c r="W56" i="72"/>
  <c r="Z56" i="72" s="1"/>
  <c r="U56" i="72"/>
  <c r="M56" i="72"/>
  <c r="P56" i="72" s="1"/>
  <c r="K56" i="72"/>
  <c r="O56" i="72" s="1"/>
  <c r="R56" i="72" s="1"/>
  <c r="H56" i="72"/>
  <c r="G56" i="72"/>
  <c r="AJ55" i="72"/>
  <c r="AG55" i="72"/>
  <c r="AE55" i="72"/>
  <c r="AI55" i="72" s="1"/>
  <c r="W55" i="72"/>
  <c r="Z55" i="72" s="1"/>
  <c r="U55" i="72"/>
  <c r="Y55" i="72" s="1"/>
  <c r="M55" i="72"/>
  <c r="P55" i="72" s="1"/>
  <c r="K55" i="72"/>
  <c r="O55" i="72" s="1"/>
  <c r="R55" i="72" s="1"/>
  <c r="H55" i="72"/>
  <c r="G55" i="72"/>
  <c r="AJ54" i="72"/>
  <c r="AG54" i="72"/>
  <c r="AE54" i="72"/>
  <c r="AI54" i="72" s="1"/>
  <c r="Y54" i="72"/>
  <c r="W54" i="72"/>
  <c r="Z54" i="72" s="1"/>
  <c r="U54" i="72"/>
  <c r="M54" i="72"/>
  <c r="P54" i="72" s="1"/>
  <c r="S54" i="72" s="1"/>
  <c r="K54" i="72"/>
  <c r="O54" i="72" s="1"/>
  <c r="R54" i="72" s="1"/>
  <c r="H54" i="72"/>
  <c r="G54" i="72"/>
  <c r="AI53" i="72"/>
  <c r="AG53" i="72"/>
  <c r="AJ53" i="72" s="1"/>
  <c r="AE53" i="72"/>
  <c r="Y53" i="72"/>
  <c r="W53" i="72"/>
  <c r="Z53" i="72" s="1"/>
  <c r="U53" i="72"/>
  <c r="M53" i="72"/>
  <c r="P53" i="72" s="1"/>
  <c r="S53" i="72" s="1"/>
  <c r="K53" i="72"/>
  <c r="O53" i="72" s="1"/>
  <c r="R53" i="72" s="1"/>
  <c r="H53" i="72"/>
  <c r="G53" i="72"/>
  <c r="AG52" i="72"/>
  <c r="AJ52" i="72" s="1"/>
  <c r="AE52" i="72"/>
  <c r="AI52" i="72" s="1"/>
  <c r="Y52" i="72"/>
  <c r="W52" i="72"/>
  <c r="Z52" i="72" s="1"/>
  <c r="U52" i="72"/>
  <c r="M52" i="72"/>
  <c r="P52" i="72" s="1"/>
  <c r="K52" i="72"/>
  <c r="O52" i="72" s="1"/>
  <c r="R52" i="72" s="1"/>
  <c r="H52" i="72"/>
  <c r="G52" i="72"/>
  <c r="AJ51" i="72"/>
  <c r="AG51" i="72"/>
  <c r="AE51" i="72"/>
  <c r="AI51" i="72" s="1"/>
  <c r="W51" i="72"/>
  <c r="Z51" i="72" s="1"/>
  <c r="U51" i="72"/>
  <c r="Y51" i="72" s="1"/>
  <c r="M51" i="72"/>
  <c r="P51" i="72" s="1"/>
  <c r="S51" i="72" s="1"/>
  <c r="K51" i="72"/>
  <c r="O51" i="72" s="1"/>
  <c r="R51" i="72" s="1"/>
  <c r="H51" i="72"/>
  <c r="G51" i="72"/>
  <c r="AJ50" i="72"/>
  <c r="AI50" i="72"/>
  <c r="AG50" i="72"/>
  <c r="AE50" i="72"/>
  <c r="W50" i="72"/>
  <c r="Z50" i="72" s="1"/>
  <c r="U50" i="72"/>
  <c r="Y50" i="72" s="1"/>
  <c r="M50" i="72"/>
  <c r="P50" i="72" s="1"/>
  <c r="S50" i="72" s="1"/>
  <c r="K50" i="72"/>
  <c r="O50" i="72" s="1"/>
  <c r="R50" i="72" s="1"/>
  <c r="H50" i="72"/>
  <c r="G50" i="72"/>
  <c r="AI49" i="72"/>
  <c r="AG49" i="72"/>
  <c r="AJ49" i="72" s="1"/>
  <c r="AE49" i="72"/>
  <c r="Y49" i="72"/>
  <c r="W49" i="72"/>
  <c r="Z49" i="72" s="1"/>
  <c r="U49" i="72"/>
  <c r="M49" i="72"/>
  <c r="P49" i="72" s="1"/>
  <c r="S49" i="72" s="1"/>
  <c r="K49" i="72"/>
  <c r="O49" i="72" s="1"/>
  <c r="R49" i="72" s="1"/>
  <c r="H49" i="72"/>
  <c r="G49" i="72"/>
  <c r="AG48" i="72"/>
  <c r="AJ48" i="72" s="1"/>
  <c r="AE48" i="72"/>
  <c r="AI48" i="72" s="1"/>
  <c r="W48" i="72"/>
  <c r="Z48" i="72" s="1"/>
  <c r="U48" i="72"/>
  <c r="Y48" i="72" s="1"/>
  <c r="M48" i="72"/>
  <c r="P48" i="72" s="1"/>
  <c r="K48" i="72"/>
  <c r="O48" i="72" s="1"/>
  <c r="R48" i="72" s="1"/>
  <c r="H48" i="72"/>
  <c r="G48" i="72"/>
  <c r="AI47" i="72"/>
  <c r="AG47" i="72"/>
  <c r="AJ47" i="72" s="1"/>
  <c r="AE47" i="72"/>
  <c r="Z47" i="72"/>
  <c r="W47" i="72"/>
  <c r="U47" i="72"/>
  <c r="Y47" i="72" s="1"/>
  <c r="M47" i="72"/>
  <c r="P47" i="72" s="1"/>
  <c r="K47" i="72"/>
  <c r="O47" i="72" s="1"/>
  <c r="R47" i="72" s="1"/>
  <c r="H47" i="72"/>
  <c r="G47" i="72"/>
  <c r="AI45" i="72"/>
  <c r="AG45" i="72"/>
  <c r="AJ45" i="72" s="1"/>
  <c r="AE45" i="72"/>
  <c r="W45" i="72"/>
  <c r="Z45" i="72" s="1"/>
  <c r="U45" i="72"/>
  <c r="Y45" i="72" s="1"/>
  <c r="P45" i="72"/>
  <c r="S45" i="72" s="1"/>
  <c r="M45" i="72"/>
  <c r="K45" i="72"/>
  <c r="O45" i="72" s="1"/>
  <c r="R45" i="72" s="1"/>
  <c r="H45" i="72"/>
  <c r="G45" i="72"/>
  <c r="AI44" i="72"/>
  <c r="AG44" i="72"/>
  <c r="AJ44" i="72" s="1"/>
  <c r="AE44" i="72"/>
  <c r="W44" i="72"/>
  <c r="Z44" i="72" s="1"/>
  <c r="U44" i="72"/>
  <c r="Y44" i="72" s="1"/>
  <c r="P44" i="72"/>
  <c r="S44" i="72" s="1"/>
  <c r="M44" i="72"/>
  <c r="K44" i="72"/>
  <c r="O44" i="72" s="1"/>
  <c r="H44" i="72"/>
  <c r="G44" i="72"/>
  <c r="AI43" i="72"/>
  <c r="AG43" i="72"/>
  <c r="AJ43" i="72" s="1"/>
  <c r="AE43" i="72"/>
  <c r="W43" i="72"/>
  <c r="Z43" i="72" s="1"/>
  <c r="AA43" i="72" s="1"/>
  <c r="U43" i="72"/>
  <c r="Y43" i="72" s="1"/>
  <c r="P43" i="72"/>
  <c r="S43" i="72" s="1"/>
  <c r="M43" i="72"/>
  <c r="K43" i="72"/>
  <c r="O43" i="72" s="1"/>
  <c r="R43" i="72" s="1"/>
  <c r="H43" i="72"/>
  <c r="G43" i="72"/>
  <c r="AI42" i="72"/>
  <c r="AG42" i="72"/>
  <c r="AJ42" i="72" s="1"/>
  <c r="AE42" i="72"/>
  <c r="W42" i="72"/>
  <c r="Z42" i="72" s="1"/>
  <c r="U42" i="72"/>
  <c r="Y42" i="72" s="1"/>
  <c r="P42" i="72"/>
  <c r="S42" i="72" s="1"/>
  <c r="M42" i="72"/>
  <c r="K42" i="72"/>
  <c r="O42" i="72" s="1"/>
  <c r="R42" i="72" s="1"/>
  <c r="H42" i="72"/>
  <c r="G42" i="72"/>
  <c r="AG40" i="72"/>
  <c r="AJ40" i="72" s="1"/>
  <c r="AE40" i="72"/>
  <c r="AI40" i="72" s="1"/>
  <c r="W40" i="72"/>
  <c r="Z40" i="72" s="1"/>
  <c r="U40" i="72"/>
  <c r="Y40" i="72" s="1"/>
  <c r="P40" i="72"/>
  <c r="S40" i="72" s="1"/>
  <c r="M40" i="72"/>
  <c r="K40" i="72"/>
  <c r="O40" i="72" s="1"/>
  <c r="R40" i="72" s="1"/>
  <c r="H40" i="72"/>
  <c r="G40" i="72"/>
  <c r="AI39" i="72"/>
  <c r="AG39" i="72"/>
  <c r="AJ39" i="72" s="1"/>
  <c r="AE39" i="72"/>
  <c r="W39" i="72"/>
  <c r="Z39" i="72" s="1"/>
  <c r="U39" i="72"/>
  <c r="Y39" i="72" s="1"/>
  <c r="P39" i="72"/>
  <c r="S39" i="72" s="1"/>
  <c r="M39" i="72"/>
  <c r="K39" i="72"/>
  <c r="O39" i="72" s="1"/>
  <c r="R39" i="72" s="1"/>
  <c r="H39" i="72"/>
  <c r="G39" i="72"/>
  <c r="AG38" i="72"/>
  <c r="AJ38" i="72" s="1"/>
  <c r="AE38" i="72"/>
  <c r="AI38" i="72" s="1"/>
  <c r="W38" i="72"/>
  <c r="Z38" i="72" s="1"/>
  <c r="U38" i="72"/>
  <c r="Y38" i="72" s="1"/>
  <c r="P38" i="72"/>
  <c r="S38" i="72" s="1"/>
  <c r="M38" i="72"/>
  <c r="K38" i="72"/>
  <c r="O38" i="72" s="1"/>
  <c r="R38" i="72" s="1"/>
  <c r="H38" i="72"/>
  <c r="G38" i="72"/>
  <c r="AG37" i="72"/>
  <c r="AJ37" i="72" s="1"/>
  <c r="AE37" i="72"/>
  <c r="AI37" i="72" s="1"/>
  <c r="W37" i="72"/>
  <c r="Z37" i="72" s="1"/>
  <c r="U37" i="72"/>
  <c r="Y37" i="72" s="1"/>
  <c r="P37" i="72"/>
  <c r="S37" i="72" s="1"/>
  <c r="M37" i="72"/>
  <c r="K37" i="72"/>
  <c r="O37" i="72" s="1"/>
  <c r="R37" i="72" s="1"/>
  <c r="H37" i="72"/>
  <c r="G37" i="72"/>
  <c r="AG36" i="72"/>
  <c r="AJ36" i="72" s="1"/>
  <c r="AE36" i="72"/>
  <c r="AI36" i="72" s="1"/>
  <c r="W36" i="72"/>
  <c r="Z36" i="72" s="1"/>
  <c r="U36" i="72"/>
  <c r="Y36" i="72" s="1"/>
  <c r="P36" i="72"/>
  <c r="S36" i="72" s="1"/>
  <c r="M36" i="72"/>
  <c r="K36" i="72"/>
  <c r="O36" i="72" s="1"/>
  <c r="R36" i="72" s="1"/>
  <c r="H36" i="72"/>
  <c r="G36" i="72"/>
  <c r="AI35" i="72"/>
  <c r="AG35" i="72"/>
  <c r="AJ35" i="72" s="1"/>
  <c r="AE35" i="72"/>
  <c r="W35" i="72"/>
  <c r="Z35" i="72" s="1"/>
  <c r="U35" i="72"/>
  <c r="Y35" i="72" s="1"/>
  <c r="P35" i="72"/>
  <c r="S35" i="72" s="1"/>
  <c r="M35" i="72"/>
  <c r="K35" i="72"/>
  <c r="O35" i="72" s="1"/>
  <c r="R35" i="72" s="1"/>
  <c r="H35" i="72"/>
  <c r="G35" i="72"/>
  <c r="AG34" i="72"/>
  <c r="AJ34" i="72" s="1"/>
  <c r="AE34" i="72"/>
  <c r="AI34" i="72" s="1"/>
  <c r="W34" i="72"/>
  <c r="Z34" i="72" s="1"/>
  <c r="U34" i="72"/>
  <c r="Y34" i="72" s="1"/>
  <c r="P34" i="72"/>
  <c r="S34" i="72" s="1"/>
  <c r="M34" i="72"/>
  <c r="K34" i="72"/>
  <c r="O34" i="72" s="1"/>
  <c r="R34" i="72" s="1"/>
  <c r="H34" i="72"/>
  <c r="G34" i="72"/>
  <c r="AG33" i="72"/>
  <c r="AJ33" i="72" s="1"/>
  <c r="AE33" i="72"/>
  <c r="AI33" i="72" s="1"/>
  <c r="W33" i="72"/>
  <c r="Z33" i="72" s="1"/>
  <c r="U33" i="72"/>
  <c r="Y33" i="72" s="1"/>
  <c r="P33" i="72"/>
  <c r="M33" i="72"/>
  <c r="K33" i="72"/>
  <c r="O33" i="72" s="1"/>
  <c r="H33" i="72"/>
  <c r="G33" i="72"/>
  <c r="AG32" i="72"/>
  <c r="AJ32" i="72" s="1"/>
  <c r="AE32" i="72"/>
  <c r="AI32" i="72" s="1"/>
  <c r="W32" i="72"/>
  <c r="Z32" i="72" s="1"/>
  <c r="U32" i="72"/>
  <c r="Y32" i="72" s="1"/>
  <c r="AB32" i="72" s="1"/>
  <c r="P32" i="72"/>
  <c r="Q32" i="72" s="1"/>
  <c r="M32" i="72"/>
  <c r="K32" i="72"/>
  <c r="O32" i="72" s="1"/>
  <c r="R32" i="72" s="1"/>
  <c r="H32" i="72"/>
  <c r="G32" i="72"/>
  <c r="AI31" i="72"/>
  <c r="AG31" i="72"/>
  <c r="AJ31" i="72" s="1"/>
  <c r="AE31" i="72"/>
  <c r="W31" i="72"/>
  <c r="Z31" i="72" s="1"/>
  <c r="U31" i="72"/>
  <c r="Y31" i="72" s="1"/>
  <c r="P31" i="72"/>
  <c r="M31" i="72"/>
  <c r="K31" i="72"/>
  <c r="O31" i="72" s="1"/>
  <c r="R31" i="72" s="1"/>
  <c r="H31" i="72"/>
  <c r="G31" i="72"/>
  <c r="AG30" i="72"/>
  <c r="AJ30" i="72" s="1"/>
  <c r="AE30" i="72"/>
  <c r="AI30" i="72" s="1"/>
  <c r="W30" i="72"/>
  <c r="Z30" i="72" s="1"/>
  <c r="U30" i="72"/>
  <c r="Y30" i="72" s="1"/>
  <c r="P30" i="72"/>
  <c r="S30" i="72" s="1"/>
  <c r="M30" i="72"/>
  <c r="K30" i="72"/>
  <c r="O30" i="72" s="1"/>
  <c r="R30" i="72" s="1"/>
  <c r="H30" i="72"/>
  <c r="G30" i="72"/>
  <c r="AG29" i="72"/>
  <c r="AJ29" i="72" s="1"/>
  <c r="AE29" i="72"/>
  <c r="AI29" i="72" s="1"/>
  <c r="W29" i="72"/>
  <c r="Z29" i="72" s="1"/>
  <c r="U29" i="72"/>
  <c r="Y29" i="72" s="1"/>
  <c r="P29" i="72"/>
  <c r="M29" i="72"/>
  <c r="K29" i="72"/>
  <c r="O29" i="72" s="1"/>
  <c r="R29" i="72" s="1"/>
  <c r="H29" i="72"/>
  <c r="G29" i="72"/>
  <c r="AG27" i="72"/>
  <c r="AJ27" i="72" s="1"/>
  <c r="AE27" i="72"/>
  <c r="AI27" i="72" s="1"/>
  <c r="W27" i="72"/>
  <c r="Z27" i="72" s="1"/>
  <c r="U27" i="72"/>
  <c r="Y27" i="72" s="1"/>
  <c r="P27" i="72"/>
  <c r="S27" i="72" s="1"/>
  <c r="M27" i="72"/>
  <c r="K27" i="72"/>
  <c r="O27" i="72" s="1"/>
  <c r="R27" i="72" s="1"/>
  <c r="H27" i="72"/>
  <c r="G27" i="72"/>
  <c r="AG26" i="72"/>
  <c r="AJ26" i="72" s="1"/>
  <c r="AE26" i="72"/>
  <c r="AI26" i="72" s="1"/>
  <c r="W26" i="72"/>
  <c r="Z26" i="72" s="1"/>
  <c r="U26" i="72"/>
  <c r="Y26" i="72" s="1"/>
  <c r="AB26" i="72" s="1"/>
  <c r="P26" i="72"/>
  <c r="S26" i="72" s="1"/>
  <c r="M26" i="72"/>
  <c r="K26" i="72"/>
  <c r="O26" i="72" s="1"/>
  <c r="R26" i="72" s="1"/>
  <c r="H26" i="72"/>
  <c r="G26" i="72"/>
  <c r="AG25" i="72"/>
  <c r="AJ25" i="72" s="1"/>
  <c r="AE25" i="72"/>
  <c r="AI25" i="72" s="1"/>
  <c r="W25" i="72"/>
  <c r="Z25" i="72" s="1"/>
  <c r="U25" i="72"/>
  <c r="Y25" i="72" s="1"/>
  <c r="P25" i="72"/>
  <c r="M25" i="72"/>
  <c r="K25" i="72"/>
  <c r="O25" i="72" s="1"/>
  <c r="R25" i="72" s="1"/>
  <c r="H25" i="72"/>
  <c r="G25" i="72"/>
  <c r="AI24" i="72"/>
  <c r="AG24" i="72"/>
  <c r="AJ24" i="72" s="1"/>
  <c r="AE24" i="72"/>
  <c r="W24" i="72"/>
  <c r="Z24" i="72" s="1"/>
  <c r="U24" i="72"/>
  <c r="Y24" i="72" s="1"/>
  <c r="P24" i="72"/>
  <c r="M24" i="72"/>
  <c r="K24" i="72"/>
  <c r="O24" i="72" s="1"/>
  <c r="R24" i="72" s="1"/>
  <c r="H24" i="72"/>
  <c r="G24" i="72"/>
  <c r="AG23" i="72"/>
  <c r="AJ23" i="72" s="1"/>
  <c r="AE23" i="72"/>
  <c r="AI23" i="72" s="1"/>
  <c r="W23" i="72"/>
  <c r="Z23" i="72" s="1"/>
  <c r="U23" i="72"/>
  <c r="Y23" i="72" s="1"/>
  <c r="P23" i="72"/>
  <c r="S23" i="72" s="1"/>
  <c r="M23" i="72"/>
  <c r="K23" i="72"/>
  <c r="O23" i="72" s="1"/>
  <c r="R23" i="72" s="1"/>
  <c r="H23" i="72"/>
  <c r="G23" i="72"/>
  <c r="AI22" i="72"/>
  <c r="AG22" i="72"/>
  <c r="AJ22" i="72" s="1"/>
  <c r="AE22" i="72"/>
  <c r="W22" i="72"/>
  <c r="Z22" i="72" s="1"/>
  <c r="U22" i="72"/>
  <c r="Y22" i="72" s="1"/>
  <c r="P22" i="72"/>
  <c r="S22" i="72" s="1"/>
  <c r="M22" i="72"/>
  <c r="K22" i="72"/>
  <c r="O22" i="72" s="1"/>
  <c r="R22" i="72" s="1"/>
  <c r="H22" i="72"/>
  <c r="G22" i="72"/>
  <c r="AG21" i="72"/>
  <c r="AJ21" i="72" s="1"/>
  <c r="AE21" i="72"/>
  <c r="AI21" i="72" s="1"/>
  <c r="Z21" i="72"/>
  <c r="W21" i="72"/>
  <c r="U21" i="72"/>
  <c r="Y21" i="72" s="1"/>
  <c r="P21" i="72"/>
  <c r="S21" i="72" s="1"/>
  <c r="O21" i="72"/>
  <c r="R21" i="72" s="1"/>
  <c r="M21" i="72"/>
  <c r="K21" i="72"/>
  <c r="H21" i="72"/>
  <c r="G21" i="72"/>
  <c r="AI20" i="72"/>
  <c r="AG20" i="72"/>
  <c r="AJ20" i="72" s="1"/>
  <c r="AE20" i="72"/>
  <c r="Z20" i="72"/>
  <c r="W20" i="72"/>
  <c r="U20" i="72"/>
  <c r="Y20" i="72" s="1"/>
  <c r="P20" i="72"/>
  <c r="S20" i="72" s="1"/>
  <c r="O20" i="72"/>
  <c r="R20" i="72" s="1"/>
  <c r="M20" i="72"/>
  <c r="K20" i="72"/>
  <c r="H20" i="72"/>
  <c r="G20" i="72"/>
  <c r="AE16" i="72"/>
  <c r="AK16" i="72" s="1"/>
  <c r="AM16" i="72" s="1"/>
  <c r="AA16" i="72"/>
  <c r="AC16" i="72" s="1"/>
  <c r="U16" i="72"/>
  <c r="K16" i="72"/>
  <c r="Q16" i="72" s="1"/>
  <c r="S16" i="72" s="1"/>
  <c r="I16" i="72"/>
  <c r="AE15" i="72"/>
  <c r="AK15" i="72" s="1"/>
  <c r="AM15" i="72" s="1"/>
  <c r="U15" i="72"/>
  <c r="AA15" i="72" s="1"/>
  <c r="AC15" i="72" s="1"/>
  <c r="K15" i="72"/>
  <c r="Q15" i="72" s="1"/>
  <c r="S15" i="72" s="1"/>
  <c r="I15" i="72"/>
  <c r="AK14" i="72"/>
  <c r="AM14" i="72" s="1"/>
  <c r="AE14" i="72"/>
  <c r="U14" i="72"/>
  <c r="AA14" i="72" s="1"/>
  <c r="AC14" i="72" s="1"/>
  <c r="K14" i="72"/>
  <c r="Q14" i="72" s="1"/>
  <c r="S14" i="72" s="1"/>
  <c r="I14" i="72"/>
  <c r="N18" i="118" s="1"/>
  <c r="AK13" i="72"/>
  <c r="AM13" i="72" s="1"/>
  <c r="AE13" i="72"/>
  <c r="U13" i="72"/>
  <c r="AA13" i="72" s="1"/>
  <c r="AC13" i="72" s="1"/>
  <c r="Q13" i="72"/>
  <c r="S13" i="72" s="1"/>
  <c r="K13" i="72"/>
  <c r="I13" i="72"/>
  <c r="N17" i="118" s="1"/>
  <c r="AE12" i="72"/>
  <c r="AK12" i="72" s="1"/>
  <c r="AM12" i="72" s="1"/>
  <c r="U12" i="72"/>
  <c r="AA12" i="72" s="1"/>
  <c r="AC12" i="72" s="1"/>
  <c r="Q12" i="72"/>
  <c r="S12" i="72" s="1"/>
  <c r="K12" i="72"/>
  <c r="I12" i="72"/>
  <c r="N16" i="118" s="1"/>
  <c r="AE9" i="72"/>
  <c r="AK9" i="72" s="1"/>
  <c r="U9" i="72"/>
  <c r="AA9" i="72" s="1"/>
  <c r="AC9" i="72" s="1"/>
  <c r="K9" i="72"/>
  <c r="Q9" i="72" s="1"/>
  <c r="S9" i="72" s="1"/>
  <c r="I9" i="72"/>
  <c r="N14" i="118" s="1"/>
  <c r="AK8" i="72"/>
  <c r="AE8" i="72"/>
  <c r="U8" i="72"/>
  <c r="AA8" i="72" s="1"/>
  <c r="AC8" i="72" s="1"/>
  <c r="K8" i="72"/>
  <c r="Q8" i="72" s="1"/>
  <c r="S8" i="72" s="1"/>
  <c r="I8" i="72"/>
  <c r="N13" i="118" s="1"/>
  <c r="AK7" i="72"/>
  <c r="AE7" i="72"/>
  <c r="U7" i="72"/>
  <c r="AA7" i="72" s="1"/>
  <c r="AC7" i="72" s="1"/>
  <c r="Q7" i="72"/>
  <c r="S7" i="72" s="1"/>
  <c r="K7" i="72"/>
  <c r="I7" i="72"/>
  <c r="N12" i="118" s="1"/>
  <c r="AL6" i="72"/>
  <c r="AB6" i="72"/>
  <c r="R6" i="72"/>
  <c r="AI1" i="72"/>
  <c r="Y1" i="72"/>
  <c r="O1" i="72"/>
  <c r="D1" i="72" a="1"/>
  <c r="D1" i="72" s="1"/>
  <c r="N4" i="118" s="1"/>
  <c r="H99" i="76"/>
  <c r="H98" i="76"/>
  <c r="H97" i="76"/>
  <c r="H99" i="75"/>
  <c r="H98" i="75"/>
  <c r="H97" i="75"/>
  <c r="H99" i="74"/>
  <c r="H98" i="74"/>
  <c r="H97" i="74"/>
  <c r="H99" i="73"/>
  <c r="H98" i="73"/>
  <c r="H97" i="73"/>
  <c r="H99" i="77"/>
  <c r="H98" i="77"/>
  <c r="H97" i="77"/>
  <c r="C115" i="67"/>
  <c r="C110" i="67"/>
  <c r="C105" i="67"/>
  <c r="C97" i="67"/>
  <c r="H81" i="67" a="1"/>
  <c r="H81" i="67" s="1"/>
  <c r="C81" i="67" s="1"/>
  <c r="C83" i="67"/>
  <c r="C91" i="67"/>
  <c r="H70" i="67" a="1"/>
  <c r="H70" i="67" s="1"/>
  <c r="H99" i="7"/>
  <c r="H98" i="7"/>
  <c r="H97" i="7"/>
  <c r="E51" i="8"/>
  <c r="F51" i="8"/>
  <c r="G51" i="8"/>
  <c r="H51" i="8"/>
  <c r="I51" i="8"/>
  <c r="J51" i="8"/>
  <c r="K51" i="8"/>
  <c r="L51" i="8"/>
  <c r="M51" i="8"/>
  <c r="N51" i="8"/>
  <c r="O51" i="8"/>
  <c r="P51" i="8"/>
  <c r="Q51" i="8"/>
  <c r="R51" i="8"/>
  <c r="S51" i="8"/>
  <c r="T51" i="8"/>
  <c r="U51" i="8"/>
  <c r="V51" i="8"/>
  <c r="W51" i="8"/>
  <c r="X51" i="8"/>
  <c r="Y51" i="8"/>
  <c r="Z51" i="8"/>
  <c r="AA51" i="8"/>
  <c r="AB51" i="8"/>
  <c r="AC51" i="8"/>
  <c r="G61" i="77"/>
  <c r="I63" i="10" s="1"/>
  <c r="H61" i="77"/>
  <c r="K61" i="77"/>
  <c r="O61" i="77" s="1"/>
  <c r="R61" i="77" s="1"/>
  <c r="M61" i="77"/>
  <c r="P61" i="77"/>
  <c r="S61" i="77" s="1"/>
  <c r="U61" i="77"/>
  <c r="Y61" i="77" s="1"/>
  <c r="W61" i="77"/>
  <c r="Z61" i="77" s="1"/>
  <c r="AE61" i="77"/>
  <c r="AG61" i="77"/>
  <c r="AJ61" i="77" s="1"/>
  <c r="AI61" i="77"/>
  <c r="G62" i="77"/>
  <c r="H62" i="77"/>
  <c r="K62" i="77"/>
  <c r="O62" i="77" s="1"/>
  <c r="R62" i="77" s="1"/>
  <c r="M62" i="77"/>
  <c r="P62" i="77"/>
  <c r="S62" i="77" s="1"/>
  <c r="U62" i="77"/>
  <c r="Y62" i="77" s="1"/>
  <c r="W62" i="77"/>
  <c r="Z62" i="77" s="1"/>
  <c r="AE62" i="77"/>
  <c r="AG62" i="77"/>
  <c r="AJ62" i="77" s="1"/>
  <c r="AI62" i="77"/>
  <c r="G61" i="76"/>
  <c r="J63" i="10" s="1"/>
  <c r="H61" i="76"/>
  <c r="K61" i="76"/>
  <c r="O61" i="76" s="1"/>
  <c r="R61" i="76" s="1"/>
  <c r="M61" i="76"/>
  <c r="P61" i="76"/>
  <c r="S61" i="76" s="1"/>
  <c r="U61" i="76"/>
  <c r="Y61" i="76" s="1"/>
  <c r="W61" i="76"/>
  <c r="Z61" i="76" s="1"/>
  <c r="AE61" i="76"/>
  <c r="AG61" i="76"/>
  <c r="AJ61" i="76" s="1"/>
  <c r="AI61" i="76"/>
  <c r="G62" i="76"/>
  <c r="H62" i="76"/>
  <c r="K62" i="76"/>
  <c r="O62" i="76" s="1"/>
  <c r="R62" i="76" s="1"/>
  <c r="M62" i="76"/>
  <c r="P62" i="76"/>
  <c r="S62" i="76" s="1"/>
  <c r="U62" i="76"/>
  <c r="Y62" i="76" s="1"/>
  <c r="W62" i="76"/>
  <c r="Z62" i="76" s="1"/>
  <c r="AE62" i="76"/>
  <c r="AG62" i="76"/>
  <c r="AJ62" i="76" s="1"/>
  <c r="AI62" i="76"/>
  <c r="G61" i="75"/>
  <c r="K63" i="10" s="1"/>
  <c r="H61" i="75"/>
  <c r="K61" i="75"/>
  <c r="O61" i="75" s="1"/>
  <c r="R61" i="75" s="1"/>
  <c r="M61" i="75"/>
  <c r="P61" i="75"/>
  <c r="S61" i="75" s="1"/>
  <c r="U61" i="75"/>
  <c r="Y61" i="75" s="1"/>
  <c r="W61" i="75"/>
  <c r="Z61" i="75" s="1"/>
  <c r="AE61" i="75"/>
  <c r="AG61" i="75"/>
  <c r="AJ61" i="75" s="1"/>
  <c r="AI61" i="75"/>
  <c r="G62" i="75"/>
  <c r="H62" i="75"/>
  <c r="K62" i="75"/>
  <c r="O62" i="75" s="1"/>
  <c r="R62" i="75" s="1"/>
  <c r="M62" i="75"/>
  <c r="P62" i="75"/>
  <c r="S62" i="75" s="1"/>
  <c r="U62" i="75"/>
  <c r="Y62" i="75" s="1"/>
  <c r="W62" i="75"/>
  <c r="Z62" i="75" s="1"/>
  <c r="AE62" i="75"/>
  <c r="AG62" i="75"/>
  <c r="AJ62" i="75" s="1"/>
  <c r="AI62" i="75"/>
  <c r="G61" i="74"/>
  <c r="L63" i="10" s="1"/>
  <c r="H61" i="74"/>
  <c r="K61" i="74"/>
  <c r="O61" i="74" s="1"/>
  <c r="R61" i="74" s="1"/>
  <c r="M61" i="74"/>
  <c r="P61" i="74"/>
  <c r="S61" i="74" s="1"/>
  <c r="U61" i="74"/>
  <c r="Y61" i="74" s="1"/>
  <c r="W61" i="74"/>
  <c r="Z61" i="74" s="1"/>
  <c r="AE61" i="74"/>
  <c r="AG61" i="74"/>
  <c r="AJ61" i="74" s="1"/>
  <c r="AI61" i="74"/>
  <c r="G62" i="74"/>
  <c r="H62" i="74"/>
  <c r="K62" i="74"/>
  <c r="O62" i="74" s="1"/>
  <c r="R62" i="74" s="1"/>
  <c r="M62" i="74"/>
  <c r="P62" i="74"/>
  <c r="S62" i="74" s="1"/>
  <c r="U62" i="74"/>
  <c r="Y62" i="74" s="1"/>
  <c r="W62" i="74"/>
  <c r="Z62" i="74" s="1"/>
  <c r="AE62" i="74"/>
  <c r="AG62" i="74"/>
  <c r="AJ62" i="74" s="1"/>
  <c r="AI62" i="74"/>
  <c r="G61" i="73"/>
  <c r="M63" i="10" s="1"/>
  <c r="H61" i="73"/>
  <c r="K61" i="73"/>
  <c r="O61" i="73" s="1"/>
  <c r="R61" i="73" s="1"/>
  <c r="M61" i="73"/>
  <c r="P61" i="73"/>
  <c r="S61" i="73" s="1"/>
  <c r="U61" i="73"/>
  <c r="Y61" i="73" s="1"/>
  <c r="W61" i="73"/>
  <c r="Z61" i="73" s="1"/>
  <c r="AE61" i="73"/>
  <c r="AG61" i="73"/>
  <c r="AJ61" i="73" s="1"/>
  <c r="AI61" i="73"/>
  <c r="G62" i="73"/>
  <c r="H62" i="73"/>
  <c r="K62" i="73"/>
  <c r="O62" i="73" s="1"/>
  <c r="R62" i="73" s="1"/>
  <c r="M62" i="73"/>
  <c r="P62" i="73"/>
  <c r="S62" i="73" s="1"/>
  <c r="U62" i="73"/>
  <c r="Y62" i="73" s="1"/>
  <c r="W62" i="73"/>
  <c r="Z62" i="73" s="1"/>
  <c r="AE62" i="73"/>
  <c r="AG62" i="73"/>
  <c r="AJ62" i="73" s="1"/>
  <c r="AI62" i="73"/>
  <c r="N63" i="10"/>
  <c r="P63" i="10"/>
  <c r="Q63" i="10"/>
  <c r="R63" i="10"/>
  <c r="T63" i="10"/>
  <c r="U63" i="10"/>
  <c r="V63" i="10"/>
  <c r="W63" i="10"/>
  <c r="X63" i="10"/>
  <c r="Y63" i="10"/>
  <c r="Z63" i="10"/>
  <c r="AA63" i="10"/>
  <c r="AB63" i="10"/>
  <c r="AC63" i="10"/>
  <c r="AD63" i="10"/>
  <c r="AE63" i="10"/>
  <c r="AF63" i="10"/>
  <c r="AG63" i="10"/>
  <c r="AI63" i="10"/>
  <c r="AJ63" i="10"/>
  <c r="AL63" i="10"/>
  <c r="AM63" i="10"/>
  <c r="AN63" i="10"/>
  <c r="AO63" i="10"/>
  <c r="AP63" i="10"/>
  <c r="AR63" i="10"/>
  <c r="AS63" i="10"/>
  <c r="AT63" i="10"/>
  <c r="AV63" i="10"/>
  <c r="AX63" i="10"/>
  <c r="AY63" i="10"/>
  <c r="AZ63" i="10"/>
  <c r="BB63" i="10"/>
  <c r="G61" i="7"/>
  <c r="H63" i="10" s="1"/>
  <c r="H61" i="7"/>
  <c r="K61" i="7"/>
  <c r="M61" i="7"/>
  <c r="P61" i="7" s="1"/>
  <c r="O61" i="7"/>
  <c r="R61" i="7" s="1"/>
  <c r="U61" i="7"/>
  <c r="W61" i="7"/>
  <c r="Y61" i="7"/>
  <c r="Z61" i="7"/>
  <c r="AE61" i="7"/>
  <c r="AI61" i="7" s="1"/>
  <c r="AG61" i="7"/>
  <c r="AJ61" i="7"/>
  <c r="G62" i="7"/>
  <c r="H62" i="7"/>
  <c r="K62" i="7"/>
  <c r="O62" i="7" s="1"/>
  <c r="R62" i="7" s="1"/>
  <c r="M62" i="7"/>
  <c r="P62" i="7" s="1"/>
  <c r="S62" i="7" s="1"/>
  <c r="U62" i="7"/>
  <c r="W62" i="7"/>
  <c r="Y62" i="7"/>
  <c r="Z62" i="7"/>
  <c r="AE62" i="7"/>
  <c r="AI62" i="7" s="1"/>
  <c r="AG62" i="7"/>
  <c r="AJ62" i="7"/>
  <c r="K9" i="118"/>
  <c r="AO5" i="38"/>
  <c r="AM5" i="38"/>
  <c r="AK5" i="38"/>
  <c r="AI5" i="38"/>
  <c r="AG5" i="38"/>
  <c r="AE5" i="38"/>
  <c r="AC5" i="38"/>
  <c r="AA5" i="38"/>
  <c r="Y5" i="38"/>
  <c r="W5" i="38"/>
  <c r="U5" i="38"/>
  <c r="S5" i="38"/>
  <c r="Q5" i="38"/>
  <c r="O5" i="38"/>
  <c r="D5" i="38"/>
  <c r="C5" i="38"/>
  <c r="AO54" i="38"/>
  <c r="AO53" i="38"/>
  <c r="AO52" i="38"/>
  <c r="AO51" i="38"/>
  <c r="AO50" i="38"/>
  <c r="AO49" i="38"/>
  <c r="AO48" i="38"/>
  <c r="AO47" i="38"/>
  <c r="AO46" i="38"/>
  <c r="AO45" i="38"/>
  <c r="AO44" i="38"/>
  <c r="AO43" i="38"/>
  <c r="AO42" i="38"/>
  <c r="AO41" i="38"/>
  <c r="AO40" i="38"/>
  <c r="AO39" i="38"/>
  <c r="AO38" i="38"/>
  <c r="AO37" i="38"/>
  <c r="AO36" i="38"/>
  <c r="AO35" i="38"/>
  <c r="AO34" i="38"/>
  <c r="AO33" i="38"/>
  <c r="AO32" i="38"/>
  <c r="AO31" i="38"/>
  <c r="AO30" i="38"/>
  <c r="AO29" i="38"/>
  <c r="AO28" i="38"/>
  <c r="AO27" i="38"/>
  <c r="AO26" i="38"/>
  <c r="AO25" i="38"/>
  <c r="AO24" i="38"/>
  <c r="AO23" i="38"/>
  <c r="AO22" i="38"/>
  <c r="AO21" i="38"/>
  <c r="AO20" i="38"/>
  <c r="AO19" i="38"/>
  <c r="AO18" i="38"/>
  <c r="AO17" i="38"/>
  <c r="AO16" i="38"/>
  <c r="AO15" i="38"/>
  <c r="AO14" i="38"/>
  <c r="AO13" i="38"/>
  <c r="AO12" i="38"/>
  <c r="AO11" i="38"/>
  <c r="AO10" i="38"/>
  <c r="AO9" i="38"/>
  <c r="AO8" i="38"/>
  <c r="AO7" i="38"/>
  <c r="AO6" i="38"/>
  <c r="AK54" i="38"/>
  <c r="AK53" i="38"/>
  <c r="AK52" i="38"/>
  <c r="AK51" i="38"/>
  <c r="AK50" i="38"/>
  <c r="AK49" i="38"/>
  <c r="AK48" i="38"/>
  <c r="AK47" i="38"/>
  <c r="AK46" i="38"/>
  <c r="AK45" i="38"/>
  <c r="AK44" i="38"/>
  <c r="AK43" i="38"/>
  <c r="AK42" i="38"/>
  <c r="AK41" i="38"/>
  <c r="AK40" i="38"/>
  <c r="AK39" i="38"/>
  <c r="AK38" i="38"/>
  <c r="AK37" i="38"/>
  <c r="AK36" i="38"/>
  <c r="AK35" i="38"/>
  <c r="AK34" i="38"/>
  <c r="AK33" i="38"/>
  <c r="AK32" i="38"/>
  <c r="AK31" i="38"/>
  <c r="AK30" i="38"/>
  <c r="AK29" i="38"/>
  <c r="AK28" i="38"/>
  <c r="AK27" i="38"/>
  <c r="AK26" i="38"/>
  <c r="AK25" i="38"/>
  <c r="AK24" i="38"/>
  <c r="AK23" i="38"/>
  <c r="AK22" i="38"/>
  <c r="AK21" i="38"/>
  <c r="AK20" i="38"/>
  <c r="AK19" i="38"/>
  <c r="AK18" i="38"/>
  <c r="AK17" i="38"/>
  <c r="AK16" i="38"/>
  <c r="AK15" i="38"/>
  <c r="AK14" i="38"/>
  <c r="AK13" i="38"/>
  <c r="AK12" i="38"/>
  <c r="AK11" i="38"/>
  <c r="AK10" i="38"/>
  <c r="AK9" i="38"/>
  <c r="AK8" i="38"/>
  <c r="AK7" i="38"/>
  <c r="AK6" i="38"/>
  <c r="AG54" i="38"/>
  <c r="AG53" i="38"/>
  <c r="AG52" i="38"/>
  <c r="AG51" i="38"/>
  <c r="AG50" i="38"/>
  <c r="AG49" i="38"/>
  <c r="AG48" i="38"/>
  <c r="AG47" i="38"/>
  <c r="AG46" i="38"/>
  <c r="AG45" i="38"/>
  <c r="AG44" i="38"/>
  <c r="AG43" i="38"/>
  <c r="AG42" i="38"/>
  <c r="AG41" i="38"/>
  <c r="AG40" i="38"/>
  <c r="AG39" i="38"/>
  <c r="AG38" i="38"/>
  <c r="AG37" i="38"/>
  <c r="AG36" i="38"/>
  <c r="AG35" i="38"/>
  <c r="AG34" i="38"/>
  <c r="AG33" i="38"/>
  <c r="AG32" i="38"/>
  <c r="AG31" i="38"/>
  <c r="AG30" i="38"/>
  <c r="AG29" i="38"/>
  <c r="AG28" i="38"/>
  <c r="AG27" i="38"/>
  <c r="AG26" i="38"/>
  <c r="AG25" i="38"/>
  <c r="AG24" i="38"/>
  <c r="AG23" i="38"/>
  <c r="AG22" i="38"/>
  <c r="AG21" i="38"/>
  <c r="AG20" i="38"/>
  <c r="AG19" i="38"/>
  <c r="AG18" i="38"/>
  <c r="AG17" i="38"/>
  <c r="AG16" i="38"/>
  <c r="AG15" i="38"/>
  <c r="AG14" i="38"/>
  <c r="AG13" i="38"/>
  <c r="AG12" i="38"/>
  <c r="AG11" i="38"/>
  <c r="AG10" i="38"/>
  <c r="AG9" i="38"/>
  <c r="AG8" i="38"/>
  <c r="AG7" i="38"/>
  <c r="AG6" i="38"/>
  <c r="AC54" i="38"/>
  <c r="AC53" i="38"/>
  <c r="AC52" i="38"/>
  <c r="AC51" i="38"/>
  <c r="AC50" i="38"/>
  <c r="AC49" i="38"/>
  <c r="AC48" i="38"/>
  <c r="AC47" i="38"/>
  <c r="AC46" i="38"/>
  <c r="AC45" i="38"/>
  <c r="AC44" i="38"/>
  <c r="AC43" i="38"/>
  <c r="AC42" i="38"/>
  <c r="AC41" i="38"/>
  <c r="AC40" i="38"/>
  <c r="AC39" i="38"/>
  <c r="AC38" i="38"/>
  <c r="AC37" i="38"/>
  <c r="AC36" i="38"/>
  <c r="AC35" i="38"/>
  <c r="AC34" i="38"/>
  <c r="AC33" i="38"/>
  <c r="AC32" i="38"/>
  <c r="AC31" i="38"/>
  <c r="AC30" i="38"/>
  <c r="AC29" i="38"/>
  <c r="AC28" i="38"/>
  <c r="AC27" i="38"/>
  <c r="AC26" i="38"/>
  <c r="AC25" i="38"/>
  <c r="AC24" i="38"/>
  <c r="AC23" i="38"/>
  <c r="AC22" i="38"/>
  <c r="AC21" i="38"/>
  <c r="AC20" i="38"/>
  <c r="AC19" i="38"/>
  <c r="AC18" i="38"/>
  <c r="AC17" i="38"/>
  <c r="AC16" i="38"/>
  <c r="AC15" i="38"/>
  <c r="AC14" i="38"/>
  <c r="AC13" i="38"/>
  <c r="AC12" i="38"/>
  <c r="AC11" i="38"/>
  <c r="AC10" i="38"/>
  <c r="AC9" i="38"/>
  <c r="AC8" i="38"/>
  <c r="AC7" i="38"/>
  <c r="AC6" i="38"/>
  <c r="Y54" i="38"/>
  <c r="Y53" i="38"/>
  <c r="Y52" i="38"/>
  <c r="Y51" i="38"/>
  <c r="Y50" i="38"/>
  <c r="Y49" i="38"/>
  <c r="Y48" i="38"/>
  <c r="Y47" i="38"/>
  <c r="Y46" i="38"/>
  <c r="Y45" i="38"/>
  <c r="Y44" i="38"/>
  <c r="Y43" i="38"/>
  <c r="Y42" i="38"/>
  <c r="Y41" i="38"/>
  <c r="Y40" i="38"/>
  <c r="Y39" i="38"/>
  <c r="Y38" i="38"/>
  <c r="Y37" i="38"/>
  <c r="Y36" i="38"/>
  <c r="Y35" i="38"/>
  <c r="Y34" i="38"/>
  <c r="Y33" i="38"/>
  <c r="Y32" i="38"/>
  <c r="Y31" i="38"/>
  <c r="Y30" i="38"/>
  <c r="Y29" i="38"/>
  <c r="Y28" i="38"/>
  <c r="Y27" i="38"/>
  <c r="Y26" i="38"/>
  <c r="Y25" i="38"/>
  <c r="Y24" i="38"/>
  <c r="Y23" i="38"/>
  <c r="Y22" i="38"/>
  <c r="Y21" i="38"/>
  <c r="Y20" i="38"/>
  <c r="Y19" i="38"/>
  <c r="Y18" i="38"/>
  <c r="Y17" i="38"/>
  <c r="Y16" i="38"/>
  <c r="Y15" i="38"/>
  <c r="Y14" i="38"/>
  <c r="Y13" i="38"/>
  <c r="Y12" i="38"/>
  <c r="Y11" i="38"/>
  <c r="Y10" i="38"/>
  <c r="Y9" i="38"/>
  <c r="Y8" i="38"/>
  <c r="Y7" i="38"/>
  <c r="Y6" i="38"/>
  <c r="U54" i="38"/>
  <c r="U53" i="38"/>
  <c r="U52" i="38"/>
  <c r="U51" i="38"/>
  <c r="U50" i="38"/>
  <c r="U49" i="38"/>
  <c r="U48" i="38"/>
  <c r="U47" i="38"/>
  <c r="U46" i="38"/>
  <c r="U45" i="38"/>
  <c r="U44" i="38"/>
  <c r="U43" i="38"/>
  <c r="U42" i="38"/>
  <c r="U41" i="38"/>
  <c r="U40" i="38"/>
  <c r="U39" i="38"/>
  <c r="U38" i="38"/>
  <c r="U37" i="38"/>
  <c r="U36" i="38"/>
  <c r="U35" i="38"/>
  <c r="U34" i="38"/>
  <c r="U33" i="38"/>
  <c r="U32" i="38"/>
  <c r="U31" i="38"/>
  <c r="U30" i="38"/>
  <c r="U29" i="38"/>
  <c r="U28" i="38"/>
  <c r="U27" i="38"/>
  <c r="U26" i="38"/>
  <c r="U25" i="38"/>
  <c r="U24" i="38"/>
  <c r="U23" i="38"/>
  <c r="U22" i="38"/>
  <c r="U21" i="38"/>
  <c r="U20" i="38"/>
  <c r="U19" i="38"/>
  <c r="U18" i="38"/>
  <c r="U17" i="38"/>
  <c r="U16" i="38"/>
  <c r="U15" i="38"/>
  <c r="U14" i="38"/>
  <c r="U13" i="38"/>
  <c r="U12" i="38"/>
  <c r="U11" i="38"/>
  <c r="U10" i="38"/>
  <c r="U9" i="38"/>
  <c r="U8" i="38"/>
  <c r="U7" i="38"/>
  <c r="U6" i="38"/>
  <c r="Q54" i="38"/>
  <c r="Q53" i="38"/>
  <c r="Q52" i="38"/>
  <c r="Q51" i="38"/>
  <c r="Q50" i="38"/>
  <c r="Q49" i="38"/>
  <c r="Q48" i="38"/>
  <c r="Q47" i="38"/>
  <c r="Q46" i="38"/>
  <c r="Q45" i="38"/>
  <c r="Q44" i="38"/>
  <c r="Q43" i="38"/>
  <c r="Q42" i="38"/>
  <c r="Q41" i="38"/>
  <c r="Q40" i="38"/>
  <c r="Q39" i="38"/>
  <c r="Q38" i="38"/>
  <c r="Q37" i="38"/>
  <c r="Q36" i="38"/>
  <c r="Q35" i="38"/>
  <c r="Q34" i="38"/>
  <c r="Q33" i="38"/>
  <c r="Q32" i="38"/>
  <c r="Q31" i="38"/>
  <c r="Q30" i="38"/>
  <c r="Q29" i="38"/>
  <c r="Q28" i="38"/>
  <c r="Q27" i="38"/>
  <c r="Q26" i="38"/>
  <c r="Q25" i="38"/>
  <c r="Q24" i="38"/>
  <c r="Q23" i="38"/>
  <c r="Q22" i="38"/>
  <c r="Q21" i="38"/>
  <c r="Q20" i="38"/>
  <c r="Q19" i="38"/>
  <c r="Q18" i="38"/>
  <c r="Q17" i="38"/>
  <c r="Q16" i="38"/>
  <c r="Q15" i="38"/>
  <c r="Q14" i="38"/>
  <c r="Q13" i="38"/>
  <c r="Q12" i="38"/>
  <c r="Q11" i="38"/>
  <c r="Q10" i="38"/>
  <c r="Q9" i="38"/>
  <c r="Q8" i="38"/>
  <c r="Q7" i="38"/>
  <c r="Q6" i="38"/>
  <c r="AM54" i="38"/>
  <c r="AM53" i="38"/>
  <c r="AM52" i="38"/>
  <c r="AM51" i="38"/>
  <c r="AM50" i="38"/>
  <c r="AM49" i="38"/>
  <c r="AM48" i="38"/>
  <c r="AM47" i="38"/>
  <c r="AM46" i="38"/>
  <c r="AM45" i="38"/>
  <c r="AM44" i="38"/>
  <c r="AM43" i="38"/>
  <c r="AM42" i="38"/>
  <c r="AM41" i="38"/>
  <c r="AM40" i="38"/>
  <c r="AM39" i="38"/>
  <c r="AM38" i="38"/>
  <c r="AM37" i="38"/>
  <c r="AM36" i="38"/>
  <c r="AM35" i="38"/>
  <c r="AM34" i="38"/>
  <c r="AM33" i="38"/>
  <c r="AM32" i="38"/>
  <c r="AM31" i="38"/>
  <c r="AM30" i="38"/>
  <c r="AM29" i="38"/>
  <c r="AM28" i="38"/>
  <c r="AM27" i="38"/>
  <c r="AM26" i="38"/>
  <c r="AM25" i="38"/>
  <c r="AM24" i="38"/>
  <c r="AM23" i="38"/>
  <c r="AM22" i="38"/>
  <c r="AM21" i="38"/>
  <c r="AM20" i="38"/>
  <c r="AM19" i="38"/>
  <c r="AM18" i="38"/>
  <c r="AM17" i="38"/>
  <c r="AM16" i="38"/>
  <c r="AM15" i="38"/>
  <c r="AM14" i="38"/>
  <c r="AM13" i="38"/>
  <c r="AM12" i="38"/>
  <c r="AM11" i="38"/>
  <c r="AM10" i="38"/>
  <c r="AM9" i="38"/>
  <c r="AM8" i="38"/>
  <c r="AM7" i="38"/>
  <c r="AM6" i="38"/>
  <c r="AI54" i="38"/>
  <c r="AI53" i="38"/>
  <c r="AI52" i="38"/>
  <c r="AI51" i="38"/>
  <c r="AI50" i="38"/>
  <c r="AI49" i="38"/>
  <c r="AI48" i="38"/>
  <c r="AI47" i="38"/>
  <c r="AI46" i="38"/>
  <c r="AI45" i="38"/>
  <c r="AI44" i="38"/>
  <c r="AI43" i="38"/>
  <c r="AI42" i="38"/>
  <c r="AI41" i="38"/>
  <c r="AI40" i="38"/>
  <c r="AI39" i="38"/>
  <c r="AI38" i="38"/>
  <c r="AI37" i="38"/>
  <c r="AI36" i="38"/>
  <c r="AI35" i="38"/>
  <c r="AI34" i="38"/>
  <c r="AI33" i="38"/>
  <c r="AI32" i="38"/>
  <c r="AI31" i="38"/>
  <c r="AI30" i="38"/>
  <c r="AI29" i="38"/>
  <c r="AI28" i="38"/>
  <c r="AI27" i="38"/>
  <c r="AI26" i="38"/>
  <c r="AI25" i="38"/>
  <c r="AI24" i="38"/>
  <c r="AI23" i="38"/>
  <c r="AI22" i="38"/>
  <c r="AI21" i="38"/>
  <c r="AI20" i="38"/>
  <c r="AI19" i="38"/>
  <c r="AI18" i="38"/>
  <c r="AI17" i="38"/>
  <c r="AI16" i="38"/>
  <c r="AI15" i="38"/>
  <c r="AI14" i="38"/>
  <c r="AI13" i="38"/>
  <c r="AI12" i="38"/>
  <c r="AI11" i="38"/>
  <c r="AI10" i="38"/>
  <c r="AI9" i="38"/>
  <c r="AI8" i="38"/>
  <c r="AI7" i="38"/>
  <c r="AI6" i="38"/>
  <c r="AE54" i="38"/>
  <c r="AE53" i="38"/>
  <c r="AE52" i="38"/>
  <c r="AE51" i="38"/>
  <c r="AE50" i="38"/>
  <c r="AE49" i="38"/>
  <c r="AE48" i="38"/>
  <c r="AE47" i="38"/>
  <c r="AE46" i="38"/>
  <c r="AE45" i="38"/>
  <c r="AE44" i="38"/>
  <c r="AE43" i="38"/>
  <c r="AE42" i="38"/>
  <c r="AE41" i="38"/>
  <c r="AE40" i="38"/>
  <c r="AE39" i="38"/>
  <c r="AE38" i="38"/>
  <c r="AE37" i="38"/>
  <c r="AE36" i="38"/>
  <c r="AE35" i="38"/>
  <c r="AE34" i="38"/>
  <c r="AE33" i="38"/>
  <c r="AE32" i="38"/>
  <c r="AE31" i="38"/>
  <c r="AE30" i="38"/>
  <c r="AE29" i="38"/>
  <c r="AE28" i="38"/>
  <c r="AE27" i="38"/>
  <c r="AE26" i="38"/>
  <c r="AE25" i="38"/>
  <c r="AE24" i="38"/>
  <c r="AE23" i="38"/>
  <c r="AE22" i="38"/>
  <c r="AE21" i="38"/>
  <c r="AE20" i="38"/>
  <c r="AE19" i="38"/>
  <c r="AE18" i="38"/>
  <c r="AE17" i="38"/>
  <c r="AE16" i="38"/>
  <c r="AE15" i="38"/>
  <c r="AE14" i="38"/>
  <c r="AE13" i="38"/>
  <c r="AE12" i="38"/>
  <c r="AE11" i="38"/>
  <c r="AE10" i="38"/>
  <c r="AE9" i="38"/>
  <c r="AE8" i="38"/>
  <c r="AE7" i="38"/>
  <c r="AE6" i="38"/>
  <c r="AA54" i="38"/>
  <c r="AA53" i="38"/>
  <c r="AA52" i="38"/>
  <c r="AA51" i="38"/>
  <c r="AA50" i="38"/>
  <c r="AA49" i="38"/>
  <c r="AA48" i="38"/>
  <c r="AA47" i="38"/>
  <c r="AA46" i="38"/>
  <c r="AA45" i="38"/>
  <c r="AA44" i="38"/>
  <c r="AA43" i="38"/>
  <c r="AA42" i="38"/>
  <c r="AA41" i="38"/>
  <c r="AA40" i="38"/>
  <c r="AA39" i="38"/>
  <c r="AA38" i="38"/>
  <c r="AA37" i="38"/>
  <c r="AA36" i="38"/>
  <c r="AA35" i="38"/>
  <c r="AA34" i="38"/>
  <c r="AA33" i="38"/>
  <c r="AA32" i="38"/>
  <c r="AA31" i="38"/>
  <c r="AA30" i="38"/>
  <c r="AA29" i="38"/>
  <c r="AA28" i="38"/>
  <c r="AA27" i="38"/>
  <c r="AA26" i="38"/>
  <c r="AA25" i="38"/>
  <c r="AA24" i="38"/>
  <c r="AA23" i="38"/>
  <c r="AA22" i="38"/>
  <c r="AA21" i="38"/>
  <c r="AA20" i="38"/>
  <c r="AA19" i="38"/>
  <c r="AA18" i="38"/>
  <c r="AA17" i="38"/>
  <c r="AA16" i="38"/>
  <c r="AA15" i="38"/>
  <c r="AA14" i="38"/>
  <c r="AA13" i="38"/>
  <c r="AA12" i="38"/>
  <c r="AA11" i="38"/>
  <c r="AA10" i="38"/>
  <c r="AA9" i="38"/>
  <c r="AA8" i="38"/>
  <c r="AA7" i="38"/>
  <c r="AA6" i="38"/>
  <c r="W54" i="38"/>
  <c r="S54" i="38"/>
  <c r="O54" i="38"/>
  <c r="W53" i="38"/>
  <c r="S53" i="38"/>
  <c r="O53" i="38"/>
  <c r="W52" i="38"/>
  <c r="S52" i="38"/>
  <c r="O52" i="38"/>
  <c r="W51" i="38"/>
  <c r="S51" i="38"/>
  <c r="O51" i="38"/>
  <c r="W50" i="38"/>
  <c r="S50" i="38"/>
  <c r="O50" i="38"/>
  <c r="W49" i="38"/>
  <c r="S49" i="38"/>
  <c r="O49" i="38"/>
  <c r="W48" i="38"/>
  <c r="S48" i="38"/>
  <c r="O48" i="38"/>
  <c r="W47" i="38"/>
  <c r="S47" i="38"/>
  <c r="O47" i="38"/>
  <c r="W46" i="38"/>
  <c r="S46" i="38"/>
  <c r="O46" i="38"/>
  <c r="W45" i="38"/>
  <c r="S45" i="38"/>
  <c r="O45" i="38"/>
  <c r="W44" i="38"/>
  <c r="S44" i="38"/>
  <c r="O44" i="38"/>
  <c r="W43" i="38"/>
  <c r="S43" i="38"/>
  <c r="O43" i="38"/>
  <c r="W42" i="38"/>
  <c r="S42" i="38"/>
  <c r="O42" i="38"/>
  <c r="W41" i="38"/>
  <c r="S41" i="38"/>
  <c r="O41" i="38"/>
  <c r="W40" i="38"/>
  <c r="S40" i="38"/>
  <c r="O40" i="38"/>
  <c r="W39" i="38"/>
  <c r="S39" i="38"/>
  <c r="O39" i="38"/>
  <c r="W38" i="38"/>
  <c r="S38" i="38"/>
  <c r="O38" i="38"/>
  <c r="W37" i="38"/>
  <c r="S37" i="38"/>
  <c r="O37" i="38"/>
  <c r="W36" i="38"/>
  <c r="S36" i="38"/>
  <c r="O36" i="38"/>
  <c r="W35" i="38"/>
  <c r="S35" i="38"/>
  <c r="O35" i="38"/>
  <c r="W34" i="38"/>
  <c r="S34" i="38"/>
  <c r="O34" i="38"/>
  <c r="W33" i="38"/>
  <c r="S33" i="38"/>
  <c r="O33" i="38"/>
  <c r="W32" i="38"/>
  <c r="S32" i="38"/>
  <c r="O32" i="38"/>
  <c r="W31" i="38"/>
  <c r="S31" i="38"/>
  <c r="O31" i="38"/>
  <c r="W30" i="38"/>
  <c r="S30" i="38"/>
  <c r="O30" i="38"/>
  <c r="W29" i="38"/>
  <c r="S29" i="38"/>
  <c r="O29" i="38"/>
  <c r="W28" i="38"/>
  <c r="S28" i="38"/>
  <c r="O28" i="38"/>
  <c r="W27" i="38"/>
  <c r="S27" i="38"/>
  <c r="O27" i="38"/>
  <c r="W26" i="38"/>
  <c r="S26" i="38"/>
  <c r="O26" i="38"/>
  <c r="W25" i="38"/>
  <c r="S25" i="38"/>
  <c r="O25" i="38"/>
  <c r="W24" i="38"/>
  <c r="S24" i="38"/>
  <c r="O24" i="38"/>
  <c r="W23" i="38"/>
  <c r="S23" i="38"/>
  <c r="O23" i="38"/>
  <c r="W22" i="38"/>
  <c r="S22" i="38"/>
  <c r="O22" i="38"/>
  <c r="W21" i="38"/>
  <c r="S21" i="38"/>
  <c r="O21" i="38"/>
  <c r="W20" i="38"/>
  <c r="S20" i="38"/>
  <c r="O20" i="38"/>
  <c r="W19" i="38"/>
  <c r="S19" i="38"/>
  <c r="O19" i="38"/>
  <c r="W18" i="38"/>
  <c r="S18" i="38"/>
  <c r="O18" i="38"/>
  <c r="W17" i="38"/>
  <c r="S17" i="38"/>
  <c r="O17" i="38"/>
  <c r="W16" i="38"/>
  <c r="S16" i="38"/>
  <c r="O16" i="38"/>
  <c r="W15" i="38"/>
  <c r="S15" i="38"/>
  <c r="O15" i="38"/>
  <c r="W14" i="38"/>
  <c r="S14" i="38"/>
  <c r="O14" i="38"/>
  <c r="W13" i="38"/>
  <c r="S13" i="38"/>
  <c r="O13" i="38"/>
  <c r="W12" i="38"/>
  <c r="S12" i="38"/>
  <c r="O12" i="38"/>
  <c r="W11" i="38"/>
  <c r="S11" i="38"/>
  <c r="O11" i="38"/>
  <c r="W10" i="38"/>
  <c r="S10" i="38"/>
  <c r="O10" i="38"/>
  <c r="W9" i="38"/>
  <c r="S9" i="38"/>
  <c r="O9" i="38"/>
  <c r="W8" i="38"/>
  <c r="S8" i="38"/>
  <c r="O8" i="38"/>
  <c r="W7" i="38"/>
  <c r="S7" i="38"/>
  <c r="O7" i="38"/>
  <c r="W6" i="38"/>
  <c r="S6" i="38"/>
  <c r="O6" i="38"/>
  <c r="BE9" i="118"/>
  <c r="BD9" i="118"/>
  <c r="BC9" i="118"/>
  <c r="BB9" i="118"/>
  <c r="BA9" i="118"/>
  <c r="AZ9" i="118"/>
  <c r="AY9" i="118"/>
  <c r="AX9" i="118"/>
  <c r="AW9" i="118"/>
  <c r="AV9" i="118"/>
  <c r="AU9" i="118"/>
  <c r="AT9" i="118"/>
  <c r="AS9" i="118"/>
  <c r="AR9" i="118"/>
  <c r="AQ9" i="118"/>
  <c r="AP9" i="118"/>
  <c r="AO9" i="118"/>
  <c r="AN9" i="118"/>
  <c r="AM9" i="118"/>
  <c r="AL9" i="118"/>
  <c r="AK9" i="118"/>
  <c r="AJ9" i="118"/>
  <c r="AI9" i="118"/>
  <c r="AH9" i="118"/>
  <c r="AG9" i="118"/>
  <c r="AF9" i="118"/>
  <c r="AE9" i="118"/>
  <c r="AD9" i="118"/>
  <c r="AC9" i="118"/>
  <c r="AB9" i="118"/>
  <c r="AA9" i="118"/>
  <c r="Z9" i="118"/>
  <c r="Y9" i="118"/>
  <c r="X9" i="118"/>
  <c r="W9" i="118"/>
  <c r="V9" i="118"/>
  <c r="U9" i="118"/>
  <c r="T9" i="118"/>
  <c r="S9" i="118"/>
  <c r="R9" i="118"/>
  <c r="Q9" i="118"/>
  <c r="P9" i="118"/>
  <c r="O9" i="118"/>
  <c r="N9" i="118"/>
  <c r="M9" i="118"/>
  <c r="L9" i="118"/>
  <c r="J9" i="118"/>
  <c r="I9" i="118"/>
  <c r="H9" i="118"/>
  <c r="D54" i="38"/>
  <c r="C54" i="38"/>
  <c r="D53" i="38"/>
  <c r="C53" i="38"/>
  <c r="D52" i="38"/>
  <c r="C52" i="38"/>
  <c r="D51" i="38"/>
  <c r="C51" i="38"/>
  <c r="D50" i="38"/>
  <c r="C50" i="38"/>
  <c r="D49" i="38"/>
  <c r="C49" i="38"/>
  <c r="D48" i="38"/>
  <c r="C48" i="38"/>
  <c r="D47" i="38"/>
  <c r="C47" i="38"/>
  <c r="D46" i="38"/>
  <c r="C46" i="38"/>
  <c r="D45" i="38"/>
  <c r="C45" i="38"/>
  <c r="D44" i="38"/>
  <c r="C44" i="38"/>
  <c r="D43" i="38"/>
  <c r="C43" i="38"/>
  <c r="D42" i="38"/>
  <c r="C42" i="38"/>
  <c r="D41" i="38"/>
  <c r="C41" i="38"/>
  <c r="D40" i="38"/>
  <c r="C40" i="38"/>
  <c r="D39" i="38"/>
  <c r="C39" i="38"/>
  <c r="D38" i="38"/>
  <c r="C38" i="38"/>
  <c r="D37" i="38"/>
  <c r="C37" i="38"/>
  <c r="D36" i="38"/>
  <c r="C36" i="38"/>
  <c r="D35" i="38"/>
  <c r="C35" i="38"/>
  <c r="D34" i="38"/>
  <c r="C34" i="38"/>
  <c r="D33" i="38"/>
  <c r="C33" i="38"/>
  <c r="D32" i="38"/>
  <c r="C32" i="38"/>
  <c r="D31" i="38"/>
  <c r="C31" i="38"/>
  <c r="D30" i="38"/>
  <c r="C30" i="38"/>
  <c r="D29" i="38"/>
  <c r="C29" i="38"/>
  <c r="D28" i="38"/>
  <c r="C28" i="38"/>
  <c r="D27" i="38"/>
  <c r="C27" i="38"/>
  <c r="D26" i="38"/>
  <c r="C26" i="38"/>
  <c r="D25" i="38"/>
  <c r="C25" i="38"/>
  <c r="D24" i="38"/>
  <c r="C24" i="38"/>
  <c r="D23" i="38"/>
  <c r="C23" i="38"/>
  <c r="D22" i="38"/>
  <c r="C22" i="38"/>
  <c r="D21" i="38"/>
  <c r="C21" i="38"/>
  <c r="D20" i="38"/>
  <c r="C20" i="38"/>
  <c r="D19" i="38"/>
  <c r="C19" i="38"/>
  <c r="D18" i="38"/>
  <c r="C18" i="38"/>
  <c r="D17" i="38"/>
  <c r="C17" i="38"/>
  <c r="D16" i="38"/>
  <c r="C16" i="38"/>
  <c r="D15" i="38"/>
  <c r="C15" i="38"/>
  <c r="D14" i="38"/>
  <c r="C14" i="38"/>
  <c r="D13" i="38"/>
  <c r="C13" i="38"/>
  <c r="D12" i="38"/>
  <c r="C12" i="38"/>
  <c r="D11" i="38"/>
  <c r="C11" i="38"/>
  <c r="D10" i="38"/>
  <c r="C10" i="38"/>
  <c r="D9" i="38"/>
  <c r="C9" i="38"/>
  <c r="D7" i="38"/>
  <c r="C7" i="38"/>
  <c r="D6" i="38"/>
  <c r="C6" i="38"/>
  <c r="I76" i="118"/>
  <c r="I75" i="118"/>
  <c r="I74" i="118"/>
  <c r="I73" i="118"/>
  <c r="I72" i="118"/>
  <c r="I71" i="118"/>
  <c r="I70" i="118"/>
  <c r="I67" i="118"/>
  <c r="I66" i="118"/>
  <c r="I65" i="118"/>
  <c r="I64" i="118"/>
  <c r="I63" i="118"/>
  <c r="I62" i="118"/>
  <c r="I61" i="118"/>
  <c r="I8" i="118"/>
  <c r="J76" i="118"/>
  <c r="J75" i="118"/>
  <c r="J74" i="118"/>
  <c r="J73" i="118"/>
  <c r="J72" i="118"/>
  <c r="J71" i="118"/>
  <c r="J70" i="118"/>
  <c r="J67" i="118"/>
  <c r="J66" i="118"/>
  <c r="J65" i="118"/>
  <c r="J64" i="118"/>
  <c r="J63" i="118"/>
  <c r="J62" i="118"/>
  <c r="J61" i="118"/>
  <c r="J8" i="118"/>
  <c r="K76" i="118"/>
  <c r="K75" i="118"/>
  <c r="K74" i="118"/>
  <c r="K73" i="118"/>
  <c r="K72" i="118"/>
  <c r="K71" i="118"/>
  <c r="K70" i="118"/>
  <c r="K67" i="118"/>
  <c r="K66" i="118"/>
  <c r="K65" i="118"/>
  <c r="K64" i="118"/>
  <c r="K63" i="118"/>
  <c r="K62" i="118"/>
  <c r="K61" i="118"/>
  <c r="K8" i="118"/>
  <c r="L76" i="118"/>
  <c r="L75" i="118"/>
  <c r="L74" i="118"/>
  <c r="L73" i="118"/>
  <c r="L72" i="118"/>
  <c r="L71" i="118"/>
  <c r="L70" i="118"/>
  <c r="L67" i="118"/>
  <c r="L66" i="118"/>
  <c r="L65" i="118"/>
  <c r="L64" i="118"/>
  <c r="L63" i="118"/>
  <c r="L62" i="118"/>
  <c r="L61" i="118"/>
  <c r="L8" i="118"/>
  <c r="M76" i="118"/>
  <c r="M75" i="118"/>
  <c r="M74" i="118"/>
  <c r="M73" i="118"/>
  <c r="M72" i="118"/>
  <c r="M71" i="118"/>
  <c r="M70" i="118"/>
  <c r="M67" i="118"/>
  <c r="M66" i="118"/>
  <c r="M65" i="118"/>
  <c r="M64" i="118"/>
  <c r="M63" i="118"/>
  <c r="M62" i="118"/>
  <c r="M61" i="118"/>
  <c r="M8" i="118"/>
  <c r="N76" i="118"/>
  <c r="N75" i="118"/>
  <c r="N74" i="118"/>
  <c r="N73" i="118"/>
  <c r="N72" i="118"/>
  <c r="N71" i="118"/>
  <c r="N70" i="118"/>
  <c r="N67" i="118"/>
  <c r="N66" i="118"/>
  <c r="N65" i="118"/>
  <c r="N64" i="118"/>
  <c r="N63" i="118"/>
  <c r="N62" i="118"/>
  <c r="N61" i="118"/>
  <c r="N8" i="118"/>
  <c r="O76" i="118"/>
  <c r="O75" i="118"/>
  <c r="O74" i="118"/>
  <c r="O73" i="118"/>
  <c r="O72" i="118"/>
  <c r="O71" i="118"/>
  <c r="O70" i="118"/>
  <c r="O67" i="118"/>
  <c r="O66" i="118"/>
  <c r="O65" i="118"/>
  <c r="O64" i="118"/>
  <c r="O63" i="118"/>
  <c r="O62" i="118"/>
  <c r="O61" i="118"/>
  <c r="O8" i="118"/>
  <c r="P76" i="118"/>
  <c r="P75" i="118"/>
  <c r="P74" i="118"/>
  <c r="P73" i="118"/>
  <c r="P72" i="118"/>
  <c r="P71" i="118"/>
  <c r="P70" i="118"/>
  <c r="P67" i="118"/>
  <c r="P66" i="118"/>
  <c r="P65" i="118"/>
  <c r="P64" i="118"/>
  <c r="P63" i="118"/>
  <c r="P62" i="118"/>
  <c r="P61" i="118"/>
  <c r="P8" i="118"/>
  <c r="Q76" i="118"/>
  <c r="Q75" i="118"/>
  <c r="Q74" i="118"/>
  <c r="Q73" i="118"/>
  <c r="Q72" i="118"/>
  <c r="Q71" i="118"/>
  <c r="Q70" i="118"/>
  <c r="Q67" i="118"/>
  <c r="Q66" i="118"/>
  <c r="Q65" i="118"/>
  <c r="Q64" i="118"/>
  <c r="Q63" i="118"/>
  <c r="Q62" i="118"/>
  <c r="Q61" i="118"/>
  <c r="Q8" i="118"/>
  <c r="R76" i="118"/>
  <c r="R75" i="118"/>
  <c r="R74" i="118"/>
  <c r="R73" i="118"/>
  <c r="R72" i="118"/>
  <c r="R71" i="118"/>
  <c r="R70" i="118"/>
  <c r="R67" i="118"/>
  <c r="R66" i="118"/>
  <c r="R65" i="118"/>
  <c r="R64" i="118"/>
  <c r="R63" i="118"/>
  <c r="R62" i="118"/>
  <c r="R61" i="118"/>
  <c r="R8" i="118"/>
  <c r="S76" i="118"/>
  <c r="S75" i="118"/>
  <c r="S74" i="118"/>
  <c r="S73" i="118"/>
  <c r="S72" i="118"/>
  <c r="S71" i="118"/>
  <c r="S70" i="118"/>
  <c r="S67" i="118"/>
  <c r="S66" i="118"/>
  <c r="S65" i="118"/>
  <c r="S64" i="118"/>
  <c r="S63" i="118"/>
  <c r="S62" i="118"/>
  <c r="S61" i="118"/>
  <c r="S8" i="118"/>
  <c r="T76" i="118"/>
  <c r="T75" i="118"/>
  <c r="T74" i="118"/>
  <c r="T73" i="118"/>
  <c r="T72" i="118"/>
  <c r="T71" i="118"/>
  <c r="T70" i="118"/>
  <c r="T67" i="118"/>
  <c r="T66" i="118"/>
  <c r="T65" i="118"/>
  <c r="T64" i="118"/>
  <c r="T63" i="118"/>
  <c r="T62" i="118"/>
  <c r="T61" i="118"/>
  <c r="T8" i="118"/>
  <c r="U76" i="118"/>
  <c r="U75" i="118"/>
  <c r="U74" i="118"/>
  <c r="U73" i="118"/>
  <c r="U72" i="118"/>
  <c r="U71" i="118"/>
  <c r="U70" i="118"/>
  <c r="U67" i="118"/>
  <c r="U66" i="118"/>
  <c r="U65" i="118"/>
  <c r="U64" i="118"/>
  <c r="U63" i="118"/>
  <c r="U62" i="118"/>
  <c r="U61" i="118"/>
  <c r="U8" i="118"/>
  <c r="V76" i="118"/>
  <c r="V75" i="118"/>
  <c r="V74" i="118"/>
  <c r="V73" i="118"/>
  <c r="V72" i="118"/>
  <c r="V71" i="118"/>
  <c r="V70" i="118"/>
  <c r="V67" i="118"/>
  <c r="V66" i="118"/>
  <c r="V65" i="118"/>
  <c r="V64" i="118"/>
  <c r="V63" i="118"/>
  <c r="V62" i="118"/>
  <c r="V61" i="118"/>
  <c r="V8" i="118"/>
  <c r="W76" i="118"/>
  <c r="W75" i="118"/>
  <c r="W74" i="118"/>
  <c r="W73" i="118"/>
  <c r="W72" i="118"/>
  <c r="W71" i="118"/>
  <c r="W70" i="118"/>
  <c r="W67" i="118"/>
  <c r="W66" i="118"/>
  <c r="W65" i="118"/>
  <c r="W64" i="118"/>
  <c r="W63" i="118"/>
  <c r="W62" i="118"/>
  <c r="W61" i="118"/>
  <c r="W8" i="118"/>
  <c r="X76" i="118"/>
  <c r="X75" i="118"/>
  <c r="X74" i="118"/>
  <c r="X73" i="118"/>
  <c r="X72" i="118"/>
  <c r="X71" i="118"/>
  <c r="X70" i="118"/>
  <c r="X67" i="118"/>
  <c r="X66" i="118"/>
  <c r="X65" i="118"/>
  <c r="X64" i="118"/>
  <c r="X63" i="118"/>
  <c r="X62" i="118"/>
  <c r="X61" i="118"/>
  <c r="X8" i="118"/>
  <c r="Y76" i="118"/>
  <c r="Y75" i="118"/>
  <c r="Y74" i="118"/>
  <c r="Y73" i="118"/>
  <c r="Y72" i="118"/>
  <c r="Y71" i="118"/>
  <c r="Y70" i="118"/>
  <c r="Y67" i="118"/>
  <c r="Y66" i="118"/>
  <c r="Y65" i="118"/>
  <c r="Y64" i="118"/>
  <c r="Y63" i="118"/>
  <c r="Y62" i="118"/>
  <c r="Y61" i="118"/>
  <c r="Y8" i="118"/>
  <c r="Z76" i="118"/>
  <c r="Z75" i="118"/>
  <c r="Z74" i="118"/>
  <c r="Z73" i="118"/>
  <c r="Z72" i="118"/>
  <c r="Z71" i="118"/>
  <c r="Z70" i="118"/>
  <c r="Z67" i="118"/>
  <c r="Z66" i="118"/>
  <c r="Z65" i="118"/>
  <c r="Z64" i="118"/>
  <c r="Z63" i="118"/>
  <c r="Z62" i="118"/>
  <c r="Z61" i="118"/>
  <c r="Z8" i="118"/>
  <c r="AA76" i="118"/>
  <c r="AA75" i="118"/>
  <c r="AA74" i="118"/>
  <c r="AA73" i="118"/>
  <c r="AA72" i="118"/>
  <c r="AA71" i="118"/>
  <c r="AA70" i="118"/>
  <c r="AA67" i="118"/>
  <c r="AA66" i="118"/>
  <c r="AA65" i="118"/>
  <c r="AA64" i="118"/>
  <c r="AA63" i="118"/>
  <c r="AA62" i="118"/>
  <c r="AA61" i="118"/>
  <c r="AA8" i="118"/>
  <c r="AB76" i="118"/>
  <c r="AB75" i="118"/>
  <c r="AB74" i="118"/>
  <c r="AB73" i="118"/>
  <c r="AB72" i="118"/>
  <c r="AB71" i="118"/>
  <c r="AB70" i="118"/>
  <c r="AB67" i="118"/>
  <c r="AB66" i="118"/>
  <c r="AB65" i="118"/>
  <c r="AB64" i="118"/>
  <c r="AB63" i="118"/>
  <c r="AB62" i="118"/>
  <c r="AB61" i="118"/>
  <c r="AB8" i="118"/>
  <c r="AC76" i="118"/>
  <c r="AC75" i="118"/>
  <c r="AC74" i="118"/>
  <c r="AC73" i="118"/>
  <c r="AC72" i="118"/>
  <c r="AC71" i="118"/>
  <c r="AC70" i="118"/>
  <c r="AC67" i="118"/>
  <c r="AC66" i="118"/>
  <c r="AC65" i="118"/>
  <c r="AC64" i="118"/>
  <c r="AC63" i="118"/>
  <c r="AC62" i="118"/>
  <c r="AC61" i="118"/>
  <c r="AC8" i="118"/>
  <c r="AD76" i="118"/>
  <c r="AD75" i="118"/>
  <c r="AD74" i="118"/>
  <c r="AD73" i="118"/>
  <c r="AD72" i="118"/>
  <c r="AD71" i="118"/>
  <c r="AD70" i="118"/>
  <c r="AD67" i="118"/>
  <c r="AD66" i="118"/>
  <c r="AD65" i="118"/>
  <c r="AD64" i="118"/>
  <c r="AD63" i="118"/>
  <c r="AD62" i="118"/>
  <c r="AD61" i="118"/>
  <c r="AD8" i="118"/>
  <c r="AE76" i="118"/>
  <c r="AE75" i="118"/>
  <c r="AE74" i="118"/>
  <c r="AE73" i="118"/>
  <c r="AE72" i="118"/>
  <c r="AE71" i="118"/>
  <c r="AE70" i="118"/>
  <c r="AE67" i="118"/>
  <c r="AE66" i="118"/>
  <c r="AE65" i="118"/>
  <c r="AE64" i="118"/>
  <c r="AE63" i="118"/>
  <c r="AE62" i="118"/>
  <c r="AE61" i="118"/>
  <c r="AE8" i="118"/>
  <c r="AF76" i="118"/>
  <c r="AF75" i="118"/>
  <c r="AF74" i="118"/>
  <c r="AF73" i="118"/>
  <c r="AF72" i="118"/>
  <c r="AF71" i="118"/>
  <c r="AF70" i="118"/>
  <c r="AF67" i="118"/>
  <c r="AF66" i="118"/>
  <c r="AF65" i="118"/>
  <c r="AF64" i="118"/>
  <c r="AF63" i="118"/>
  <c r="AF62" i="118"/>
  <c r="AF61" i="118"/>
  <c r="AF8" i="118"/>
  <c r="AG76" i="118"/>
  <c r="AG75" i="118"/>
  <c r="AG74" i="118"/>
  <c r="AG73" i="118"/>
  <c r="AG72" i="118"/>
  <c r="AG71" i="118"/>
  <c r="AG70" i="118"/>
  <c r="AG67" i="118"/>
  <c r="AG66" i="118"/>
  <c r="AG65" i="118"/>
  <c r="AG64" i="118"/>
  <c r="AG63" i="118"/>
  <c r="AG62" i="118"/>
  <c r="AG61" i="118"/>
  <c r="AG8" i="118"/>
  <c r="AH76" i="118"/>
  <c r="AH75" i="118"/>
  <c r="AH74" i="118"/>
  <c r="AH73" i="118"/>
  <c r="AH72" i="118"/>
  <c r="AH71" i="118"/>
  <c r="AH70" i="118"/>
  <c r="AH67" i="118"/>
  <c r="AH66" i="118"/>
  <c r="AH65" i="118"/>
  <c r="AH64" i="118"/>
  <c r="AH63" i="118"/>
  <c r="AH62" i="118"/>
  <c r="AH61" i="118"/>
  <c r="AH8" i="118"/>
  <c r="AI76" i="118"/>
  <c r="AI75" i="118"/>
  <c r="AI74" i="118"/>
  <c r="AI73" i="118"/>
  <c r="AI72" i="118"/>
  <c r="AI71" i="118"/>
  <c r="AI70" i="118"/>
  <c r="AI67" i="118"/>
  <c r="AI66" i="118"/>
  <c r="AI65" i="118"/>
  <c r="AI64" i="118"/>
  <c r="AI63" i="118"/>
  <c r="AI62" i="118"/>
  <c r="AI61" i="118"/>
  <c r="AI8" i="118"/>
  <c r="AJ76" i="118"/>
  <c r="AJ75" i="118"/>
  <c r="AJ74" i="118"/>
  <c r="AJ73" i="118"/>
  <c r="AJ72" i="118"/>
  <c r="AJ71" i="118"/>
  <c r="AJ70" i="118"/>
  <c r="AJ67" i="118"/>
  <c r="AJ66" i="118"/>
  <c r="AJ65" i="118"/>
  <c r="AJ64" i="118"/>
  <c r="AJ63" i="118"/>
  <c r="AJ62" i="118"/>
  <c r="AJ61" i="118"/>
  <c r="AJ8" i="118"/>
  <c r="AK76" i="118"/>
  <c r="AK75" i="118"/>
  <c r="AK74" i="118"/>
  <c r="AK73" i="118"/>
  <c r="AK72" i="118"/>
  <c r="AK71" i="118"/>
  <c r="AK70" i="118"/>
  <c r="AK67" i="118"/>
  <c r="AK66" i="118"/>
  <c r="AK65" i="118"/>
  <c r="AK64" i="118"/>
  <c r="AK63" i="118"/>
  <c r="AK62" i="118"/>
  <c r="AK61" i="118"/>
  <c r="AK8" i="118"/>
  <c r="AL76" i="118"/>
  <c r="AL75" i="118"/>
  <c r="AL74" i="118"/>
  <c r="AL73" i="118"/>
  <c r="AL72" i="118"/>
  <c r="AL71" i="118"/>
  <c r="AL70" i="118"/>
  <c r="AL67" i="118"/>
  <c r="AL66" i="118"/>
  <c r="AL65" i="118"/>
  <c r="AL64" i="118"/>
  <c r="AL63" i="118"/>
  <c r="AL62" i="118"/>
  <c r="AL61" i="118"/>
  <c r="AL8" i="118"/>
  <c r="AM76" i="118"/>
  <c r="AM75" i="118"/>
  <c r="AM74" i="118"/>
  <c r="AM73" i="118"/>
  <c r="AM72" i="118"/>
  <c r="AM71" i="118"/>
  <c r="AM70" i="118"/>
  <c r="AM67" i="118"/>
  <c r="AM66" i="118"/>
  <c r="AM65" i="118"/>
  <c r="AM64" i="118"/>
  <c r="AM63" i="118"/>
  <c r="AM62" i="118"/>
  <c r="AM61" i="118"/>
  <c r="AM8" i="118"/>
  <c r="AN76" i="118"/>
  <c r="AN75" i="118"/>
  <c r="AN74" i="118"/>
  <c r="AN73" i="118"/>
  <c r="AN72" i="118"/>
  <c r="AN71" i="118"/>
  <c r="AN70" i="118"/>
  <c r="AN67" i="118"/>
  <c r="AN66" i="118"/>
  <c r="AN65" i="118"/>
  <c r="AN64" i="118"/>
  <c r="AN63" i="118"/>
  <c r="AN62" i="118"/>
  <c r="AN61" i="118"/>
  <c r="AN8" i="118"/>
  <c r="AO76" i="118"/>
  <c r="AO75" i="118"/>
  <c r="AO74" i="118"/>
  <c r="AO73" i="118"/>
  <c r="AO72" i="118"/>
  <c r="AO71" i="118"/>
  <c r="AO70" i="118"/>
  <c r="AO67" i="118"/>
  <c r="AO66" i="118"/>
  <c r="AO65" i="118"/>
  <c r="AO64" i="118"/>
  <c r="AO63" i="118"/>
  <c r="AO62" i="118"/>
  <c r="AO61" i="118"/>
  <c r="AO8" i="118"/>
  <c r="AP76" i="118"/>
  <c r="AP75" i="118"/>
  <c r="AP74" i="118"/>
  <c r="AP73" i="118"/>
  <c r="AP72" i="118"/>
  <c r="AP71" i="118"/>
  <c r="AP70" i="118"/>
  <c r="AP67" i="118"/>
  <c r="AP66" i="118"/>
  <c r="AP65" i="118"/>
  <c r="AP64" i="118"/>
  <c r="AP63" i="118"/>
  <c r="AP62" i="118"/>
  <c r="AP61" i="118"/>
  <c r="AP8" i="118"/>
  <c r="AQ76" i="118"/>
  <c r="AQ75" i="118"/>
  <c r="AQ74" i="118"/>
  <c r="AQ73" i="118"/>
  <c r="AQ72" i="118"/>
  <c r="AQ71" i="118"/>
  <c r="AQ70" i="118"/>
  <c r="AQ67" i="118"/>
  <c r="AQ66" i="118"/>
  <c r="AQ65" i="118"/>
  <c r="AQ64" i="118"/>
  <c r="AQ63" i="118"/>
  <c r="AQ62" i="118"/>
  <c r="AQ61" i="118"/>
  <c r="AQ8" i="118"/>
  <c r="AR76" i="118"/>
  <c r="AR75" i="118"/>
  <c r="AR74" i="118"/>
  <c r="AR73" i="118"/>
  <c r="AR72" i="118"/>
  <c r="AR71" i="118"/>
  <c r="AR70" i="118"/>
  <c r="AR67" i="118"/>
  <c r="AR66" i="118"/>
  <c r="AR65" i="118"/>
  <c r="AR64" i="118"/>
  <c r="AR63" i="118"/>
  <c r="AR62" i="118"/>
  <c r="AR61" i="118"/>
  <c r="AR8" i="118"/>
  <c r="AS76" i="118"/>
  <c r="AS75" i="118"/>
  <c r="AS74" i="118"/>
  <c r="AS73" i="118"/>
  <c r="AS72" i="118"/>
  <c r="AS71" i="118"/>
  <c r="AS70" i="118"/>
  <c r="AS67" i="118"/>
  <c r="AS66" i="118"/>
  <c r="AS65" i="118"/>
  <c r="AS64" i="118"/>
  <c r="AS63" i="118"/>
  <c r="AS62" i="118"/>
  <c r="AS61" i="118"/>
  <c r="AS8" i="118"/>
  <c r="AT76" i="118"/>
  <c r="AT75" i="118"/>
  <c r="AT74" i="118"/>
  <c r="AT73" i="118"/>
  <c r="AT72" i="118"/>
  <c r="AT71" i="118"/>
  <c r="AT70" i="118"/>
  <c r="AT67" i="118"/>
  <c r="AT66" i="118"/>
  <c r="AT65" i="118"/>
  <c r="AT64" i="118"/>
  <c r="AT63" i="118"/>
  <c r="AT62" i="118"/>
  <c r="AT61" i="118"/>
  <c r="AT8" i="118"/>
  <c r="AU76" i="118"/>
  <c r="AU75" i="118"/>
  <c r="AU74" i="118"/>
  <c r="AU73" i="118"/>
  <c r="AU72" i="118"/>
  <c r="AU71" i="118"/>
  <c r="AU70" i="118"/>
  <c r="AU67" i="118"/>
  <c r="AU66" i="118"/>
  <c r="AU65" i="118"/>
  <c r="AU64" i="118"/>
  <c r="AU63" i="118"/>
  <c r="AU62" i="118"/>
  <c r="AU61" i="118"/>
  <c r="AU8" i="118"/>
  <c r="AV76" i="118"/>
  <c r="AV75" i="118"/>
  <c r="AV74" i="118"/>
  <c r="AV73" i="118"/>
  <c r="AV72" i="118"/>
  <c r="AV71" i="118"/>
  <c r="AV70" i="118"/>
  <c r="AV67" i="118"/>
  <c r="AV66" i="118"/>
  <c r="AV65" i="118"/>
  <c r="AV64" i="118"/>
  <c r="AV63" i="118"/>
  <c r="AV62" i="118"/>
  <c r="AV61" i="118"/>
  <c r="AV8" i="118"/>
  <c r="AW76" i="118"/>
  <c r="AW75" i="118"/>
  <c r="AW74" i="118"/>
  <c r="AW73" i="118"/>
  <c r="AW72" i="118"/>
  <c r="AW71" i="118"/>
  <c r="AW70" i="118"/>
  <c r="AW67" i="118"/>
  <c r="AW66" i="118"/>
  <c r="AW65" i="118"/>
  <c r="AW64" i="118"/>
  <c r="AW63" i="118"/>
  <c r="AW62" i="118"/>
  <c r="AW61" i="118"/>
  <c r="AW8" i="118"/>
  <c r="AX76" i="118"/>
  <c r="AX75" i="118"/>
  <c r="AX74" i="118"/>
  <c r="AX73" i="118"/>
  <c r="AX72" i="118"/>
  <c r="AX71" i="118"/>
  <c r="AX70" i="118"/>
  <c r="AX67" i="118"/>
  <c r="AX66" i="118"/>
  <c r="AX65" i="118"/>
  <c r="AX64" i="118"/>
  <c r="AX63" i="118"/>
  <c r="AX62" i="118"/>
  <c r="AX61" i="118"/>
  <c r="AX8" i="118"/>
  <c r="AY76" i="118"/>
  <c r="AY75" i="118"/>
  <c r="AY74" i="118"/>
  <c r="AY73" i="118"/>
  <c r="AY72" i="118"/>
  <c r="AY71" i="118"/>
  <c r="AY70" i="118"/>
  <c r="AY67" i="118"/>
  <c r="AY66" i="118"/>
  <c r="AY65" i="118"/>
  <c r="AY64" i="118"/>
  <c r="AY63" i="118"/>
  <c r="AY62" i="118"/>
  <c r="AY61" i="118"/>
  <c r="AY8" i="118"/>
  <c r="AZ76" i="118"/>
  <c r="AZ75" i="118"/>
  <c r="AZ74" i="118"/>
  <c r="AZ73" i="118"/>
  <c r="AZ72" i="118"/>
  <c r="AZ71" i="118"/>
  <c r="AZ70" i="118"/>
  <c r="AZ67" i="118"/>
  <c r="AZ66" i="118"/>
  <c r="AZ65" i="118"/>
  <c r="AZ64" i="118"/>
  <c r="AZ63" i="118"/>
  <c r="AZ62" i="118"/>
  <c r="AZ61" i="118"/>
  <c r="AZ8" i="118"/>
  <c r="BA76" i="118"/>
  <c r="BA75" i="118"/>
  <c r="BA74" i="118"/>
  <c r="BA73" i="118"/>
  <c r="BA72" i="118"/>
  <c r="BA71" i="118"/>
  <c r="BA70" i="118"/>
  <c r="BA67" i="118"/>
  <c r="BA66" i="118"/>
  <c r="BA65" i="118"/>
  <c r="BA64" i="118"/>
  <c r="BA63" i="118"/>
  <c r="BA62" i="118"/>
  <c r="BA61" i="118"/>
  <c r="BA8" i="118"/>
  <c r="BB76" i="118"/>
  <c r="BB75" i="118"/>
  <c r="BB74" i="118"/>
  <c r="BB73" i="118"/>
  <c r="BB72" i="118"/>
  <c r="BB71" i="118"/>
  <c r="BB70" i="118"/>
  <c r="BB67" i="118"/>
  <c r="BB66" i="118"/>
  <c r="BB65" i="118"/>
  <c r="BB64" i="118"/>
  <c r="BB63" i="118"/>
  <c r="BB62" i="118"/>
  <c r="BB61" i="118"/>
  <c r="BB8" i="118"/>
  <c r="BC76" i="118"/>
  <c r="BC75" i="118"/>
  <c r="BC74" i="118"/>
  <c r="BC73" i="118"/>
  <c r="BC72" i="118"/>
  <c r="BC71" i="118"/>
  <c r="BC70" i="118"/>
  <c r="BC67" i="118"/>
  <c r="BC66" i="118"/>
  <c r="BC65" i="118"/>
  <c r="BC64" i="118"/>
  <c r="BC63" i="118"/>
  <c r="BC62" i="118"/>
  <c r="BC61" i="118"/>
  <c r="BC8" i="118"/>
  <c r="BD76" i="118"/>
  <c r="BD75" i="118"/>
  <c r="BD74" i="118"/>
  <c r="BD73" i="118"/>
  <c r="BD72" i="118"/>
  <c r="BD71" i="118"/>
  <c r="BD70" i="118"/>
  <c r="BD67" i="118"/>
  <c r="BD66" i="118"/>
  <c r="BD65" i="118"/>
  <c r="BD64" i="118"/>
  <c r="BD63" i="118"/>
  <c r="BD62" i="118"/>
  <c r="BD61" i="118"/>
  <c r="BD8" i="118"/>
  <c r="BE76" i="118"/>
  <c r="BE75" i="118"/>
  <c r="BE74" i="118"/>
  <c r="BE73" i="118"/>
  <c r="BE72" i="118"/>
  <c r="BE71" i="118"/>
  <c r="BE70" i="118"/>
  <c r="BE67" i="118"/>
  <c r="BE66" i="118"/>
  <c r="BE65" i="118"/>
  <c r="BE64" i="118"/>
  <c r="BE63" i="118"/>
  <c r="BE62" i="118"/>
  <c r="BE61" i="118"/>
  <c r="BE8" i="118"/>
  <c r="H8" i="118"/>
  <c r="H76" i="118"/>
  <c r="H75" i="118"/>
  <c r="H74" i="118"/>
  <c r="H73" i="118"/>
  <c r="H72" i="118"/>
  <c r="H71" i="118"/>
  <c r="H70" i="118"/>
  <c r="H67" i="118"/>
  <c r="H66" i="118"/>
  <c r="H65" i="118"/>
  <c r="H64" i="118"/>
  <c r="H63" i="118"/>
  <c r="H62" i="118"/>
  <c r="H61" i="118"/>
  <c r="I4" i="10"/>
  <c r="H4" i="10"/>
  <c r="BE4" i="10"/>
  <c r="BD4" i="10"/>
  <c r="BC4" i="10"/>
  <c r="BB4" i="10"/>
  <c r="BA4" i="10"/>
  <c r="AZ4" i="10"/>
  <c r="AY4" i="10"/>
  <c r="AX4" i="10"/>
  <c r="AW4" i="10"/>
  <c r="AV4" i="10"/>
  <c r="AU4" i="10"/>
  <c r="AT4" i="10"/>
  <c r="AS4" i="10"/>
  <c r="AR4" i="10"/>
  <c r="AQ4" i="10"/>
  <c r="AP4" i="10"/>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J4" i="10"/>
  <c r="BE177" i="10"/>
  <c r="BE167" i="10"/>
  <c r="BD177" i="10"/>
  <c r="BD167" i="10"/>
  <c r="BD17" i="118"/>
  <c r="BC177" i="10"/>
  <c r="BC172" i="10"/>
  <c r="BC167" i="10"/>
  <c r="BC20" i="118"/>
  <c r="BC14" i="118"/>
  <c r="BC12" i="118"/>
  <c r="BB177" i="10"/>
  <c r="BB172" i="10"/>
  <c r="BB167" i="10"/>
  <c r="BB140" i="10"/>
  <c r="BB20" i="118"/>
  <c r="BB19" i="118"/>
  <c r="BB14" i="118"/>
  <c r="BB12" i="118"/>
  <c r="BA177" i="10"/>
  <c r="BA172" i="10"/>
  <c r="BA167" i="10"/>
  <c r="AF50" i="38"/>
  <c r="BA14" i="118"/>
  <c r="BA13" i="118"/>
  <c r="BA12" i="118"/>
  <c r="AZ177" i="10"/>
  <c r="AZ172" i="10"/>
  <c r="AZ167" i="10"/>
  <c r="AZ20" i="118"/>
  <c r="AZ14" i="118"/>
  <c r="AZ13" i="118"/>
  <c r="AZ4" i="36"/>
  <c r="AY177" i="10"/>
  <c r="AY172" i="10"/>
  <c r="AY167" i="10"/>
  <c r="AY19" i="118"/>
  <c r="AY18" i="118"/>
  <c r="AY13" i="118"/>
  <c r="AY4" i="36"/>
  <c r="AX177" i="10"/>
  <c r="AX172" i="10"/>
  <c r="AX167" i="10"/>
  <c r="AW177" i="10"/>
  <c r="AW172" i="10"/>
  <c r="AW167" i="10"/>
  <c r="AW140" i="10"/>
  <c r="AW20" i="118"/>
  <c r="AW12" i="118"/>
  <c r="AV177" i="10"/>
  <c r="AV172" i="10"/>
  <c r="AV167" i="10"/>
  <c r="AV140" i="10"/>
  <c r="AV14" i="118"/>
  <c r="AV13" i="118"/>
  <c r="AU177" i="10"/>
  <c r="AU172" i="10"/>
  <c r="AU167" i="10"/>
  <c r="AU18" i="118"/>
  <c r="AU16" i="118"/>
  <c r="AU14" i="118"/>
  <c r="AU13" i="118"/>
  <c r="AT177" i="10"/>
  <c r="AT172" i="10"/>
  <c r="AT167" i="10"/>
  <c r="AT140" i="10"/>
  <c r="AT53" i="118"/>
  <c r="AT44" i="118"/>
  <c r="AT17" i="118"/>
  <c r="AT14" i="118"/>
  <c r="AT13" i="118"/>
  <c r="AS177" i="10"/>
  <c r="AS172" i="10"/>
  <c r="AS167" i="10"/>
  <c r="AS53" i="118"/>
  <c r="AS34" i="118" s="1"/>
  <c r="AS44" i="118"/>
  <c r="AS18" i="118"/>
  <c r="AS17" i="118"/>
  <c r="AS16" i="118"/>
  <c r="AS14" i="118"/>
  <c r="AS12" i="118"/>
  <c r="AR177" i="10"/>
  <c r="AR172" i="10"/>
  <c r="AR167" i="10"/>
  <c r="AR140" i="10"/>
  <c r="AR13" i="118"/>
  <c r="AQ177" i="10"/>
  <c r="AQ172" i="10"/>
  <c r="AQ167" i="10"/>
  <c r="AD40" i="38"/>
  <c r="AQ20" i="118"/>
  <c r="AQ19" i="118"/>
  <c r="AQ16" i="118"/>
  <c r="AQ14" i="118"/>
  <c r="AQ13" i="118"/>
  <c r="AQ12" i="118"/>
  <c r="AQ4" i="36"/>
  <c r="AP177" i="10"/>
  <c r="AP172" i="10"/>
  <c r="AP167" i="10"/>
  <c r="AP140" i="10"/>
  <c r="AR39" i="38"/>
  <c r="AP19" i="118"/>
  <c r="AP18" i="118"/>
  <c r="AP17" i="118"/>
  <c r="AP14" i="118"/>
  <c r="AP13" i="118"/>
  <c r="AP12" i="118"/>
  <c r="AO177" i="10"/>
  <c r="AO172" i="10"/>
  <c r="AO167" i="10"/>
  <c r="AO140" i="10"/>
  <c r="AJ38" i="38"/>
  <c r="AO14" i="118"/>
  <c r="AO13" i="118"/>
  <c r="AO12" i="118"/>
  <c r="AN177" i="10"/>
  <c r="AN172" i="10"/>
  <c r="AN167" i="10"/>
  <c r="AN140" i="10"/>
  <c r="AF37" i="38"/>
  <c r="AD37" i="38"/>
  <c r="AN16" i="118"/>
  <c r="AN14" i="118"/>
  <c r="AN13" i="118"/>
  <c r="AN12" i="118"/>
  <c r="AM177" i="10"/>
  <c r="AM172" i="10"/>
  <c r="AM167" i="10"/>
  <c r="AM140" i="10"/>
  <c r="AM55" i="118"/>
  <c r="AM19" i="118"/>
  <c r="AM14" i="118"/>
  <c r="AM13" i="118"/>
  <c r="AM12" i="118"/>
  <c r="AL177" i="10"/>
  <c r="AL172" i="10"/>
  <c r="AL167" i="10"/>
  <c r="AL58" i="118"/>
  <c r="AF35" i="38"/>
  <c r="AD35" i="38"/>
  <c r="AL20" i="118"/>
  <c r="AL19" i="118"/>
  <c r="AL18" i="118"/>
  <c r="AL17" i="118"/>
  <c r="AL14" i="118"/>
  <c r="AL13" i="118"/>
  <c r="AL12" i="118"/>
  <c r="AK177" i="10"/>
  <c r="AK172" i="10"/>
  <c r="AK167" i="10"/>
  <c r="AK140" i="10"/>
  <c r="AD34" i="38"/>
  <c r="AK16" i="118"/>
  <c r="AK14" i="118"/>
  <c r="AK13" i="118"/>
  <c r="AK12" i="118"/>
  <c r="AJ177" i="10"/>
  <c r="AJ172" i="10"/>
  <c r="AJ167" i="10"/>
  <c r="AJ140" i="10"/>
  <c r="AJ55" i="118"/>
  <c r="AJ46" i="118"/>
  <c r="AJ19" i="118"/>
  <c r="AJ18" i="118"/>
  <c r="AJ17" i="118"/>
  <c r="AJ16" i="118"/>
  <c r="AJ14" i="118"/>
  <c r="AJ13" i="118"/>
  <c r="AI177" i="10"/>
  <c r="AI172" i="10"/>
  <c r="AI167" i="10"/>
  <c r="AI140" i="10"/>
  <c r="AI58" i="118"/>
  <c r="AF32" i="38"/>
  <c r="AI46" i="118"/>
  <c r="AI20" i="118"/>
  <c r="AI19" i="118"/>
  <c r="AI18" i="118"/>
  <c r="AI17" i="118"/>
  <c r="AI14" i="118"/>
  <c r="AI13" i="118"/>
  <c r="AI12" i="118"/>
  <c r="AH177" i="10"/>
  <c r="AH172" i="10"/>
  <c r="AH167" i="10"/>
  <c r="AF31" i="38"/>
  <c r="AH14" i="118"/>
  <c r="AH13" i="118"/>
  <c r="AH12" i="118"/>
  <c r="AG177" i="10"/>
  <c r="AG172" i="10"/>
  <c r="AG167" i="10"/>
  <c r="AG140" i="10"/>
  <c r="AG55" i="118"/>
  <c r="AG53" i="118"/>
  <c r="AG18" i="118"/>
  <c r="AG17" i="118"/>
  <c r="AG16" i="118"/>
  <c r="AG14" i="118"/>
  <c r="AG13" i="118"/>
  <c r="AF177" i="10"/>
  <c r="AF172" i="10"/>
  <c r="AF167" i="10"/>
  <c r="AF140" i="10"/>
  <c r="AF47" i="118"/>
  <c r="AF28" i="118" s="1"/>
  <c r="AF29" i="38"/>
  <c r="AF20" i="118"/>
  <c r="AF19" i="118"/>
  <c r="AF14" i="118"/>
  <c r="AF13" i="118"/>
  <c r="AF12" i="118"/>
  <c r="AE177" i="10"/>
  <c r="AE172" i="10"/>
  <c r="AE167" i="10"/>
  <c r="AE140" i="10"/>
  <c r="AF28" i="38"/>
  <c r="AE14" i="118"/>
  <c r="AE13" i="118"/>
  <c r="AE12" i="118"/>
  <c r="AD177" i="10"/>
  <c r="AD172" i="10"/>
  <c r="AD167" i="10"/>
  <c r="AD140" i="10"/>
  <c r="AD56" i="118"/>
  <c r="AD18" i="118"/>
  <c r="AD17" i="118"/>
  <c r="AD16" i="118"/>
  <c r="AD14" i="118"/>
  <c r="AD13" i="118"/>
  <c r="AD12" i="118"/>
  <c r="AC177" i="10"/>
  <c r="AC172" i="10"/>
  <c r="AC167" i="10"/>
  <c r="AC140" i="10"/>
  <c r="V26" i="38"/>
  <c r="AC14" i="118"/>
  <c r="AC13" i="118"/>
  <c r="AC12" i="118"/>
  <c r="AB177" i="10"/>
  <c r="AB172" i="10"/>
  <c r="AB167" i="10"/>
  <c r="AB140" i="10"/>
  <c r="AB20" i="118"/>
  <c r="AB19" i="118"/>
  <c r="AB16" i="118"/>
  <c r="AB14" i="118"/>
  <c r="AB13" i="118"/>
  <c r="AB12" i="118"/>
  <c r="AA177" i="10"/>
  <c r="AA172" i="10"/>
  <c r="AA167" i="10"/>
  <c r="AA140" i="10"/>
  <c r="AA55" i="118"/>
  <c r="AA46" i="118"/>
  <c r="AA19" i="118"/>
  <c r="AA18" i="118"/>
  <c r="AA17" i="118"/>
  <c r="AA14" i="118"/>
  <c r="AA13" i="118"/>
  <c r="AA12" i="118"/>
  <c r="Z177" i="10"/>
  <c r="Z172" i="10"/>
  <c r="Z167" i="10"/>
  <c r="Z140" i="10"/>
  <c r="X23" i="38"/>
  <c r="Z14" i="118"/>
  <c r="Z13" i="118"/>
  <c r="Z12" i="118"/>
  <c r="Y177" i="10"/>
  <c r="Y172" i="10"/>
  <c r="Y167" i="10"/>
  <c r="Y140" i="10"/>
  <c r="AP22" i="38"/>
  <c r="Y55" i="118"/>
  <c r="Y17" i="118"/>
  <c r="Y16" i="118"/>
  <c r="Y14" i="118"/>
  <c r="Y13" i="118"/>
  <c r="Y12" i="118"/>
  <c r="X177" i="10"/>
  <c r="X172" i="10"/>
  <c r="X167" i="10"/>
  <c r="X140" i="10"/>
  <c r="X57" i="118"/>
  <c r="X20" i="118"/>
  <c r="X19" i="118"/>
  <c r="X14" i="118"/>
  <c r="X13" i="118"/>
  <c r="X12" i="118"/>
  <c r="W177" i="10"/>
  <c r="W172" i="10"/>
  <c r="W167" i="10"/>
  <c r="W140" i="10"/>
  <c r="W49" i="118"/>
  <c r="W46" i="118"/>
  <c r="W44" i="118"/>
  <c r="W25" i="118" s="1"/>
  <c r="W20" i="118"/>
  <c r="W19" i="118"/>
  <c r="W18" i="118"/>
  <c r="W17" i="118"/>
  <c r="W14" i="118"/>
  <c r="W13" i="118"/>
  <c r="W12" i="118"/>
  <c r="V177" i="10"/>
  <c r="V172" i="10"/>
  <c r="V167" i="10"/>
  <c r="V140" i="10"/>
  <c r="V56" i="118"/>
  <c r="V55" i="118"/>
  <c r="AD19" i="38"/>
  <c r="V18" i="118"/>
  <c r="V17" i="118"/>
  <c r="V16" i="118"/>
  <c r="V14" i="118"/>
  <c r="V13" i="118"/>
  <c r="V12" i="118"/>
  <c r="U177" i="10"/>
  <c r="U172" i="10"/>
  <c r="U167" i="10"/>
  <c r="U140" i="10"/>
  <c r="U14" i="118"/>
  <c r="U13" i="118"/>
  <c r="U12" i="118"/>
  <c r="T177" i="10"/>
  <c r="T172" i="10"/>
  <c r="T167" i="10"/>
  <c r="T140" i="10"/>
  <c r="AD17" i="38"/>
  <c r="T20" i="118"/>
  <c r="T19" i="118"/>
  <c r="T16" i="118"/>
  <c r="T14" i="118"/>
  <c r="T13" i="118"/>
  <c r="T12" i="118"/>
  <c r="S177" i="10"/>
  <c r="S172" i="10"/>
  <c r="S167" i="10"/>
  <c r="S140" i="10"/>
  <c r="S57" i="118"/>
  <c r="S38" i="118" s="1"/>
  <c r="S48" i="118"/>
  <c r="S29" i="118" s="1"/>
  <c r="S55" i="118"/>
  <c r="S36" i="118" s="1"/>
  <c r="S46" i="118"/>
  <c r="V16" i="38"/>
  <c r="S19" i="118"/>
  <c r="S18" i="118"/>
  <c r="S17" i="118"/>
  <c r="S14" i="118"/>
  <c r="S13" i="118"/>
  <c r="S12" i="118"/>
  <c r="R177" i="10"/>
  <c r="R172" i="10"/>
  <c r="R167" i="10"/>
  <c r="R140" i="10"/>
  <c r="R48" i="118"/>
  <c r="AF15" i="38"/>
  <c r="AD15" i="38"/>
  <c r="R14" i="118"/>
  <c r="R13" i="118"/>
  <c r="R12" i="118"/>
  <c r="I177" i="10"/>
  <c r="H110" i="77"/>
  <c r="I172" i="10" s="1"/>
  <c r="H109" i="77"/>
  <c r="H108" i="77"/>
  <c r="H107" i="77"/>
  <c r="H106" i="77"/>
  <c r="H105" i="77"/>
  <c r="I167" i="10" s="1"/>
  <c r="H104" i="77"/>
  <c r="H103" i="77"/>
  <c r="H102" i="77"/>
  <c r="H101" i="77"/>
  <c r="H96" i="77"/>
  <c r="H95" i="77"/>
  <c r="H94" i="77"/>
  <c r="H93" i="77"/>
  <c r="H92" i="77"/>
  <c r="H91" i="77"/>
  <c r="H90" i="77"/>
  <c r="H89" i="77"/>
  <c r="H88" i="77"/>
  <c r="H87" i="77"/>
  <c r="H86" i="77"/>
  <c r="H85" i="77"/>
  <c r="H84" i="77"/>
  <c r="H83" i="77"/>
  <c r="H82" i="77"/>
  <c r="H81" i="77"/>
  <c r="AG78" i="77"/>
  <c r="AJ78" i="77" s="1"/>
  <c r="AE78" i="77"/>
  <c r="AI78" i="77" s="1"/>
  <c r="W78" i="77"/>
  <c r="Z78" i="77" s="1"/>
  <c r="U78" i="77"/>
  <c r="Y78" i="77" s="1"/>
  <c r="M78" i="77"/>
  <c r="P78" i="77" s="1"/>
  <c r="S78" i="77" s="1"/>
  <c r="K78" i="77"/>
  <c r="O78" i="77" s="1"/>
  <c r="H78" i="77"/>
  <c r="I140" i="10" s="1"/>
  <c r="G78" i="77"/>
  <c r="AG77" i="77"/>
  <c r="AJ77" i="77" s="1"/>
  <c r="AE77" i="77"/>
  <c r="AI77" i="77" s="1"/>
  <c r="W77" i="77"/>
  <c r="Z77" i="77" s="1"/>
  <c r="U77" i="77"/>
  <c r="Y77" i="77" s="1"/>
  <c r="M77" i="77"/>
  <c r="P77" i="77" s="1"/>
  <c r="S77" i="77" s="1"/>
  <c r="K77" i="77"/>
  <c r="O77" i="77" s="1"/>
  <c r="H77" i="77"/>
  <c r="G77" i="77"/>
  <c r="AG76" i="77"/>
  <c r="AJ76" i="77" s="1"/>
  <c r="AE76" i="77"/>
  <c r="AI76" i="77" s="1"/>
  <c r="W76" i="77"/>
  <c r="Z76" i="77" s="1"/>
  <c r="U76" i="77"/>
  <c r="Y76" i="77" s="1"/>
  <c r="M76" i="77"/>
  <c r="P76" i="77" s="1"/>
  <c r="S76" i="77" s="1"/>
  <c r="K76" i="77"/>
  <c r="O76" i="77" s="1"/>
  <c r="H76" i="77"/>
  <c r="G76" i="77"/>
  <c r="AG75" i="77"/>
  <c r="AJ75" i="77" s="1"/>
  <c r="AE75" i="77"/>
  <c r="AI75" i="77" s="1"/>
  <c r="W75" i="77"/>
  <c r="Z75" i="77" s="1"/>
  <c r="U75" i="77"/>
  <c r="Y75" i="77" s="1"/>
  <c r="M75" i="77"/>
  <c r="P75" i="77" s="1"/>
  <c r="S75" i="77" s="1"/>
  <c r="K75" i="77"/>
  <c r="O75" i="77" s="1"/>
  <c r="H75" i="77"/>
  <c r="AR6" i="38" s="1"/>
  <c r="G75" i="77"/>
  <c r="AG73" i="77"/>
  <c r="AJ73" i="77" s="1"/>
  <c r="AE73" i="77"/>
  <c r="AI73" i="77" s="1"/>
  <c r="W73" i="77"/>
  <c r="Z73" i="77" s="1"/>
  <c r="U73" i="77"/>
  <c r="Y73" i="77" s="1"/>
  <c r="M73" i="77"/>
  <c r="P73" i="77" s="1"/>
  <c r="S73" i="77" s="1"/>
  <c r="K73" i="77"/>
  <c r="O73" i="77" s="1"/>
  <c r="H73" i="77"/>
  <c r="G73" i="77"/>
  <c r="AG72" i="77"/>
  <c r="AJ72" i="77" s="1"/>
  <c r="AE72" i="77"/>
  <c r="AI72" i="77" s="1"/>
  <c r="W72" i="77"/>
  <c r="Z72" i="77" s="1"/>
  <c r="U72" i="77"/>
  <c r="Y72" i="77" s="1"/>
  <c r="M72" i="77"/>
  <c r="P72" i="77" s="1"/>
  <c r="S72" i="77" s="1"/>
  <c r="K72" i="77"/>
  <c r="O72" i="77" s="1"/>
  <c r="H72" i="77"/>
  <c r="G72" i="77"/>
  <c r="AG71" i="77"/>
  <c r="AJ71" i="77" s="1"/>
  <c r="AE71" i="77"/>
  <c r="AI71" i="77" s="1"/>
  <c r="W71" i="77"/>
  <c r="Z71" i="77" s="1"/>
  <c r="U71" i="77"/>
  <c r="Y71" i="77" s="1"/>
  <c r="M71" i="77"/>
  <c r="P71" i="77" s="1"/>
  <c r="S71" i="77" s="1"/>
  <c r="K71" i="77"/>
  <c r="O71" i="77" s="1"/>
  <c r="R71" i="77" s="1"/>
  <c r="H71" i="77"/>
  <c r="G71" i="77"/>
  <c r="AG70" i="77"/>
  <c r="AJ70" i="77" s="1"/>
  <c r="AE70" i="77"/>
  <c r="AI70" i="77" s="1"/>
  <c r="W70" i="77"/>
  <c r="Z70" i="77" s="1"/>
  <c r="U70" i="77"/>
  <c r="Y70" i="77" s="1"/>
  <c r="M70" i="77"/>
  <c r="P70" i="77" s="1"/>
  <c r="S70" i="77" s="1"/>
  <c r="K70" i="77"/>
  <c r="O70" i="77" s="1"/>
  <c r="H70" i="77"/>
  <c r="G70" i="77"/>
  <c r="AG68" i="77"/>
  <c r="AJ68" i="77" s="1"/>
  <c r="AE68" i="77"/>
  <c r="AI68" i="77" s="1"/>
  <c r="W68" i="77"/>
  <c r="Z68" i="77" s="1"/>
  <c r="U68" i="77"/>
  <c r="Y68" i="77" s="1"/>
  <c r="M68" i="77"/>
  <c r="P68" i="77" s="1"/>
  <c r="S68" i="77" s="1"/>
  <c r="K68" i="77"/>
  <c r="O68" i="77" s="1"/>
  <c r="H68" i="77"/>
  <c r="G68" i="77"/>
  <c r="AG67" i="77"/>
  <c r="AJ67" i="77" s="1"/>
  <c r="AE67" i="77"/>
  <c r="AI67" i="77" s="1"/>
  <c r="W67" i="77"/>
  <c r="Z67" i="77" s="1"/>
  <c r="U67" i="77"/>
  <c r="Y67" i="77" s="1"/>
  <c r="M67" i="77"/>
  <c r="P67" i="77" s="1"/>
  <c r="S67" i="77" s="1"/>
  <c r="K67" i="77"/>
  <c r="O67" i="77" s="1"/>
  <c r="R67" i="77" s="1"/>
  <c r="H67" i="77"/>
  <c r="G67" i="77"/>
  <c r="AG66" i="77"/>
  <c r="AJ66" i="77" s="1"/>
  <c r="AE66" i="77"/>
  <c r="AI66" i="77" s="1"/>
  <c r="W66" i="77"/>
  <c r="Z66" i="77" s="1"/>
  <c r="U66" i="77"/>
  <c r="Y66" i="77" s="1"/>
  <c r="M66" i="77"/>
  <c r="P66" i="77" s="1"/>
  <c r="S66" i="77" s="1"/>
  <c r="K66" i="77"/>
  <c r="O66" i="77" s="1"/>
  <c r="H66" i="77"/>
  <c r="G66" i="77"/>
  <c r="AG65" i="77"/>
  <c r="AJ65" i="77" s="1"/>
  <c r="AE65" i="77"/>
  <c r="AI65" i="77" s="1"/>
  <c r="W65" i="77"/>
  <c r="Z65" i="77" s="1"/>
  <c r="U65" i="77"/>
  <c r="Y65" i="77" s="1"/>
  <c r="M65" i="77"/>
  <c r="P65" i="77" s="1"/>
  <c r="S65" i="77" s="1"/>
  <c r="K65" i="77"/>
  <c r="O65" i="77" s="1"/>
  <c r="H65" i="77"/>
  <c r="G65" i="77"/>
  <c r="AG64" i="77"/>
  <c r="AJ64" i="77" s="1"/>
  <c r="AE64" i="77"/>
  <c r="AI64" i="77" s="1"/>
  <c r="W64" i="77"/>
  <c r="Z64" i="77" s="1"/>
  <c r="U64" i="77"/>
  <c r="Y64" i="77" s="1"/>
  <c r="M64" i="77"/>
  <c r="P64" i="77" s="1"/>
  <c r="S64" i="77" s="1"/>
  <c r="K64" i="77"/>
  <c r="O64" i="77" s="1"/>
  <c r="H64" i="77"/>
  <c r="G64" i="77"/>
  <c r="AG60" i="77"/>
  <c r="AJ60" i="77" s="1"/>
  <c r="AE60" i="77"/>
  <c r="AI60" i="77" s="1"/>
  <c r="W60" i="77"/>
  <c r="Z60" i="77" s="1"/>
  <c r="U60" i="77"/>
  <c r="Y60" i="77" s="1"/>
  <c r="M60" i="77"/>
  <c r="P60" i="77" s="1"/>
  <c r="S60" i="77" s="1"/>
  <c r="K60" i="77"/>
  <c r="O60" i="77" s="1"/>
  <c r="R60" i="77" s="1"/>
  <c r="H60" i="77"/>
  <c r="G60" i="77"/>
  <c r="AG58" i="77"/>
  <c r="AJ58" i="77" s="1"/>
  <c r="AE58" i="77"/>
  <c r="AI58" i="77" s="1"/>
  <c r="W58" i="77"/>
  <c r="Z58" i="77" s="1"/>
  <c r="U58" i="77"/>
  <c r="Y58" i="77" s="1"/>
  <c r="M58" i="77"/>
  <c r="P58" i="77" s="1"/>
  <c r="K58" i="77"/>
  <c r="O58" i="77" s="1"/>
  <c r="R58" i="77" s="1"/>
  <c r="H58" i="77"/>
  <c r="G58" i="77"/>
  <c r="AG57" i="77"/>
  <c r="AJ57" i="77" s="1"/>
  <c r="AE57" i="77"/>
  <c r="AI57" i="77" s="1"/>
  <c r="W57" i="77"/>
  <c r="Z57" i="77" s="1"/>
  <c r="U57" i="77"/>
  <c r="Y57" i="77" s="1"/>
  <c r="M57" i="77"/>
  <c r="P57" i="77" s="1"/>
  <c r="S57" i="77" s="1"/>
  <c r="K57" i="77"/>
  <c r="O57" i="77" s="1"/>
  <c r="R57" i="77" s="1"/>
  <c r="H57" i="77"/>
  <c r="G57" i="77"/>
  <c r="AG56" i="77"/>
  <c r="AJ56" i="77" s="1"/>
  <c r="AE56" i="77"/>
  <c r="AI56" i="77" s="1"/>
  <c r="W56" i="77"/>
  <c r="Z56" i="77" s="1"/>
  <c r="U56" i="77"/>
  <c r="Y56" i="77" s="1"/>
  <c r="M56" i="77"/>
  <c r="P56" i="77" s="1"/>
  <c r="S56" i="77" s="1"/>
  <c r="K56" i="77"/>
  <c r="O56" i="77" s="1"/>
  <c r="R56" i="77" s="1"/>
  <c r="H56" i="77"/>
  <c r="G56" i="77"/>
  <c r="AG55" i="77"/>
  <c r="AJ55" i="77" s="1"/>
  <c r="AE55" i="77"/>
  <c r="AI55" i="77" s="1"/>
  <c r="W55" i="77"/>
  <c r="Z55" i="77" s="1"/>
  <c r="U55" i="77"/>
  <c r="Y55" i="77" s="1"/>
  <c r="M55" i="77"/>
  <c r="P55" i="77" s="1"/>
  <c r="S55" i="77" s="1"/>
  <c r="K55" i="77"/>
  <c r="O55" i="77" s="1"/>
  <c r="R55" i="77" s="1"/>
  <c r="H55" i="77"/>
  <c r="G55" i="77"/>
  <c r="AG54" i="77"/>
  <c r="AJ54" i="77" s="1"/>
  <c r="AE54" i="77"/>
  <c r="AI54" i="77" s="1"/>
  <c r="W54" i="77"/>
  <c r="Z54" i="77" s="1"/>
  <c r="U54" i="77"/>
  <c r="Y54" i="77" s="1"/>
  <c r="M54" i="77"/>
  <c r="P54" i="77" s="1"/>
  <c r="S54" i="77" s="1"/>
  <c r="K54" i="77"/>
  <c r="O54" i="77" s="1"/>
  <c r="R54" i="77" s="1"/>
  <c r="H54" i="77"/>
  <c r="G54" i="77"/>
  <c r="AG53" i="77"/>
  <c r="AJ53" i="77" s="1"/>
  <c r="AE53" i="77"/>
  <c r="AI53" i="77" s="1"/>
  <c r="W53" i="77"/>
  <c r="Z53" i="77" s="1"/>
  <c r="U53" i="77"/>
  <c r="Y53" i="77" s="1"/>
  <c r="M53" i="77"/>
  <c r="P53" i="77" s="1"/>
  <c r="S53" i="77" s="1"/>
  <c r="K53" i="77"/>
  <c r="O53" i="77" s="1"/>
  <c r="R53" i="77" s="1"/>
  <c r="H53" i="77"/>
  <c r="G53" i="77"/>
  <c r="AG52" i="77"/>
  <c r="AJ52" i="77" s="1"/>
  <c r="AE52" i="77"/>
  <c r="AI52" i="77" s="1"/>
  <c r="W52" i="77"/>
  <c r="Z52" i="77" s="1"/>
  <c r="U52" i="77"/>
  <c r="Y52" i="77" s="1"/>
  <c r="M52" i="77"/>
  <c r="P52" i="77" s="1"/>
  <c r="S52" i="77" s="1"/>
  <c r="K52" i="77"/>
  <c r="O52" i="77" s="1"/>
  <c r="R52" i="77" s="1"/>
  <c r="H52" i="77"/>
  <c r="G52" i="77"/>
  <c r="AG51" i="77"/>
  <c r="AJ51" i="77" s="1"/>
  <c r="AE51" i="77"/>
  <c r="AI51" i="77" s="1"/>
  <c r="W51" i="77"/>
  <c r="Z51" i="77" s="1"/>
  <c r="U51" i="77"/>
  <c r="Y51" i="77" s="1"/>
  <c r="M51" i="77"/>
  <c r="P51" i="77" s="1"/>
  <c r="K51" i="77"/>
  <c r="O51" i="77" s="1"/>
  <c r="R51" i="77" s="1"/>
  <c r="H51" i="77"/>
  <c r="G51" i="77"/>
  <c r="AG50" i="77"/>
  <c r="AJ50" i="77" s="1"/>
  <c r="AE50" i="77"/>
  <c r="AI50" i="77" s="1"/>
  <c r="W50" i="77"/>
  <c r="Z50" i="77" s="1"/>
  <c r="U50" i="77"/>
  <c r="Y50" i="77" s="1"/>
  <c r="M50" i="77"/>
  <c r="P50" i="77" s="1"/>
  <c r="S50" i="77" s="1"/>
  <c r="K50" i="77"/>
  <c r="O50" i="77" s="1"/>
  <c r="R50" i="77" s="1"/>
  <c r="H50" i="77"/>
  <c r="G50" i="77"/>
  <c r="AG49" i="77"/>
  <c r="AJ49" i="77" s="1"/>
  <c r="AE49" i="77"/>
  <c r="AI49" i="77" s="1"/>
  <c r="W49" i="77"/>
  <c r="Z49" i="77" s="1"/>
  <c r="U49" i="77"/>
  <c r="Y49" i="77" s="1"/>
  <c r="M49" i="77"/>
  <c r="P49" i="77" s="1"/>
  <c r="S49" i="77" s="1"/>
  <c r="K49" i="77"/>
  <c r="O49" i="77" s="1"/>
  <c r="R49" i="77" s="1"/>
  <c r="H49" i="77"/>
  <c r="G49" i="77"/>
  <c r="AG48" i="77"/>
  <c r="AJ48" i="77" s="1"/>
  <c r="AE48" i="77"/>
  <c r="AI48" i="77" s="1"/>
  <c r="W48" i="77"/>
  <c r="Z48" i="77" s="1"/>
  <c r="U48" i="77"/>
  <c r="Y48" i="77" s="1"/>
  <c r="M48" i="77"/>
  <c r="P48" i="77" s="1"/>
  <c r="S48" i="77" s="1"/>
  <c r="K48" i="77"/>
  <c r="O48" i="77" s="1"/>
  <c r="H48" i="77"/>
  <c r="G48" i="77"/>
  <c r="AG47" i="77"/>
  <c r="AJ47" i="77" s="1"/>
  <c r="AE47" i="77"/>
  <c r="AI47" i="77" s="1"/>
  <c r="W47" i="77"/>
  <c r="Z47" i="77" s="1"/>
  <c r="U47" i="77"/>
  <c r="Y47" i="77" s="1"/>
  <c r="M47" i="77"/>
  <c r="P47" i="77" s="1"/>
  <c r="K47" i="77"/>
  <c r="O47" i="77" s="1"/>
  <c r="R47" i="77" s="1"/>
  <c r="H47" i="77"/>
  <c r="G47" i="77"/>
  <c r="AG45" i="77"/>
  <c r="AJ45" i="77" s="1"/>
  <c r="AE45" i="77"/>
  <c r="AI45" i="77" s="1"/>
  <c r="W45" i="77"/>
  <c r="Z45" i="77" s="1"/>
  <c r="U45" i="77"/>
  <c r="Y45" i="77" s="1"/>
  <c r="M45" i="77"/>
  <c r="P45" i="77" s="1"/>
  <c r="S45" i="77" s="1"/>
  <c r="K45" i="77"/>
  <c r="O45" i="77" s="1"/>
  <c r="R45" i="77" s="1"/>
  <c r="H45" i="77"/>
  <c r="G45" i="77"/>
  <c r="AG44" i="77"/>
  <c r="AJ44" i="77" s="1"/>
  <c r="AE44" i="77"/>
  <c r="AI44" i="77" s="1"/>
  <c r="W44" i="77"/>
  <c r="Z44" i="77" s="1"/>
  <c r="U44" i="77"/>
  <c r="Y44" i="77" s="1"/>
  <c r="M44" i="77"/>
  <c r="P44" i="77" s="1"/>
  <c r="S44" i="77" s="1"/>
  <c r="K44" i="77"/>
  <c r="O44" i="77" s="1"/>
  <c r="R44" i="77" s="1"/>
  <c r="H44" i="77"/>
  <c r="G44" i="77"/>
  <c r="AG43" i="77"/>
  <c r="AJ43" i="77" s="1"/>
  <c r="AE43" i="77"/>
  <c r="AI43" i="77" s="1"/>
  <c r="W43" i="77"/>
  <c r="Z43" i="77" s="1"/>
  <c r="U43" i="77"/>
  <c r="Y43" i="77" s="1"/>
  <c r="M43" i="77"/>
  <c r="P43" i="77" s="1"/>
  <c r="S43" i="77" s="1"/>
  <c r="K43" i="77"/>
  <c r="O43" i="77" s="1"/>
  <c r="R43" i="77" s="1"/>
  <c r="H43" i="77"/>
  <c r="G43" i="77"/>
  <c r="AG42" i="77"/>
  <c r="AJ42" i="77" s="1"/>
  <c r="AE42" i="77"/>
  <c r="AI42" i="77" s="1"/>
  <c r="W42" i="77"/>
  <c r="Z42" i="77" s="1"/>
  <c r="U42" i="77"/>
  <c r="Y42" i="77" s="1"/>
  <c r="M42" i="77"/>
  <c r="P42" i="77" s="1"/>
  <c r="S42" i="77" s="1"/>
  <c r="K42" i="77"/>
  <c r="O42" i="77" s="1"/>
  <c r="R42" i="77" s="1"/>
  <c r="H42" i="77"/>
  <c r="X6" i="38" s="1"/>
  <c r="G42" i="77"/>
  <c r="V6" i="38" s="1"/>
  <c r="AG40" i="77"/>
  <c r="AJ40" i="77" s="1"/>
  <c r="AE40" i="77"/>
  <c r="AI40" i="77" s="1"/>
  <c r="W40" i="77"/>
  <c r="Z40" i="77" s="1"/>
  <c r="U40" i="77"/>
  <c r="Y40" i="77" s="1"/>
  <c r="M40" i="77"/>
  <c r="P40" i="77" s="1"/>
  <c r="S40" i="77" s="1"/>
  <c r="K40" i="77"/>
  <c r="O40" i="77" s="1"/>
  <c r="R40" i="77" s="1"/>
  <c r="H40" i="77"/>
  <c r="G40" i="77"/>
  <c r="AG39" i="77"/>
  <c r="AJ39" i="77" s="1"/>
  <c r="AE39" i="77"/>
  <c r="AI39" i="77" s="1"/>
  <c r="W39" i="77"/>
  <c r="Z39" i="77" s="1"/>
  <c r="U39" i="77"/>
  <c r="Y39" i="77" s="1"/>
  <c r="M39" i="77"/>
  <c r="P39" i="77" s="1"/>
  <c r="S39" i="77" s="1"/>
  <c r="K39" i="77"/>
  <c r="O39" i="77" s="1"/>
  <c r="R39" i="77" s="1"/>
  <c r="H39" i="77"/>
  <c r="G39" i="77"/>
  <c r="AG38" i="77"/>
  <c r="AJ38" i="77" s="1"/>
  <c r="AE38" i="77"/>
  <c r="AI38" i="77" s="1"/>
  <c r="W38" i="77"/>
  <c r="Z38" i="77" s="1"/>
  <c r="U38" i="77"/>
  <c r="Y38" i="77" s="1"/>
  <c r="M38" i="77"/>
  <c r="P38" i="77" s="1"/>
  <c r="S38" i="77" s="1"/>
  <c r="K38" i="77"/>
  <c r="O38" i="77" s="1"/>
  <c r="R38" i="77" s="1"/>
  <c r="H38" i="77"/>
  <c r="G38" i="77"/>
  <c r="AG37" i="77"/>
  <c r="AJ37" i="77" s="1"/>
  <c r="AE37" i="77"/>
  <c r="AI37" i="77" s="1"/>
  <c r="W37" i="77"/>
  <c r="Z37" i="77" s="1"/>
  <c r="U37" i="77"/>
  <c r="Y37" i="77" s="1"/>
  <c r="M37" i="77"/>
  <c r="P37" i="77" s="1"/>
  <c r="S37" i="77" s="1"/>
  <c r="K37" i="77"/>
  <c r="O37" i="77" s="1"/>
  <c r="H37" i="77"/>
  <c r="G37" i="77"/>
  <c r="AG36" i="77"/>
  <c r="AJ36" i="77" s="1"/>
  <c r="AE36" i="77"/>
  <c r="AI36" i="77" s="1"/>
  <c r="W36" i="77"/>
  <c r="Z36" i="77" s="1"/>
  <c r="U36" i="77"/>
  <c r="Y36" i="77" s="1"/>
  <c r="M36" i="77"/>
  <c r="P36" i="77" s="1"/>
  <c r="S36" i="77" s="1"/>
  <c r="K36" i="77"/>
  <c r="O36" i="77" s="1"/>
  <c r="R36" i="77" s="1"/>
  <c r="H36" i="77"/>
  <c r="G36" i="77"/>
  <c r="AG35" i="77"/>
  <c r="AJ35" i="77" s="1"/>
  <c r="AE35" i="77"/>
  <c r="AI35" i="77" s="1"/>
  <c r="W35" i="77"/>
  <c r="Z35" i="77" s="1"/>
  <c r="U35" i="77"/>
  <c r="Y35" i="77" s="1"/>
  <c r="M35" i="77"/>
  <c r="P35" i="77" s="1"/>
  <c r="S35" i="77" s="1"/>
  <c r="K35" i="77"/>
  <c r="O35" i="77" s="1"/>
  <c r="R35" i="77" s="1"/>
  <c r="H35" i="77"/>
  <c r="G35" i="77"/>
  <c r="AG34" i="77"/>
  <c r="AJ34" i="77" s="1"/>
  <c r="AE34" i="77"/>
  <c r="AI34" i="77" s="1"/>
  <c r="W34" i="77"/>
  <c r="Z34" i="77" s="1"/>
  <c r="U34" i="77"/>
  <c r="Y34" i="77" s="1"/>
  <c r="M34" i="77"/>
  <c r="P34" i="77" s="1"/>
  <c r="S34" i="77" s="1"/>
  <c r="K34" i="77"/>
  <c r="O34" i="77" s="1"/>
  <c r="R34" i="77" s="1"/>
  <c r="H34" i="77"/>
  <c r="G34" i="77"/>
  <c r="AG33" i="77"/>
  <c r="AJ33" i="77" s="1"/>
  <c r="AE33" i="77"/>
  <c r="AI33" i="77" s="1"/>
  <c r="W33" i="77"/>
  <c r="Z33" i="77" s="1"/>
  <c r="U33" i="77"/>
  <c r="Y33" i="77" s="1"/>
  <c r="M33" i="77"/>
  <c r="P33" i="77" s="1"/>
  <c r="S33" i="77" s="1"/>
  <c r="K33" i="77"/>
  <c r="O33" i="77" s="1"/>
  <c r="R33" i="77" s="1"/>
  <c r="H33" i="77"/>
  <c r="G33" i="77"/>
  <c r="AG32" i="77"/>
  <c r="AJ32" i="77" s="1"/>
  <c r="AE32" i="77"/>
  <c r="AI32" i="77" s="1"/>
  <c r="W32" i="77"/>
  <c r="Z32" i="77" s="1"/>
  <c r="U32" i="77"/>
  <c r="Y32" i="77" s="1"/>
  <c r="M32" i="77"/>
  <c r="P32" i="77" s="1"/>
  <c r="S32" i="77" s="1"/>
  <c r="K32" i="77"/>
  <c r="O32" i="77" s="1"/>
  <c r="R32" i="77" s="1"/>
  <c r="H32" i="77"/>
  <c r="G32" i="77"/>
  <c r="AG31" i="77"/>
  <c r="AJ31" i="77" s="1"/>
  <c r="AE31" i="77"/>
  <c r="AI31" i="77" s="1"/>
  <c r="W31" i="77"/>
  <c r="Z31" i="77" s="1"/>
  <c r="U31" i="77"/>
  <c r="Y31" i="77" s="1"/>
  <c r="M31" i="77"/>
  <c r="P31" i="77" s="1"/>
  <c r="S31" i="77" s="1"/>
  <c r="K31" i="77"/>
  <c r="O31" i="77" s="1"/>
  <c r="R31" i="77" s="1"/>
  <c r="H31" i="77"/>
  <c r="G31" i="77"/>
  <c r="AG30" i="77"/>
  <c r="AJ30" i="77" s="1"/>
  <c r="AE30" i="77"/>
  <c r="AI30" i="77" s="1"/>
  <c r="W30" i="77"/>
  <c r="Z30" i="77" s="1"/>
  <c r="U30" i="77"/>
  <c r="Y30" i="77" s="1"/>
  <c r="M30" i="77"/>
  <c r="P30" i="77" s="1"/>
  <c r="S30" i="77" s="1"/>
  <c r="K30" i="77"/>
  <c r="O30" i="77" s="1"/>
  <c r="R30" i="77" s="1"/>
  <c r="H30" i="77"/>
  <c r="G30" i="77"/>
  <c r="AG29" i="77"/>
  <c r="AJ29" i="77" s="1"/>
  <c r="AE29" i="77"/>
  <c r="AI29" i="77" s="1"/>
  <c r="W29" i="77"/>
  <c r="Z29" i="77" s="1"/>
  <c r="U29" i="77"/>
  <c r="Y29" i="77" s="1"/>
  <c r="M29" i="77"/>
  <c r="P29" i="77" s="1"/>
  <c r="S29" i="77" s="1"/>
  <c r="K29" i="77"/>
  <c r="O29" i="77" s="1"/>
  <c r="R29" i="77" s="1"/>
  <c r="H29" i="77"/>
  <c r="G29" i="77"/>
  <c r="AG27" i="77"/>
  <c r="AJ27" i="77" s="1"/>
  <c r="AE27" i="77"/>
  <c r="AI27" i="77" s="1"/>
  <c r="W27" i="77"/>
  <c r="Z27" i="77" s="1"/>
  <c r="U27" i="77"/>
  <c r="Y27" i="77" s="1"/>
  <c r="M27" i="77"/>
  <c r="P27" i="77" s="1"/>
  <c r="S27" i="77" s="1"/>
  <c r="K27" i="77"/>
  <c r="O27" i="77" s="1"/>
  <c r="R27" i="77" s="1"/>
  <c r="H27" i="77"/>
  <c r="G27" i="77"/>
  <c r="AG26" i="77"/>
  <c r="AJ26" i="77" s="1"/>
  <c r="AE26" i="77"/>
  <c r="AI26" i="77" s="1"/>
  <c r="W26" i="77"/>
  <c r="Z26" i="77" s="1"/>
  <c r="U26" i="77"/>
  <c r="Y26" i="77" s="1"/>
  <c r="M26" i="77"/>
  <c r="P26" i="77" s="1"/>
  <c r="S26" i="77" s="1"/>
  <c r="K26" i="77"/>
  <c r="O26" i="77" s="1"/>
  <c r="R26" i="77" s="1"/>
  <c r="H26" i="77"/>
  <c r="G26" i="77"/>
  <c r="AG25" i="77"/>
  <c r="AJ25" i="77" s="1"/>
  <c r="AE25" i="77"/>
  <c r="AI25" i="77" s="1"/>
  <c r="W25" i="77"/>
  <c r="Z25" i="77" s="1"/>
  <c r="U25" i="77"/>
  <c r="Y25" i="77" s="1"/>
  <c r="M25" i="77"/>
  <c r="P25" i="77" s="1"/>
  <c r="S25" i="77" s="1"/>
  <c r="K25" i="77"/>
  <c r="O25" i="77" s="1"/>
  <c r="R25" i="77" s="1"/>
  <c r="H25" i="77"/>
  <c r="G25" i="77"/>
  <c r="AG24" i="77"/>
  <c r="AJ24" i="77" s="1"/>
  <c r="AE24" i="77"/>
  <c r="AI24" i="77" s="1"/>
  <c r="W24" i="77"/>
  <c r="Z24" i="77" s="1"/>
  <c r="U24" i="77"/>
  <c r="Y24" i="77" s="1"/>
  <c r="M24" i="77"/>
  <c r="P24" i="77" s="1"/>
  <c r="S24" i="77" s="1"/>
  <c r="K24" i="77"/>
  <c r="O24" i="77" s="1"/>
  <c r="R24" i="77" s="1"/>
  <c r="H24" i="77"/>
  <c r="G24" i="77"/>
  <c r="AG23" i="77"/>
  <c r="AJ23" i="77" s="1"/>
  <c r="AE23" i="77"/>
  <c r="AI23" i="77" s="1"/>
  <c r="W23" i="77"/>
  <c r="Z23" i="77" s="1"/>
  <c r="U23" i="77"/>
  <c r="Y23" i="77" s="1"/>
  <c r="M23" i="77"/>
  <c r="P23" i="77" s="1"/>
  <c r="S23" i="77" s="1"/>
  <c r="K23" i="77"/>
  <c r="O23" i="77" s="1"/>
  <c r="R23" i="77" s="1"/>
  <c r="H23" i="77"/>
  <c r="G23" i="77"/>
  <c r="AG22" i="77"/>
  <c r="AJ22" i="77" s="1"/>
  <c r="AE22" i="77"/>
  <c r="AI22" i="77" s="1"/>
  <c r="W22" i="77"/>
  <c r="Z22" i="77" s="1"/>
  <c r="U22" i="77"/>
  <c r="Y22" i="77" s="1"/>
  <c r="M22" i="77"/>
  <c r="P22" i="77" s="1"/>
  <c r="S22" i="77" s="1"/>
  <c r="K22" i="77"/>
  <c r="O22" i="77" s="1"/>
  <c r="R22" i="77" s="1"/>
  <c r="H22" i="77"/>
  <c r="G22" i="77"/>
  <c r="AG21" i="77"/>
  <c r="AJ21" i="77" s="1"/>
  <c r="AE21" i="77"/>
  <c r="AI21" i="77" s="1"/>
  <c r="W21" i="77"/>
  <c r="Z21" i="77" s="1"/>
  <c r="U21" i="77"/>
  <c r="Y21" i="77" s="1"/>
  <c r="M21" i="77"/>
  <c r="P21" i="77" s="1"/>
  <c r="K21" i="77"/>
  <c r="O21" i="77" s="1"/>
  <c r="R21" i="77" s="1"/>
  <c r="H21" i="77"/>
  <c r="G21" i="77"/>
  <c r="AG20" i="77"/>
  <c r="AJ20" i="77" s="1"/>
  <c r="AE20" i="77"/>
  <c r="AI20" i="77" s="1"/>
  <c r="W20" i="77"/>
  <c r="Z20" i="77" s="1"/>
  <c r="U20" i="77"/>
  <c r="Y20" i="77" s="1"/>
  <c r="M20" i="77"/>
  <c r="P20" i="77" s="1"/>
  <c r="S20" i="77" s="1"/>
  <c r="K20" i="77"/>
  <c r="O20" i="77" s="1"/>
  <c r="R20" i="77" s="1"/>
  <c r="H20" i="77"/>
  <c r="G20" i="77"/>
  <c r="AE16" i="77"/>
  <c r="AK16" i="77" s="1"/>
  <c r="AM16" i="77" s="1"/>
  <c r="U16" i="77"/>
  <c r="AA16" i="77" s="1"/>
  <c r="AC16" i="77" s="1"/>
  <c r="K16" i="77"/>
  <c r="Q16" i="77" s="1"/>
  <c r="S16" i="77" s="1"/>
  <c r="I16" i="77"/>
  <c r="I20" i="118" s="1"/>
  <c r="AE15" i="77"/>
  <c r="AK15" i="77" s="1"/>
  <c r="AM15" i="77" s="1"/>
  <c r="U15" i="77"/>
  <c r="AA15" i="77" s="1"/>
  <c r="AC15" i="77" s="1"/>
  <c r="K15" i="77"/>
  <c r="Q15" i="77" s="1"/>
  <c r="S15" i="77" s="1"/>
  <c r="I15" i="77"/>
  <c r="I19" i="118" s="1"/>
  <c r="AE14" i="77"/>
  <c r="AK14" i="77" s="1"/>
  <c r="AM14" i="77" s="1"/>
  <c r="U14" i="77"/>
  <c r="AA14" i="77" s="1"/>
  <c r="AC14" i="77" s="1"/>
  <c r="K14" i="77"/>
  <c r="Q14" i="77" s="1"/>
  <c r="S14" i="77" s="1"/>
  <c r="I14" i="77"/>
  <c r="I18" i="118" s="1"/>
  <c r="AE13" i="77"/>
  <c r="AK13" i="77" s="1"/>
  <c r="AM13" i="77" s="1"/>
  <c r="U13" i="77"/>
  <c r="AA13" i="77" s="1"/>
  <c r="AC13" i="77" s="1"/>
  <c r="K13" i="77"/>
  <c r="Q13" i="77" s="1"/>
  <c r="S13" i="77" s="1"/>
  <c r="I13" i="77"/>
  <c r="I17" i="118" s="1"/>
  <c r="AE12" i="77"/>
  <c r="AK12" i="77" s="1"/>
  <c r="AM12" i="77" s="1"/>
  <c r="U12" i="77"/>
  <c r="AA12" i="77" s="1"/>
  <c r="AC12" i="77" s="1"/>
  <c r="K12" i="77"/>
  <c r="Q12" i="77" s="1"/>
  <c r="S12" i="77" s="1"/>
  <c r="I12" i="77"/>
  <c r="I16" i="118" s="1"/>
  <c r="AE9" i="77"/>
  <c r="AK9" i="77" s="1"/>
  <c r="U9" i="77"/>
  <c r="AA9" i="77" s="1"/>
  <c r="AC9" i="77" s="1"/>
  <c r="K9" i="77"/>
  <c r="Q9" i="77" s="1"/>
  <c r="S9" i="77" s="1"/>
  <c r="I9" i="77"/>
  <c r="I14" i="118" s="1"/>
  <c r="AE8" i="77"/>
  <c r="AK8" i="77" s="1"/>
  <c r="U8" i="77"/>
  <c r="AA8" i="77" s="1"/>
  <c r="AC8" i="77" s="1"/>
  <c r="K8" i="77"/>
  <c r="Q8" i="77" s="1"/>
  <c r="S8" i="77" s="1"/>
  <c r="I8" i="77"/>
  <c r="I13" i="118" s="1"/>
  <c r="AE7" i="77"/>
  <c r="AK7" i="77" s="1"/>
  <c r="U7" i="77"/>
  <c r="AA7" i="77" s="1"/>
  <c r="AC7" i="77" s="1"/>
  <c r="K7" i="77"/>
  <c r="Q7" i="77" s="1"/>
  <c r="S7" i="77" s="1"/>
  <c r="I7" i="77"/>
  <c r="I12" i="118" s="1"/>
  <c r="AL6" i="77"/>
  <c r="AB6" i="77"/>
  <c r="R6" i="77"/>
  <c r="AI1" i="77"/>
  <c r="Y1" i="77"/>
  <c r="O1" i="77"/>
  <c r="D1" i="77" a="1"/>
  <c r="D1" i="77" s="1"/>
  <c r="I4" i="118" s="1"/>
  <c r="J177" i="10"/>
  <c r="H110" i="76"/>
  <c r="J172" i="10" s="1"/>
  <c r="H109" i="76"/>
  <c r="H108" i="76"/>
  <c r="H107" i="76"/>
  <c r="H106" i="76"/>
  <c r="H105" i="76"/>
  <c r="J167" i="10" s="1"/>
  <c r="H104" i="76"/>
  <c r="H103" i="76"/>
  <c r="H102" i="76"/>
  <c r="H101" i="76"/>
  <c r="H96" i="76"/>
  <c r="H95" i="76"/>
  <c r="H94" i="76"/>
  <c r="H93" i="76"/>
  <c r="H92" i="76"/>
  <c r="H91" i="76"/>
  <c r="H90" i="76"/>
  <c r="H89" i="76"/>
  <c r="H88" i="76"/>
  <c r="H87" i="76"/>
  <c r="H86" i="76"/>
  <c r="H85" i="76"/>
  <c r="H84" i="76"/>
  <c r="H83" i="76"/>
  <c r="H82" i="76"/>
  <c r="H81" i="76"/>
  <c r="AG78" i="76"/>
  <c r="AJ78" i="76" s="1"/>
  <c r="AE78" i="76"/>
  <c r="AI78" i="76" s="1"/>
  <c r="W78" i="76"/>
  <c r="Z78" i="76" s="1"/>
  <c r="U78" i="76"/>
  <c r="Y78" i="76" s="1"/>
  <c r="M78" i="76"/>
  <c r="P78" i="76" s="1"/>
  <c r="K78" i="76"/>
  <c r="O78" i="76" s="1"/>
  <c r="R78" i="76" s="1"/>
  <c r="H78" i="76"/>
  <c r="J140" i="10" s="1"/>
  <c r="G78" i="76"/>
  <c r="AG77" i="76"/>
  <c r="AJ77" i="76" s="1"/>
  <c r="AE77" i="76"/>
  <c r="AI77" i="76" s="1"/>
  <c r="W77" i="76"/>
  <c r="Z77" i="76" s="1"/>
  <c r="U77" i="76"/>
  <c r="Y77" i="76" s="1"/>
  <c r="M77" i="76"/>
  <c r="P77" i="76" s="1"/>
  <c r="K77" i="76"/>
  <c r="O77" i="76" s="1"/>
  <c r="R77" i="76" s="1"/>
  <c r="H77" i="76"/>
  <c r="G77" i="76"/>
  <c r="AG76" i="76"/>
  <c r="AJ76" i="76" s="1"/>
  <c r="AE76" i="76"/>
  <c r="AI76" i="76" s="1"/>
  <c r="W76" i="76"/>
  <c r="Z76" i="76" s="1"/>
  <c r="U76" i="76"/>
  <c r="Y76" i="76" s="1"/>
  <c r="M76" i="76"/>
  <c r="P76" i="76" s="1"/>
  <c r="K76" i="76"/>
  <c r="O76" i="76" s="1"/>
  <c r="R76" i="76" s="1"/>
  <c r="H76" i="76"/>
  <c r="G76" i="76"/>
  <c r="AG75" i="76"/>
  <c r="AJ75" i="76" s="1"/>
  <c r="AE75" i="76"/>
  <c r="AI75" i="76" s="1"/>
  <c r="W75" i="76"/>
  <c r="Z75" i="76" s="1"/>
  <c r="U75" i="76"/>
  <c r="Y75" i="76" s="1"/>
  <c r="M75" i="76"/>
  <c r="P75" i="76" s="1"/>
  <c r="K75" i="76"/>
  <c r="O75" i="76" s="1"/>
  <c r="R75" i="76" s="1"/>
  <c r="H75" i="76"/>
  <c r="G75" i="76"/>
  <c r="AG73" i="76"/>
  <c r="AJ73" i="76" s="1"/>
  <c r="AE73" i="76"/>
  <c r="AI73" i="76" s="1"/>
  <c r="W73" i="76"/>
  <c r="Z73" i="76" s="1"/>
  <c r="U73" i="76"/>
  <c r="Y73" i="76" s="1"/>
  <c r="M73" i="76"/>
  <c r="P73" i="76" s="1"/>
  <c r="K73" i="76"/>
  <c r="O73" i="76" s="1"/>
  <c r="R73" i="76" s="1"/>
  <c r="H73" i="76"/>
  <c r="G73" i="76"/>
  <c r="AG72" i="76"/>
  <c r="AJ72" i="76" s="1"/>
  <c r="AE72" i="76"/>
  <c r="AI72" i="76" s="1"/>
  <c r="W72" i="76"/>
  <c r="Z72" i="76" s="1"/>
  <c r="U72" i="76"/>
  <c r="Y72" i="76" s="1"/>
  <c r="M72" i="76"/>
  <c r="P72" i="76" s="1"/>
  <c r="K72" i="76"/>
  <c r="O72" i="76" s="1"/>
  <c r="R72" i="76" s="1"/>
  <c r="H72" i="76"/>
  <c r="G72" i="76"/>
  <c r="AG71" i="76"/>
  <c r="AJ71" i="76" s="1"/>
  <c r="AE71" i="76"/>
  <c r="AI71" i="76" s="1"/>
  <c r="W71" i="76"/>
  <c r="Z71" i="76" s="1"/>
  <c r="U71" i="76"/>
  <c r="Y71" i="76" s="1"/>
  <c r="M71" i="76"/>
  <c r="P71" i="76" s="1"/>
  <c r="K71" i="76"/>
  <c r="O71" i="76" s="1"/>
  <c r="R71" i="76" s="1"/>
  <c r="H71" i="76"/>
  <c r="G71" i="76"/>
  <c r="AG70" i="76"/>
  <c r="AJ70" i="76" s="1"/>
  <c r="AE70" i="76"/>
  <c r="AI70" i="76" s="1"/>
  <c r="W70" i="76"/>
  <c r="Z70" i="76" s="1"/>
  <c r="U70" i="76"/>
  <c r="Y70" i="76" s="1"/>
  <c r="M70" i="76"/>
  <c r="P70" i="76" s="1"/>
  <c r="K70" i="76"/>
  <c r="O70" i="76" s="1"/>
  <c r="R70" i="76" s="1"/>
  <c r="H70" i="76"/>
  <c r="G70" i="76"/>
  <c r="AG68" i="76"/>
  <c r="AJ68" i="76" s="1"/>
  <c r="AE68" i="76"/>
  <c r="AI68" i="76" s="1"/>
  <c r="W68" i="76"/>
  <c r="Z68" i="76" s="1"/>
  <c r="U68" i="76"/>
  <c r="Y68" i="76" s="1"/>
  <c r="M68" i="76"/>
  <c r="P68" i="76" s="1"/>
  <c r="K68" i="76"/>
  <c r="O68" i="76" s="1"/>
  <c r="R68" i="76" s="1"/>
  <c r="H68" i="76"/>
  <c r="G68" i="76"/>
  <c r="AG67" i="76"/>
  <c r="AJ67" i="76" s="1"/>
  <c r="AE67" i="76"/>
  <c r="AI67" i="76" s="1"/>
  <c r="W67" i="76"/>
  <c r="Z67" i="76" s="1"/>
  <c r="U67" i="76"/>
  <c r="Y67" i="76" s="1"/>
  <c r="M67" i="76"/>
  <c r="P67" i="76" s="1"/>
  <c r="K67" i="76"/>
  <c r="O67" i="76" s="1"/>
  <c r="R67" i="76" s="1"/>
  <c r="H67" i="76"/>
  <c r="G67" i="76"/>
  <c r="AG66" i="76"/>
  <c r="AJ66" i="76" s="1"/>
  <c r="AE66" i="76"/>
  <c r="AI66" i="76" s="1"/>
  <c r="W66" i="76"/>
  <c r="Z66" i="76" s="1"/>
  <c r="U66" i="76"/>
  <c r="Y66" i="76" s="1"/>
  <c r="M66" i="76"/>
  <c r="P66" i="76" s="1"/>
  <c r="K66" i="76"/>
  <c r="O66" i="76" s="1"/>
  <c r="R66" i="76" s="1"/>
  <c r="H66" i="76"/>
  <c r="G66" i="76"/>
  <c r="AG65" i="76"/>
  <c r="AJ65" i="76" s="1"/>
  <c r="AE65" i="76"/>
  <c r="AI65" i="76" s="1"/>
  <c r="W65" i="76"/>
  <c r="Z65" i="76" s="1"/>
  <c r="U65" i="76"/>
  <c r="Y65" i="76" s="1"/>
  <c r="M65" i="76"/>
  <c r="P65" i="76" s="1"/>
  <c r="K65" i="76"/>
  <c r="O65" i="76" s="1"/>
  <c r="R65" i="76" s="1"/>
  <c r="H65" i="76"/>
  <c r="G65" i="76"/>
  <c r="AG64" i="76"/>
  <c r="AJ64" i="76" s="1"/>
  <c r="AE64" i="76"/>
  <c r="AI64" i="76" s="1"/>
  <c r="W64" i="76"/>
  <c r="Z64" i="76" s="1"/>
  <c r="U64" i="76"/>
  <c r="Y64" i="76" s="1"/>
  <c r="M64" i="76"/>
  <c r="P64" i="76" s="1"/>
  <c r="K64" i="76"/>
  <c r="O64" i="76" s="1"/>
  <c r="R64" i="76" s="1"/>
  <c r="H64" i="76"/>
  <c r="G64" i="76"/>
  <c r="AG60" i="76"/>
  <c r="AJ60" i="76" s="1"/>
  <c r="AE60" i="76"/>
  <c r="AI60" i="76" s="1"/>
  <c r="W60" i="76"/>
  <c r="Z60" i="76" s="1"/>
  <c r="U60" i="76"/>
  <c r="Y60" i="76" s="1"/>
  <c r="M60" i="76"/>
  <c r="P60" i="76" s="1"/>
  <c r="K60" i="76"/>
  <c r="O60" i="76" s="1"/>
  <c r="R60" i="76" s="1"/>
  <c r="H60" i="76"/>
  <c r="G60" i="76"/>
  <c r="AG58" i="76"/>
  <c r="AJ58" i="76" s="1"/>
  <c r="AE58" i="76"/>
  <c r="AI58" i="76" s="1"/>
  <c r="W58" i="76"/>
  <c r="Z58" i="76" s="1"/>
  <c r="U58" i="76"/>
  <c r="Y58" i="76" s="1"/>
  <c r="M58" i="76"/>
  <c r="P58" i="76" s="1"/>
  <c r="K58" i="76"/>
  <c r="O58" i="76" s="1"/>
  <c r="R58" i="76" s="1"/>
  <c r="H58" i="76"/>
  <c r="G58" i="76"/>
  <c r="AG57" i="76"/>
  <c r="AJ57" i="76" s="1"/>
  <c r="AE57" i="76"/>
  <c r="AI57" i="76" s="1"/>
  <c r="W57" i="76"/>
  <c r="Z57" i="76" s="1"/>
  <c r="U57" i="76"/>
  <c r="Y57" i="76" s="1"/>
  <c r="M57" i="76"/>
  <c r="P57" i="76" s="1"/>
  <c r="K57" i="76"/>
  <c r="O57" i="76" s="1"/>
  <c r="R57" i="76" s="1"/>
  <c r="H57" i="76"/>
  <c r="G57" i="76"/>
  <c r="AG56" i="76"/>
  <c r="AJ56" i="76" s="1"/>
  <c r="AE56" i="76"/>
  <c r="AI56" i="76" s="1"/>
  <c r="W56" i="76"/>
  <c r="Z56" i="76" s="1"/>
  <c r="U56" i="76"/>
  <c r="Y56" i="76" s="1"/>
  <c r="M56" i="76"/>
  <c r="P56" i="76" s="1"/>
  <c r="K56" i="76"/>
  <c r="O56" i="76" s="1"/>
  <c r="R56" i="76" s="1"/>
  <c r="H56" i="76"/>
  <c r="G56" i="76"/>
  <c r="AG55" i="76"/>
  <c r="AJ55" i="76" s="1"/>
  <c r="AE55" i="76"/>
  <c r="AI55" i="76" s="1"/>
  <c r="W55" i="76"/>
  <c r="Z55" i="76" s="1"/>
  <c r="U55" i="76"/>
  <c r="Y55" i="76" s="1"/>
  <c r="M55" i="76"/>
  <c r="P55" i="76" s="1"/>
  <c r="S55" i="76" s="1"/>
  <c r="K55" i="76"/>
  <c r="O55" i="76" s="1"/>
  <c r="R55" i="76" s="1"/>
  <c r="H55" i="76"/>
  <c r="G55" i="76"/>
  <c r="AG54" i="76"/>
  <c r="AJ54" i="76" s="1"/>
  <c r="AE54" i="76"/>
  <c r="AI54" i="76" s="1"/>
  <c r="W54" i="76"/>
  <c r="Z54" i="76" s="1"/>
  <c r="U54" i="76"/>
  <c r="Y54" i="76" s="1"/>
  <c r="M54" i="76"/>
  <c r="P54" i="76" s="1"/>
  <c r="K54" i="76"/>
  <c r="O54" i="76" s="1"/>
  <c r="R54" i="76" s="1"/>
  <c r="H54" i="76"/>
  <c r="G54" i="76"/>
  <c r="AG53" i="76"/>
  <c r="AJ53" i="76" s="1"/>
  <c r="AE53" i="76"/>
  <c r="AI53" i="76" s="1"/>
  <c r="W53" i="76"/>
  <c r="Z53" i="76" s="1"/>
  <c r="U53" i="76"/>
  <c r="Y53" i="76" s="1"/>
  <c r="M53" i="76"/>
  <c r="P53" i="76" s="1"/>
  <c r="S53" i="76" s="1"/>
  <c r="K53" i="76"/>
  <c r="O53" i="76" s="1"/>
  <c r="R53" i="76" s="1"/>
  <c r="H53" i="76"/>
  <c r="G53" i="76"/>
  <c r="AG52" i="76"/>
  <c r="AJ52" i="76" s="1"/>
  <c r="AE52" i="76"/>
  <c r="AI52" i="76" s="1"/>
  <c r="W52" i="76"/>
  <c r="Z52" i="76" s="1"/>
  <c r="U52" i="76"/>
  <c r="Y52" i="76" s="1"/>
  <c r="M52" i="76"/>
  <c r="P52" i="76" s="1"/>
  <c r="K52" i="76"/>
  <c r="O52" i="76" s="1"/>
  <c r="R52" i="76" s="1"/>
  <c r="H52" i="76"/>
  <c r="G52" i="76"/>
  <c r="AG51" i="76"/>
  <c r="AJ51" i="76" s="1"/>
  <c r="AE51" i="76"/>
  <c r="AI51" i="76" s="1"/>
  <c r="W51" i="76"/>
  <c r="Z51" i="76" s="1"/>
  <c r="U51" i="76"/>
  <c r="Y51" i="76" s="1"/>
  <c r="M51" i="76"/>
  <c r="P51" i="76" s="1"/>
  <c r="K51" i="76"/>
  <c r="O51" i="76" s="1"/>
  <c r="R51" i="76" s="1"/>
  <c r="H51" i="76"/>
  <c r="G51" i="76"/>
  <c r="AG50" i="76"/>
  <c r="AJ50" i="76" s="1"/>
  <c r="AE50" i="76"/>
  <c r="AI50" i="76" s="1"/>
  <c r="W50" i="76"/>
  <c r="Z50" i="76" s="1"/>
  <c r="U50" i="76"/>
  <c r="Y50" i="76" s="1"/>
  <c r="M50" i="76"/>
  <c r="P50" i="76" s="1"/>
  <c r="K50" i="76"/>
  <c r="O50" i="76" s="1"/>
  <c r="R50" i="76" s="1"/>
  <c r="H50" i="76"/>
  <c r="G50" i="76"/>
  <c r="AG49" i="76"/>
  <c r="AJ49" i="76" s="1"/>
  <c r="AE49" i="76"/>
  <c r="AI49" i="76" s="1"/>
  <c r="W49" i="76"/>
  <c r="Z49" i="76" s="1"/>
  <c r="U49" i="76"/>
  <c r="Y49" i="76" s="1"/>
  <c r="M49" i="76"/>
  <c r="P49" i="76" s="1"/>
  <c r="S49" i="76" s="1"/>
  <c r="K49" i="76"/>
  <c r="O49" i="76" s="1"/>
  <c r="R49" i="76" s="1"/>
  <c r="H49" i="76"/>
  <c r="G49" i="76"/>
  <c r="AG48" i="76"/>
  <c r="AJ48" i="76" s="1"/>
  <c r="AE48" i="76"/>
  <c r="AI48" i="76" s="1"/>
  <c r="W48" i="76"/>
  <c r="Z48" i="76" s="1"/>
  <c r="U48" i="76"/>
  <c r="Y48" i="76" s="1"/>
  <c r="M48" i="76"/>
  <c r="P48" i="76" s="1"/>
  <c r="K48" i="76"/>
  <c r="O48" i="76" s="1"/>
  <c r="R48" i="76" s="1"/>
  <c r="H48" i="76"/>
  <c r="G48" i="76"/>
  <c r="AG47" i="76"/>
  <c r="AJ47" i="76" s="1"/>
  <c r="AE47" i="76"/>
  <c r="AI47" i="76" s="1"/>
  <c r="W47" i="76"/>
  <c r="Z47" i="76" s="1"/>
  <c r="U47" i="76"/>
  <c r="Y47" i="76" s="1"/>
  <c r="M47" i="76"/>
  <c r="P47" i="76" s="1"/>
  <c r="S47" i="76" s="1"/>
  <c r="K47" i="76"/>
  <c r="O47" i="76" s="1"/>
  <c r="R47" i="76" s="1"/>
  <c r="H47" i="76"/>
  <c r="G47" i="76"/>
  <c r="AG45" i="76"/>
  <c r="AJ45" i="76" s="1"/>
  <c r="AE45" i="76"/>
  <c r="AI45" i="76" s="1"/>
  <c r="W45" i="76"/>
  <c r="Z45" i="76" s="1"/>
  <c r="U45" i="76"/>
  <c r="Y45" i="76" s="1"/>
  <c r="M45" i="76"/>
  <c r="P45" i="76" s="1"/>
  <c r="K45" i="76"/>
  <c r="O45" i="76" s="1"/>
  <c r="R45" i="76" s="1"/>
  <c r="H45" i="76"/>
  <c r="G45" i="76"/>
  <c r="AG44" i="76"/>
  <c r="AJ44" i="76" s="1"/>
  <c r="AE44" i="76"/>
  <c r="AI44" i="76" s="1"/>
  <c r="W44" i="76"/>
  <c r="Z44" i="76" s="1"/>
  <c r="U44" i="76"/>
  <c r="Y44" i="76" s="1"/>
  <c r="M44" i="76"/>
  <c r="P44" i="76" s="1"/>
  <c r="S44" i="76" s="1"/>
  <c r="K44" i="76"/>
  <c r="O44" i="76" s="1"/>
  <c r="R44" i="76" s="1"/>
  <c r="H44" i="76"/>
  <c r="G44" i="76"/>
  <c r="AG43" i="76"/>
  <c r="AJ43" i="76" s="1"/>
  <c r="AE43" i="76"/>
  <c r="AI43" i="76" s="1"/>
  <c r="W43" i="76"/>
  <c r="Z43" i="76" s="1"/>
  <c r="U43" i="76"/>
  <c r="Y43" i="76" s="1"/>
  <c r="M43" i="76"/>
  <c r="P43" i="76" s="1"/>
  <c r="S43" i="76" s="1"/>
  <c r="K43" i="76"/>
  <c r="O43" i="76" s="1"/>
  <c r="R43" i="76" s="1"/>
  <c r="H43" i="76"/>
  <c r="G43" i="76"/>
  <c r="AG42" i="76"/>
  <c r="AJ42" i="76" s="1"/>
  <c r="AE42" i="76"/>
  <c r="AI42" i="76" s="1"/>
  <c r="W42" i="76"/>
  <c r="Z42" i="76" s="1"/>
  <c r="U42" i="76"/>
  <c r="Y42" i="76" s="1"/>
  <c r="M42" i="76"/>
  <c r="P42" i="76" s="1"/>
  <c r="S42" i="76" s="1"/>
  <c r="K42" i="76"/>
  <c r="O42" i="76" s="1"/>
  <c r="R42" i="76" s="1"/>
  <c r="H42" i="76"/>
  <c r="G42" i="76"/>
  <c r="J44" i="118" s="1"/>
  <c r="AG40" i="76"/>
  <c r="AJ40" i="76" s="1"/>
  <c r="AE40" i="76"/>
  <c r="AI40" i="76" s="1"/>
  <c r="W40" i="76"/>
  <c r="Z40" i="76" s="1"/>
  <c r="U40" i="76"/>
  <c r="Y40" i="76" s="1"/>
  <c r="M40" i="76"/>
  <c r="P40" i="76" s="1"/>
  <c r="S40" i="76" s="1"/>
  <c r="K40" i="76"/>
  <c r="O40" i="76" s="1"/>
  <c r="R40" i="76" s="1"/>
  <c r="H40" i="76"/>
  <c r="G40" i="76"/>
  <c r="AG39" i="76"/>
  <c r="AJ39" i="76" s="1"/>
  <c r="AE39" i="76"/>
  <c r="AI39" i="76" s="1"/>
  <c r="W39" i="76"/>
  <c r="Z39" i="76" s="1"/>
  <c r="U39" i="76"/>
  <c r="Y39" i="76" s="1"/>
  <c r="M39" i="76"/>
  <c r="P39" i="76" s="1"/>
  <c r="S39" i="76" s="1"/>
  <c r="K39" i="76"/>
  <c r="O39" i="76" s="1"/>
  <c r="R39" i="76" s="1"/>
  <c r="H39" i="76"/>
  <c r="G39" i="76"/>
  <c r="AG38" i="76"/>
  <c r="AJ38" i="76" s="1"/>
  <c r="AE38" i="76"/>
  <c r="AI38" i="76" s="1"/>
  <c r="W38" i="76"/>
  <c r="Z38" i="76" s="1"/>
  <c r="U38" i="76"/>
  <c r="Y38" i="76" s="1"/>
  <c r="M38" i="76"/>
  <c r="P38" i="76" s="1"/>
  <c r="S38" i="76" s="1"/>
  <c r="K38" i="76"/>
  <c r="O38" i="76" s="1"/>
  <c r="R38" i="76" s="1"/>
  <c r="H38" i="76"/>
  <c r="G38" i="76"/>
  <c r="AG37" i="76"/>
  <c r="AJ37" i="76" s="1"/>
  <c r="AE37" i="76"/>
  <c r="AI37" i="76" s="1"/>
  <c r="W37" i="76"/>
  <c r="Z37" i="76" s="1"/>
  <c r="U37" i="76"/>
  <c r="Y37" i="76" s="1"/>
  <c r="M37" i="76"/>
  <c r="P37" i="76" s="1"/>
  <c r="S37" i="76" s="1"/>
  <c r="K37" i="76"/>
  <c r="O37" i="76" s="1"/>
  <c r="R37" i="76" s="1"/>
  <c r="H37" i="76"/>
  <c r="G37" i="76"/>
  <c r="AG36" i="76"/>
  <c r="AJ36" i="76" s="1"/>
  <c r="AE36" i="76"/>
  <c r="AI36" i="76" s="1"/>
  <c r="W36" i="76"/>
  <c r="Z36" i="76" s="1"/>
  <c r="U36" i="76"/>
  <c r="Y36" i="76" s="1"/>
  <c r="M36" i="76"/>
  <c r="P36" i="76" s="1"/>
  <c r="K36" i="76"/>
  <c r="O36" i="76" s="1"/>
  <c r="R36" i="76" s="1"/>
  <c r="H36" i="76"/>
  <c r="G36" i="76"/>
  <c r="AG35" i="76"/>
  <c r="AJ35" i="76" s="1"/>
  <c r="AE35" i="76"/>
  <c r="AI35" i="76" s="1"/>
  <c r="W35" i="76"/>
  <c r="Z35" i="76" s="1"/>
  <c r="U35" i="76"/>
  <c r="Y35" i="76" s="1"/>
  <c r="M35" i="76"/>
  <c r="P35" i="76" s="1"/>
  <c r="S35" i="76" s="1"/>
  <c r="K35" i="76"/>
  <c r="O35" i="76" s="1"/>
  <c r="R35" i="76" s="1"/>
  <c r="H35" i="76"/>
  <c r="G35" i="76"/>
  <c r="AG34" i="76"/>
  <c r="AJ34" i="76" s="1"/>
  <c r="AE34" i="76"/>
  <c r="AI34" i="76" s="1"/>
  <c r="W34" i="76"/>
  <c r="Z34" i="76" s="1"/>
  <c r="U34" i="76"/>
  <c r="Y34" i="76" s="1"/>
  <c r="M34" i="76"/>
  <c r="P34" i="76" s="1"/>
  <c r="S34" i="76" s="1"/>
  <c r="K34" i="76"/>
  <c r="O34" i="76" s="1"/>
  <c r="R34" i="76" s="1"/>
  <c r="H34" i="76"/>
  <c r="G34" i="76"/>
  <c r="AG33" i="76"/>
  <c r="AJ33" i="76" s="1"/>
  <c r="AE33" i="76"/>
  <c r="AI33" i="76" s="1"/>
  <c r="W33" i="76"/>
  <c r="Z33" i="76" s="1"/>
  <c r="U33" i="76"/>
  <c r="Y33" i="76" s="1"/>
  <c r="M33" i="76"/>
  <c r="P33" i="76" s="1"/>
  <c r="S33" i="76" s="1"/>
  <c r="K33" i="76"/>
  <c r="O33" i="76" s="1"/>
  <c r="R33" i="76" s="1"/>
  <c r="H33" i="76"/>
  <c r="G33" i="76"/>
  <c r="AG32" i="76"/>
  <c r="AJ32" i="76" s="1"/>
  <c r="AE32" i="76"/>
  <c r="AI32" i="76" s="1"/>
  <c r="W32" i="76"/>
  <c r="Z32" i="76" s="1"/>
  <c r="U32" i="76"/>
  <c r="Y32" i="76" s="1"/>
  <c r="M32" i="76"/>
  <c r="P32" i="76" s="1"/>
  <c r="S32" i="76" s="1"/>
  <c r="K32" i="76"/>
  <c r="O32" i="76" s="1"/>
  <c r="R32" i="76" s="1"/>
  <c r="H32" i="76"/>
  <c r="G32" i="76"/>
  <c r="AG31" i="76"/>
  <c r="AJ31" i="76" s="1"/>
  <c r="AE31" i="76"/>
  <c r="AI31" i="76" s="1"/>
  <c r="W31" i="76"/>
  <c r="Z31" i="76" s="1"/>
  <c r="U31" i="76"/>
  <c r="Y31" i="76" s="1"/>
  <c r="M31" i="76"/>
  <c r="P31" i="76" s="1"/>
  <c r="S31" i="76" s="1"/>
  <c r="K31" i="76"/>
  <c r="O31" i="76" s="1"/>
  <c r="R31" i="76" s="1"/>
  <c r="H31" i="76"/>
  <c r="G31" i="76"/>
  <c r="AG30" i="76"/>
  <c r="AJ30" i="76" s="1"/>
  <c r="AE30" i="76"/>
  <c r="AI30" i="76" s="1"/>
  <c r="W30" i="76"/>
  <c r="Z30" i="76" s="1"/>
  <c r="U30" i="76"/>
  <c r="Y30" i="76" s="1"/>
  <c r="M30" i="76"/>
  <c r="P30" i="76" s="1"/>
  <c r="S30" i="76" s="1"/>
  <c r="K30" i="76"/>
  <c r="O30" i="76" s="1"/>
  <c r="R30" i="76" s="1"/>
  <c r="H30" i="76"/>
  <c r="G30" i="76"/>
  <c r="AI29" i="76"/>
  <c r="AG29" i="76"/>
  <c r="AJ29" i="76" s="1"/>
  <c r="AE29" i="76"/>
  <c r="W29" i="76"/>
  <c r="Z29" i="76" s="1"/>
  <c r="U29" i="76"/>
  <c r="Y29" i="76" s="1"/>
  <c r="M29" i="76"/>
  <c r="P29" i="76" s="1"/>
  <c r="S29" i="76" s="1"/>
  <c r="K29" i="76"/>
  <c r="O29" i="76" s="1"/>
  <c r="R29" i="76" s="1"/>
  <c r="H29" i="76"/>
  <c r="G29" i="76"/>
  <c r="AG27" i="76"/>
  <c r="AJ27" i="76" s="1"/>
  <c r="AE27" i="76"/>
  <c r="AI27" i="76" s="1"/>
  <c r="W27" i="76"/>
  <c r="Z27" i="76" s="1"/>
  <c r="U27" i="76"/>
  <c r="Y27" i="76" s="1"/>
  <c r="M27" i="76"/>
  <c r="P27" i="76" s="1"/>
  <c r="K27" i="76"/>
  <c r="O27" i="76" s="1"/>
  <c r="R27" i="76" s="1"/>
  <c r="H27" i="76"/>
  <c r="G27" i="76"/>
  <c r="AG26" i="76"/>
  <c r="AJ26" i="76" s="1"/>
  <c r="AE26" i="76"/>
  <c r="AI26" i="76" s="1"/>
  <c r="W26" i="76"/>
  <c r="Z26" i="76" s="1"/>
  <c r="U26" i="76"/>
  <c r="Y26" i="76" s="1"/>
  <c r="M26" i="76"/>
  <c r="P26" i="76" s="1"/>
  <c r="S26" i="76" s="1"/>
  <c r="K26" i="76"/>
  <c r="O26" i="76" s="1"/>
  <c r="R26" i="76" s="1"/>
  <c r="H26" i="76"/>
  <c r="G26" i="76"/>
  <c r="AG25" i="76"/>
  <c r="AJ25" i="76" s="1"/>
  <c r="AE25" i="76"/>
  <c r="AI25" i="76" s="1"/>
  <c r="W25" i="76"/>
  <c r="Z25" i="76" s="1"/>
  <c r="U25" i="76"/>
  <c r="Y25" i="76" s="1"/>
  <c r="M25" i="76"/>
  <c r="P25" i="76" s="1"/>
  <c r="S25" i="76" s="1"/>
  <c r="K25" i="76"/>
  <c r="O25" i="76" s="1"/>
  <c r="R25" i="76" s="1"/>
  <c r="H25" i="76"/>
  <c r="G25" i="76"/>
  <c r="AG24" i="76"/>
  <c r="AJ24" i="76" s="1"/>
  <c r="AE24" i="76"/>
  <c r="AI24" i="76" s="1"/>
  <c r="W24" i="76"/>
  <c r="Z24" i="76" s="1"/>
  <c r="U24" i="76"/>
  <c r="Y24" i="76" s="1"/>
  <c r="M24" i="76"/>
  <c r="P24" i="76" s="1"/>
  <c r="S24" i="76" s="1"/>
  <c r="K24" i="76"/>
  <c r="O24" i="76" s="1"/>
  <c r="R24" i="76" s="1"/>
  <c r="H24" i="76"/>
  <c r="G24" i="76"/>
  <c r="AG23" i="76"/>
  <c r="AJ23" i="76" s="1"/>
  <c r="AE23" i="76"/>
  <c r="AI23" i="76" s="1"/>
  <c r="W23" i="76"/>
  <c r="Z23" i="76" s="1"/>
  <c r="U23" i="76"/>
  <c r="Y23" i="76" s="1"/>
  <c r="M23" i="76"/>
  <c r="P23" i="76" s="1"/>
  <c r="S23" i="76" s="1"/>
  <c r="K23" i="76"/>
  <c r="O23" i="76" s="1"/>
  <c r="R23" i="76" s="1"/>
  <c r="H23" i="76"/>
  <c r="G23" i="76"/>
  <c r="AG22" i="76"/>
  <c r="AJ22" i="76" s="1"/>
  <c r="AE22" i="76"/>
  <c r="AI22" i="76" s="1"/>
  <c r="W22" i="76"/>
  <c r="Z22" i="76" s="1"/>
  <c r="U22" i="76"/>
  <c r="Y22" i="76" s="1"/>
  <c r="M22" i="76"/>
  <c r="P22" i="76" s="1"/>
  <c r="S22" i="76" s="1"/>
  <c r="K22" i="76"/>
  <c r="O22" i="76" s="1"/>
  <c r="R22" i="76" s="1"/>
  <c r="H22" i="76"/>
  <c r="G22" i="76"/>
  <c r="AG21" i="76"/>
  <c r="AJ21" i="76" s="1"/>
  <c r="AE21" i="76"/>
  <c r="AI21" i="76" s="1"/>
  <c r="W21" i="76"/>
  <c r="Z21" i="76" s="1"/>
  <c r="U21" i="76"/>
  <c r="Y21" i="76" s="1"/>
  <c r="M21" i="76"/>
  <c r="P21" i="76" s="1"/>
  <c r="S21" i="76" s="1"/>
  <c r="K21" i="76"/>
  <c r="O21" i="76" s="1"/>
  <c r="R21" i="76" s="1"/>
  <c r="H21" i="76"/>
  <c r="G21" i="76"/>
  <c r="AG20" i="76"/>
  <c r="AJ20" i="76" s="1"/>
  <c r="AE20" i="76"/>
  <c r="AI20" i="76" s="1"/>
  <c r="W20" i="76"/>
  <c r="Z20" i="76" s="1"/>
  <c r="U20" i="76"/>
  <c r="Y20" i="76" s="1"/>
  <c r="M20" i="76"/>
  <c r="P20" i="76" s="1"/>
  <c r="K20" i="76"/>
  <c r="O20" i="76" s="1"/>
  <c r="R20" i="76" s="1"/>
  <c r="H20" i="76"/>
  <c r="G20" i="76"/>
  <c r="AE16" i="76"/>
  <c r="AK16" i="76" s="1"/>
  <c r="AM16" i="76" s="1"/>
  <c r="U16" i="76"/>
  <c r="AA16" i="76" s="1"/>
  <c r="AC16" i="76" s="1"/>
  <c r="K16" i="76"/>
  <c r="Q16" i="76" s="1"/>
  <c r="S16" i="76" s="1"/>
  <c r="I16" i="76"/>
  <c r="AE15" i="76"/>
  <c r="AK15" i="76" s="1"/>
  <c r="AM15" i="76" s="1"/>
  <c r="U15" i="76"/>
  <c r="AA15" i="76" s="1"/>
  <c r="AC15" i="76" s="1"/>
  <c r="K15" i="76"/>
  <c r="Q15" i="76" s="1"/>
  <c r="S15" i="76" s="1"/>
  <c r="I15" i="76"/>
  <c r="AE14" i="76"/>
  <c r="AK14" i="76" s="1"/>
  <c r="AM14" i="76" s="1"/>
  <c r="U14" i="76"/>
  <c r="AA14" i="76" s="1"/>
  <c r="AC14" i="76" s="1"/>
  <c r="K14" i="76"/>
  <c r="Q14" i="76" s="1"/>
  <c r="S14" i="76" s="1"/>
  <c r="I14" i="76"/>
  <c r="AE13" i="76"/>
  <c r="AK13" i="76" s="1"/>
  <c r="AM13" i="76" s="1"/>
  <c r="U13" i="76"/>
  <c r="AA13" i="76" s="1"/>
  <c r="AC13" i="76" s="1"/>
  <c r="Q13" i="76"/>
  <c r="S13" i="76" s="1"/>
  <c r="K13" i="76"/>
  <c r="I13" i="76"/>
  <c r="J17" i="118" s="1"/>
  <c r="AE12" i="76"/>
  <c r="AK12" i="76" s="1"/>
  <c r="AM12" i="76" s="1"/>
  <c r="U12" i="76"/>
  <c r="AA12" i="76" s="1"/>
  <c r="AC12" i="76" s="1"/>
  <c r="K12" i="76"/>
  <c r="Q12" i="76" s="1"/>
  <c r="S12" i="76" s="1"/>
  <c r="I12" i="76"/>
  <c r="J16" i="118" s="1"/>
  <c r="AE9" i="76"/>
  <c r="AK9" i="76" s="1"/>
  <c r="AA9" i="76"/>
  <c r="AC9" i="76" s="1"/>
  <c r="U9" i="76"/>
  <c r="K9" i="76"/>
  <c r="Q9" i="76" s="1"/>
  <c r="S9" i="76" s="1"/>
  <c r="I9" i="76"/>
  <c r="J14" i="118" s="1"/>
  <c r="AK8" i="76"/>
  <c r="AE8" i="76"/>
  <c r="U8" i="76"/>
  <c r="AA8" i="76" s="1"/>
  <c r="AC8" i="76" s="1"/>
  <c r="K8" i="76"/>
  <c r="Q8" i="76" s="1"/>
  <c r="S8" i="76" s="1"/>
  <c r="I8" i="76"/>
  <c r="J13" i="118" s="1"/>
  <c r="AE7" i="76"/>
  <c r="AK7" i="76" s="1"/>
  <c r="U7" i="76"/>
  <c r="AA7" i="76" s="1"/>
  <c r="AC7" i="76" s="1"/>
  <c r="K7" i="76"/>
  <c r="Q7" i="76" s="1"/>
  <c r="S7" i="76" s="1"/>
  <c r="I7" i="76"/>
  <c r="J12" i="118" s="1"/>
  <c r="AL6" i="76"/>
  <c r="AB6" i="76"/>
  <c r="R6" i="76"/>
  <c r="AI1" i="76"/>
  <c r="Y1" i="76"/>
  <c r="O1" i="76"/>
  <c r="D1" i="76" a="1"/>
  <c r="D1" i="76" s="1"/>
  <c r="A1" i="76" s="1"/>
  <c r="K177" i="10"/>
  <c r="H110" i="75"/>
  <c r="K172" i="10" s="1"/>
  <c r="H109" i="75"/>
  <c r="H108" i="75"/>
  <c r="H107" i="75"/>
  <c r="H106" i="75"/>
  <c r="H105" i="75"/>
  <c r="K167" i="10" s="1"/>
  <c r="H104" i="75"/>
  <c r="H103" i="75"/>
  <c r="H102" i="75"/>
  <c r="H101" i="75"/>
  <c r="H96" i="75"/>
  <c r="H95" i="75"/>
  <c r="H94" i="75"/>
  <c r="H93" i="75"/>
  <c r="H92" i="75"/>
  <c r="H91" i="75"/>
  <c r="H90" i="75"/>
  <c r="H89" i="75"/>
  <c r="H88" i="75"/>
  <c r="H87" i="75"/>
  <c r="H86" i="75"/>
  <c r="H85" i="75"/>
  <c r="H84" i="75"/>
  <c r="H83" i="75"/>
  <c r="H82" i="75"/>
  <c r="H81" i="75"/>
  <c r="AG78" i="75"/>
  <c r="AJ78" i="75" s="1"/>
  <c r="AE78" i="75"/>
  <c r="AI78" i="75" s="1"/>
  <c r="Z78" i="75"/>
  <c r="W78" i="75"/>
  <c r="U78" i="75"/>
  <c r="Y78" i="75" s="1"/>
  <c r="M78" i="75"/>
  <c r="P78" i="75" s="1"/>
  <c r="S78" i="75" s="1"/>
  <c r="K78" i="75"/>
  <c r="O78" i="75" s="1"/>
  <c r="R78" i="75" s="1"/>
  <c r="H78" i="75"/>
  <c r="K140" i="10" s="1"/>
  <c r="G78" i="75"/>
  <c r="AG77" i="75"/>
  <c r="AJ77" i="75" s="1"/>
  <c r="AE77" i="75"/>
  <c r="AI77" i="75" s="1"/>
  <c r="W77" i="75"/>
  <c r="Z77" i="75" s="1"/>
  <c r="U77" i="75"/>
  <c r="Y77" i="75" s="1"/>
  <c r="M77" i="75"/>
  <c r="P77" i="75" s="1"/>
  <c r="S77" i="75" s="1"/>
  <c r="K77" i="75"/>
  <c r="O77" i="75" s="1"/>
  <c r="R77" i="75" s="1"/>
  <c r="H77" i="75"/>
  <c r="G77" i="75"/>
  <c r="AG76" i="75"/>
  <c r="AJ76" i="75" s="1"/>
  <c r="AE76" i="75"/>
  <c r="AI76" i="75" s="1"/>
  <c r="W76" i="75"/>
  <c r="Z76" i="75" s="1"/>
  <c r="U76" i="75"/>
  <c r="Y76" i="75" s="1"/>
  <c r="M76" i="75"/>
  <c r="P76" i="75" s="1"/>
  <c r="S76" i="75" s="1"/>
  <c r="K76" i="75"/>
  <c r="O76" i="75" s="1"/>
  <c r="H76" i="75"/>
  <c r="G76" i="75"/>
  <c r="AG75" i="75"/>
  <c r="AJ75" i="75" s="1"/>
  <c r="AE75" i="75"/>
  <c r="AI75" i="75" s="1"/>
  <c r="W75" i="75"/>
  <c r="Z75" i="75" s="1"/>
  <c r="U75" i="75"/>
  <c r="Y75" i="75" s="1"/>
  <c r="M75" i="75"/>
  <c r="P75" i="75" s="1"/>
  <c r="S75" i="75" s="1"/>
  <c r="K75" i="75"/>
  <c r="O75" i="75" s="1"/>
  <c r="R75" i="75" s="1"/>
  <c r="H75" i="75"/>
  <c r="G75" i="75"/>
  <c r="AG73" i="75"/>
  <c r="AJ73" i="75" s="1"/>
  <c r="AE73" i="75"/>
  <c r="AI73" i="75" s="1"/>
  <c r="W73" i="75"/>
  <c r="Z73" i="75" s="1"/>
  <c r="U73" i="75"/>
  <c r="Y73" i="75" s="1"/>
  <c r="M73" i="75"/>
  <c r="P73" i="75" s="1"/>
  <c r="S73" i="75" s="1"/>
  <c r="K73" i="75"/>
  <c r="O73" i="75" s="1"/>
  <c r="R73" i="75" s="1"/>
  <c r="H73" i="75"/>
  <c r="G73" i="75"/>
  <c r="AG72" i="75"/>
  <c r="AJ72" i="75" s="1"/>
  <c r="AE72" i="75"/>
  <c r="AI72" i="75" s="1"/>
  <c r="W72" i="75"/>
  <c r="Z72" i="75" s="1"/>
  <c r="U72" i="75"/>
  <c r="Y72" i="75" s="1"/>
  <c r="M72" i="75"/>
  <c r="P72" i="75" s="1"/>
  <c r="S72" i="75" s="1"/>
  <c r="K72" i="75"/>
  <c r="O72" i="75" s="1"/>
  <c r="R72" i="75" s="1"/>
  <c r="H72" i="75"/>
  <c r="G72" i="75"/>
  <c r="AG71" i="75"/>
  <c r="AJ71" i="75" s="1"/>
  <c r="AE71" i="75"/>
  <c r="AI71" i="75" s="1"/>
  <c r="W71" i="75"/>
  <c r="Z71" i="75" s="1"/>
  <c r="U71" i="75"/>
  <c r="Y71" i="75" s="1"/>
  <c r="M71" i="75"/>
  <c r="P71" i="75" s="1"/>
  <c r="K71" i="75"/>
  <c r="O71" i="75" s="1"/>
  <c r="R71" i="75" s="1"/>
  <c r="H71" i="75"/>
  <c r="G71" i="75"/>
  <c r="AG70" i="75"/>
  <c r="AJ70" i="75" s="1"/>
  <c r="AE70" i="75"/>
  <c r="AI70" i="75" s="1"/>
  <c r="W70" i="75"/>
  <c r="Z70" i="75" s="1"/>
  <c r="U70" i="75"/>
  <c r="Y70" i="75" s="1"/>
  <c r="M70" i="75"/>
  <c r="P70" i="75" s="1"/>
  <c r="K70" i="75"/>
  <c r="O70" i="75" s="1"/>
  <c r="R70" i="75" s="1"/>
  <c r="H70" i="75"/>
  <c r="G70" i="75"/>
  <c r="AG68" i="75"/>
  <c r="AJ68" i="75" s="1"/>
  <c r="AE68" i="75"/>
  <c r="AI68" i="75" s="1"/>
  <c r="W68" i="75"/>
  <c r="Z68" i="75" s="1"/>
  <c r="U68" i="75"/>
  <c r="Y68" i="75" s="1"/>
  <c r="M68" i="75"/>
  <c r="P68" i="75" s="1"/>
  <c r="S68" i="75" s="1"/>
  <c r="K68" i="75"/>
  <c r="O68" i="75" s="1"/>
  <c r="R68" i="75" s="1"/>
  <c r="H68" i="75"/>
  <c r="G68" i="75"/>
  <c r="AG67" i="75"/>
  <c r="AJ67" i="75" s="1"/>
  <c r="AE67" i="75"/>
  <c r="AI67" i="75" s="1"/>
  <c r="W67" i="75"/>
  <c r="Z67" i="75" s="1"/>
  <c r="U67" i="75"/>
  <c r="Y67" i="75" s="1"/>
  <c r="M67" i="75"/>
  <c r="P67" i="75" s="1"/>
  <c r="S67" i="75" s="1"/>
  <c r="K67" i="75"/>
  <c r="O67" i="75" s="1"/>
  <c r="R67" i="75" s="1"/>
  <c r="H67" i="75"/>
  <c r="G67" i="75"/>
  <c r="AG66" i="75"/>
  <c r="AJ66" i="75" s="1"/>
  <c r="AE66" i="75"/>
  <c r="AI66" i="75" s="1"/>
  <c r="W66" i="75"/>
  <c r="Z66" i="75" s="1"/>
  <c r="U66" i="75"/>
  <c r="Y66" i="75" s="1"/>
  <c r="M66" i="75"/>
  <c r="P66" i="75" s="1"/>
  <c r="S66" i="75" s="1"/>
  <c r="K66" i="75"/>
  <c r="O66" i="75" s="1"/>
  <c r="H66" i="75"/>
  <c r="G66" i="75"/>
  <c r="AG65" i="75"/>
  <c r="AJ65" i="75" s="1"/>
  <c r="AE65" i="75"/>
  <c r="AI65" i="75" s="1"/>
  <c r="W65" i="75"/>
  <c r="Z65" i="75" s="1"/>
  <c r="U65" i="75"/>
  <c r="Y65" i="75" s="1"/>
  <c r="M65" i="75"/>
  <c r="P65" i="75" s="1"/>
  <c r="S65" i="75" s="1"/>
  <c r="K65" i="75"/>
  <c r="O65" i="75" s="1"/>
  <c r="R65" i="75" s="1"/>
  <c r="H65" i="75"/>
  <c r="G65" i="75"/>
  <c r="AG64" i="75"/>
  <c r="AJ64" i="75" s="1"/>
  <c r="AE64" i="75"/>
  <c r="AI64" i="75" s="1"/>
  <c r="W64" i="75"/>
  <c r="Z64" i="75" s="1"/>
  <c r="U64" i="75"/>
  <c r="Y64" i="75" s="1"/>
  <c r="M64" i="75"/>
  <c r="P64" i="75" s="1"/>
  <c r="K64" i="75"/>
  <c r="O64" i="75" s="1"/>
  <c r="R64" i="75" s="1"/>
  <c r="H64" i="75"/>
  <c r="G64" i="75"/>
  <c r="AG60" i="75"/>
  <c r="AJ60" i="75" s="1"/>
  <c r="AE60" i="75"/>
  <c r="AI60" i="75" s="1"/>
  <c r="W60" i="75"/>
  <c r="Z60" i="75" s="1"/>
  <c r="U60" i="75"/>
  <c r="Y60" i="75" s="1"/>
  <c r="M60" i="75"/>
  <c r="P60" i="75" s="1"/>
  <c r="K60" i="75"/>
  <c r="O60" i="75" s="1"/>
  <c r="R60" i="75" s="1"/>
  <c r="H60" i="75"/>
  <c r="G60" i="75"/>
  <c r="K46" i="118" s="1"/>
  <c r="AG58" i="75"/>
  <c r="AJ58" i="75" s="1"/>
  <c r="AE58" i="75"/>
  <c r="AI58" i="75" s="1"/>
  <c r="W58" i="75"/>
  <c r="Z58" i="75" s="1"/>
  <c r="U58" i="75"/>
  <c r="Y58" i="75" s="1"/>
  <c r="M58" i="75"/>
  <c r="P58" i="75" s="1"/>
  <c r="S58" i="75" s="1"/>
  <c r="K58" i="75"/>
  <c r="O58" i="75" s="1"/>
  <c r="R58" i="75" s="1"/>
  <c r="H58" i="75"/>
  <c r="G58" i="75"/>
  <c r="AG57" i="75"/>
  <c r="AJ57" i="75" s="1"/>
  <c r="AE57" i="75"/>
  <c r="AI57" i="75" s="1"/>
  <c r="W57" i="75"/>
  <c r="Z57" i="75" s="1"/>
  <c r="U57" i="75"/>
  <c r="Y57" i="75" s="1"/>
  <c r="M57" i="75"/>
  <c r="P57" i="75" s="1"/>
  <c r="S57" i="75" s="1"/>
  <c r="K57" i="75"/>
  <c r="O57" i="75" s="1"/>
  <c r="H57" i="75"/>
  <c r="G57" i="75"/>
  <c r="AG56" i="75"/>
  <c r="AJ56" i="75" s="1"/>
  <c r="AE56" i="75"/>
  <c r="AI56" i="75" s="1"/>
  <c r="W56" i="75"/>
  <c r="Z56" i="75" s="1"/>
  <c r="U56" i="75"/>
  <c r="Y56" i="75" s="1"/>
  <c r="M56" i="75"/>
  <c r="P56" i="75" s="1"/>
  <c r="S56" i="75" s="1"/>
  <c r="K56" i="75"/>
  <c r="O56" i="75" s="1"/>
  <c r="R56" i="75" s="1"/>
  <c r="H56" i="75"/>
  <c r="G56" i="75"/>
  <c r="AG55" i="75"/>
  <c r="AJ55" i="75" s="1"/>
  <c r="AE55" i="75"/>
  <c r="AI55" i="75" s="1"/>
  <c r="W55" i="75"/>
  <c r="Z55" i="75" s="1"/>
  <c r="U55" i="75"/>
  <c r="Y55" i="75" s="1"/>
  <c r="M55" i="75"/>
  <c r="P55" i="75" s="1"/>
  <c r="K55" i="75"/>
  <c r="O55" i="75" s="1"/>
  <c r="R55" i="75" s="1"/>
  <c r="H55" i="75"/>
  <c r="G55" i="75"/>
  <c r="AG54" i="75"/>
  <c r="AJ54" i="75" s="1"/>
  <c r="AE54" i="75"/>
  <c r="AI54" i="75" s="1"/>
  <c r="W54" i="75"/>
  <c r="Z54" i="75" s="1"/>
  <c r="U54" i="75"/>
  <c r="Y54" i="75" s="1"/>
  <c r="O54" i="75"/>
  <c r="R54" i="75" s="1"/>
  <c r="M54" i="75"/>
  <c r="P54" i="75" s="1"/>
  <c r="S54" i="75" s="1"/>
  <c r="K54" i="75"/>
  <c r="H54" i="75"/>
  <c r="G54" i="75"/>
  <c r="AG53" i="75"/>
  <c r="AJ53" i="75" s="1"/>
  <c r="AE53" i="75"/>
  <c r="AI53" i="75" s="1"/>
  <c r="W53" i="75"/>
  <c r="Z53" i="75" s="1"/>
  <c r="U53" i="75"/>
  <c r="Y53" i="75" s="1"/>
  <c r="M53" i="75"/>
  <c r="P53" i="75" s="1"/>
  <c r="S53" i="75" s="1"/>
  <c r="K53" i="75"/>
  <c r="O53" i="75" s="1"/>
  <c r="R53" i="75" s="1"/>
  <c r="H53" i="75"/>
  <c r="G53" i="75"/>
  <c r="AG52" i="75"/>
  <c r="AJ52" i="75" s="1"/>
  <c r="AE52" i="75"/>
  <c r="AI52" i="75" s="1"/>
  <c r="W52" i="75"/>
  <c r="Z52" i="75" s="1"/>
  <c r="U52" i="75"/>
  <c r="Y52" i="75" s="1"/>
  <c r="M52" i="75"/>
  <c r="P52" i="75" s="1"/>
  <c r="K52" i="75"/>
  <c r="O52" i="75" s="1"/>
  <c r="R52" i="75" s="1"/>
  <c r="H52" i="75"/>
  <c r="G52" i="75"/>
  <c r="AG51" i="75"/>
  <c r="AJ51" i="75" s="1"/>
  <c r="AE51" i="75"/>
  <c r="AI51" i="75" s="1"/>
  <c r="W51" i="75"/>
  <c r="Z51" i="75" s="1"/>
  <c r="U51" i="75"/>
  <c r="Y51" i="75" s="1"/>
  <c r="M51" i="75"/>
  <c r="P51" i="75" s="1"/>
  <c r="K51" i="75"/>
  <c r="O51" i="75" s="1"/>
  <c r="R51" i="75" s="1"/>
  <c r="H51" i="75"/>
  <c r="G51" i="75"/>
  <c r="AG50" i="75"/>
  <c r="AJ50" i="75" s="1"/>
  <c r="AE50" i="75"/>
  <c r="AI50" i="75" s="1"/>
  <c r="W50" i="75"/>
  <c r="Z50" i="75" s="1"/>
  <c r="U50" i="75"/>
  <c r="Y50" i="75" s="1"/>
  <c r="M50" i="75"/>
  <c r="P50" i="75" s="1"/>
  <c r="S50" i="75" s="1"/>
  <c r="K50" i="75"/>
  <c r="O50" i="75" s="1"/>
  <c r="H50" i="75"/>
  <c r="G50" i="75"/>
  <c r="AG49" i="75"/>
  <c r="AJ49" i="75" s="1"/>
  <c r="AE49" i="75"/>
  <c r="AI49" i="75" s="1"/>
  <c r="W49" i="75"/>
  <c r="Z49" i="75" s="1"/>
  <c r="U49" i="75"/>
  <c r="Y49" i="75" s="1"/>
  <c r="M49" i="75"/>
  <c r="P49" i="75" s="1"/>
  <c r="S49" i="75" s="1"/>
  <c r="K49" i="75"/>
  <c r="O49" i="75" s="1"/>
  <c r="R49" i="75" s="1"/>
  <c r="H49" i="75"/>
  <c r="G49" i="75"/>
  <c r="AJ48" i="75"/>
  <c r="AG48" i="75"/>
  <c r="AE48" i="75"/>
  <c r="AI48" i="75" s="1"/>
  <c r="W48" i="75"/>
  <c r="Z48" i="75" s="1"/>
  <c r="U48" i="75"/>
  <c r="Y48" i="75" s="1"/>
  <c r="M48" i="75"/>
  <c r="P48" i="75" s="1"/>
  <c r="S48" i="75" s="1"/>
  <c r="K48" i="75"/>
  <c r="O48" i="75" s="1"/>
  <c r="R48" i="75" s="1"/>
  <c r="H48" i="75"/>
  <c r="G48" i="75"/>
  <c r="AG47" i="75"/>
  <c r="AJ47" i="75" s="1"/>
  <c r="AE47" i="75"/>
  <c r="AI47" i="75" s="1"/>
  <c r="W47" i="75"/>
  <c r="Z47" i="75" s="1"/>
  <c r="U47" i="75"/>
  <c r="Y47" i="75" s="1"/>
  <c r="M47" i="75"/>
  <c r="P47" i="75" s="1"/>
  <c r="S47" i="75" s="1"/>
  <c r="K47" i="75"/>
  <c r="O47" i="75" s="1"/>
  <c r="R47" i="75" s="1"/>
  <c r="H47" i="75"/>
  <c r="G47" i="75"/>
  <c r="AG45" i="75"/>
  <c r="AJ45" i="75" s="1"/>
  <c r="AE45" i="75"/>
  <c r="AI45" i="75" s="1"/>
  <c r="W45" i="75"/>
  <c r="Z45" i="75" s="1"/>
  <c r="U45" i="75"/>
  <c r="Y45" i="75" s="1"/>
  <c r="M45" i="75"/>
  <c r="P45" i="75" s="1"/>
  <c r="K45" i="75"/>
  <c r="O45" i="75" s="1"/>
  <c r="R45" i="75" s="1"/>
  <c r="H45" i="75"/>
  <c r="G45" i="75"/>
  <c r="AG44" i="75"/>
  <c r="AJ44" i="75" s="1"/>
  <c r="AE44" i="75"/>
  <c r="AI44" i="75" s="1"/>
  <c r="W44" i="75"/>
  <c r="Z44" i="75" s="1"/>
  <c r="U44" i="75"/>
  <c r="Y44" i="75" s="1"/>
  <c r="M44" i="75"/>
  <c r="P44" i="75" s="1"/>
  <c r="S44" i="75" s="1"/>
  <c r="K44" i="75"/>
  <c r="O44" i="75" s="1"/>
  <c r="R44" i="75" s="1"/>
  <c r="H44" i="75"/>
  <c r="G44" i="75"/>
  <c r="AG43" i="75"/>
  <c r="AJ43" i="75" s="1"/>
  <c r="AE43" i="75"/>
  <c r="AI43" i="75" s="1"/>
  <c r="W43" i="75"/>
  <c r="Z43" i="75" s="1"/>
  <c r="U43" i="75"/>
  <c r="Y43" i="75" s="1"/>
  <c r="M43" i="75"/>
  <c r="P43" i="75" s="1"/>
  <c r="S43" i="75" s="1"/>
  <c r="K43" i="75"/>
  <c r="O43" i="75" s="1"/>
  <c r="R43" i="75" s="1"/>
  <c r="H43" i="75"/>
  <c r="G43" i="75"/>
  <c r="AG42" i="75"/>
  <c r="AJ42" i="75" s="1"/>
  <c r="AE42" i="75"/>
  <c r="AI42" i="75" s="1"/>
  <c r="W42" i="75"/>
  <c r="Z42" i="75" s="1"/>
  <c r="U42" i="75"/>
  <c r="Y42" i="75" s="1"/>
  <c r="M42" i="75"/>
  <c r="P42" i="75" s="1"/>
  <c r="S42" i="75" s="1"/>
  <c r="K42" i="75"/>
  <c r="O42" i="75" s="1"/>
  <c r="R42" i="75" s="1"/>
  <c r="H42" i="75"/>
  <c r="G42" i="75"/>
  <c r="AG40" i="75"/>
  <c r="AJ40" i="75" s="1"/>
  <c r="AE40" i="75"/>
  <c r="AI40" i="75" s="1"/>
  <c r="Y40" i="75"/>
  <c r="W40" i="75"/>
  <c r="Z40" i="75" s="1"/>
  <c r="U40" i="75"/>
  <c r="M40" i="75"/>
  <c r="P40" i="75" s="1"/>
  <c r="S40" i="75" s="1"/>
  <c r="K40" i="75"/>
  <c r="O40" i="75" s="1"/>
  <c r="R40" i="75" s="1"/>
  <c r="H40" i="75"/>
  <c r="G40" i="75"/>
  <c r="AI39" i="75"/>
  <c r="AG39" i="75"/>
  <c r="AJ39" i="75" s="1"/>
  <c r="AE39" i="75"/>
  <c r="W39" i="75"/>
  <c r="Z39" i="75" s="1"/>
  <c r="U39" i="75"/>
  <c r="Y39" i="75" s="1"/>
  <c r="M39" i="75"/>
  <c r="P39" i="75" s="1"/>
  <c r="S39" i="75" s="1"/>
  <c r="K39" i="75"/>
  <c r="O39" i="75" s="1"/>
  <c r="R39" i="75" s="1"/>
  <c r="H39" i="75"/>
  <c r="G39" i="75"/>
  <c r="AJ38" i="75"/>
  <c r="AG38" i="75"/>
  <c r="AE38" i="75"/>
  <c r="AI38" i="75" s="1"/>
  <c r="W38" i="75"/>
  <c r="Z38" i="75" s="1"/>
  <c r="U38" i="75"/>
  <c r="Y38" i="75" s="1"/>
  <c r="M38" i="75"/>
  <c r="P38" i="75" s="1"/>
  <c r="S38" i="75" s="1"/>
  <c r="K38" i="75"/>
  <c r="O38" i="75" s="1"/>
  <c r="R38" i="75" s="1"/>
  <c r="H38" i="75"/>
  <c r="G38" i="75"/>
  <c r="AG37" i="75"/>
  <c r="AJ37" i="75" s="1"/>
  <c r="AE37" i="75"/>
  <c r="AI37" i="75" s="1"/>
  <c r="W37" i="75"/>
  <c r="Z37" i="75" s="1"/>
  <c r="U37" i="75"/>
  <c r="Y37" i="75" s="1"/>
  <c r="M37" i="75"/>
  <c r="P37" i="75" s="1"/>
  <c r="S37" i="75" s="1"/>
  <c r="K37" i="75"/>
  <c r="O37" i="75" s="1"/>
  <c r="R37" i="75" s="1"/>
  <c r="H37" i="75"/>
  <c r="G37" i="75"/>
  <c r="AG36" i="75"/>
  <c r="AJ36" i="75" s="1"/>
  <c r="AE36" i="75"/>
  <c r="AI36" i="75" s="1"/>
  <c r="Y36" i="75"/>
  <c r="W36" i="75"/>
  <c r="Z36" i="75" s="1"/>
  <c r="U36" i="75"/>
  <c r="M36" i="75"/>
  <c r="P36" i="75" s="1"/>
  <c r="S36" i="75" s="1"/>
  <c r="K36" i="75"/>
  <c r="O36" i="75" s="1"/>
  <c r="R36" i="75" s="1"/>
  <c r="H36" i="75"/>
  <c r="G36" i="75"/>
  <c r="AG35" i="75"/>
  <c r="AJ35" i="75" s="1"/>
  <c r="AE35" i="75"/>
  <c r="AI35" i="75" s="1"/>
  <c r="W35" i="75"/>
  <c r="Z35" i="75" s="1"/>
  <c r="U35" i="75"/>
  <c r="Y35" i="75" s="1"/>
  <c r="M35" i="75"/>
  <c r="P35" i="75" s="1"/>
  <c r="S35" i="75" s="1"/>
  <c r="K35" i="75"/>
  <c r="O35" i="75" s="1"/>
  <c r="R35" i="75" s="1"/>
  <c r="H35" i="75"/>
  <c r="G35" i="75"/>
  <c r="AG34" i="75"/>
  <c r="AJ34" i="75" s="1"/>
  <c r="AE34" i="75"/>
  <c r="AI34" i="75" s="1"/>
  <c r="W34" i="75"/>
  <c r="Z34" i="75" s="1"/>
  <c r="U34" i="75"/>
  <c r="Y34" i="75" s="1"/>
  <c r="M34" i="75"/>
  <c r="P34" i="75" s="1"/>
  <c r="S34" i="75" s="1"/>
  <c r="K34" i="75"/>
  <c r="O34" i="75" s="1"/>
  <c r="R34" i="75" s="1"/>
  <c r="H34" i="75"/>
  <c r="G34" i="75"/>
  <c r="AG33" i="75"/>
  <c r="AJ33" i="75" s="1"/>
  <c r="AE33" i="75"/>
  <c r="AI33" i="75" s="1"/>
  <c r="W33" i="75"/>
  <c r="Z33" i="75" s="1"/>
  <c r="U33" i="75"/>
  <c r="Y33" i="75" s="1"/>
  <c r="M33" i="75"/>
  <c r="P33" i="75" s="1"/>
  <c r="K33" i="75"/>
  <c r="O33" i="75" s="1"/>
  <c r="R33" i="75" s="1"/>
  <c r="H33" i="75"/>
  <c r="G33" i="75"/>
  <c r="AG32" i="75"/>
  <c r="AJ32" i="75" s="1"/>
  <c r="AE32" i="75"/>
  <c r="AI32" i="75" s="1"/>
  <c r="W32" i="75"/>
  <c r="Z32" i="75" s="1"/>
  <c r="U32" i="75"/>
  <c r="Y32" i="75" s="1"/>
  <c r="M32" i="75"/>
  <c r="P32" i="75" s="1"/>
  <c r="S32" i="75" s="1"/>
  <c r="K32" i="75"/>
  <c r="O32" i="75" s="1"/>
  <c r="R32" i="75" s="1"/>
  <c r="H32" i="75"/>
  <c r="G32" i="75"/>
  <c r="AG31" i="75"/>
  <c r="AJ31" i="75" s="1"/>
  <c r="AE31" i="75"/>
  <c r="AI31" i="75" s="1"/>
  <c r="W31" i="75"/>
  <c r="Z31" i="75" s="1"/>
  <c r="U31" i="75"/>
  <c r="Y31" i="75" s="1"/>
  <c r="M31" i="75"/>
  <c r="P31" i="75" s="1"/>
  <c r="S31" i="75" s="1"/>
  <c r="K31" i="75"/>
  <c r="O31" i="75" s="1"/>
  <c r="R31" i="75" s="1"/>
  <c r="H31" i="75"/>
  <c r="G31" i="75"/>
  <c r="AG30" i="75"/>
  <c r="AJ30" i="75" s="1"/>
  <c r="AE30" i="75"/>
  <c r="AI30" i="75" s="1"/>
  <c r="W30" i="75"/>
  <c r="Z30" i="75" s="1"/>
  <c r="U30" i="75"/>
  <c r="Y30" i="75" s="1"/>
  <c r="M30" i="75"/>
  <c r="P30" i="75" s="1"/>
  <c r="K30" i="75"/>
  <c r="O30" i="75" s="1"/>
  <c r="R30" i="75" s="1"/>
  <c r="H30" i="75"/>
  <c r="G30" i="75"/>
  <c r="AG29" i="75"/>
  <c r="AJ29" i="75" s="1"/>
  <c r="AE29" i="75"/>
  <c r="AI29" i="75" s="1"/>
  <c r="W29" i="75"/>
  <c r="Z29" i="75" s="1"/>
  <c r="U29" i="75"/>
  <c r="Y29" i="75" s="1"/>
  <c r="M29" i="75"/>
  <c r="P29" i="75" s="1"/>
  <c r="K29" i="75"/>
  <c r="O29" i="75" s="1"/>
  <c r="R29" i="75" s="1"/>
  <c r="H29" i="75"/>
  <c r="G29" i="75"/>
  <c r="AG27" i="75"/>
  <c r="AJ27" i="75" s="1"/>
  <c r="AE27" i="75"/>
  <c r="AI27" i="75" s="1"/>
  <c r="W27" i="75"/>
  <c r="Z27" i="75" s="1"/>
  <c r="U27" i="75"/>
  <c r="Y27" i="75" s="1"/>
  <c r="M27" i="75"/>
  <c r="P27" i="75" s="1"/>
  <c r="S27" i="75" s="1"/>
  <c r="K27" i="75"/>
  <c r="O27" i="75" s="1"/>
  <c r="R27" i="75" s="1"/>
  <c r="H27" i="75"/>
  <c r="G27" i="75"/>
  <c r="AG26" i="75"/>
  <c r="AJ26" i="75" s="1"/>
  <c r="AE26" i="75"/>
  <c r="AI26" i="75" s="1"/>
  <c r="W26" i="75"/>
  <c r="Z26" i="75" s="1"/>
  <c r="U26" i="75"/>
  <c r="Y26" i="75" s="1"/>
  <c r="M26" i="75"/>
  <c r="P26" i="75" s="1"/>
  <c r="S26" i="75" s="1"/>
  <c r="K26" i="75"/>
  <c r="O26" i="75" s="1"/>
  <c r="H26" i="75"/>
  <c r="G26" i="75"/>
  <c r="AG25" i="75"/>
  <c r="AJ25" i="75" s="1"/>
  <c r="AE25" i="75"/>
  <c r="AI25" i="75" s="1"/>
  <c r="W25" i="75"/>
  <c r="Z25" i="75" s="1"/>
  <c r="U25" i="75"/>
  <c r="Y25" i="75" s="1"/>
  <c r="M25" i="75"/>
  <c r="P25" i="75" s="1"/>
  <c r="K25" i="75"/>
  <c r="O25" i="75" s="1"/>
  <c r="R25" i="75" s="1"/>
  <c r="H25" i="75"/>
  <c r="G25" i="75"/>
  <c r="AG24" i="75"/>
  <c r="AJ24" i="75" s="1"/>
  <c r="AE24" i="75"/>
  <c r="AI24" i="75" s="1"/>
  <c r="W24" i="75"/>
  <c r="Z24" i="75" s="1"/>
  <c r="U24" i="75"/>
  <c r="Y24" i="75" s="1"/>
  <c r="M24" i="75"/>
  <c r="P24" i="75" s="1"/>
  <c r="S24" i="75" s="1"/>
  <c r="K24" i="75"/>
  <c r="O24" i="75" s="1"/>
  <c r="R24" i="75" s="1"/>
  <c r="H24" i="75"/>
  <c r="G24" i="75"/>
  <c r="AG23" i="75"/>
  <c r="AJ23" i="75" s="1"/>
  <c r="AE23" i="75"/>
  <c r="AI23" i="75" s="1"/>
  <c r="W23" i="75"/>
  <c r="Z23" i="75" s="1"/>
  <c r="U23" i="75"/>
  <c r="Y23" i="75" s="1"/>
  <c r="M23" i="75"/>
  <c r="P23" i="75" s="1"/>
  <c r="K23" i="75"/>
  <c r="O23" i="75" s="1"/>
  <c r="R23" i="75" s="1"/>
  <c r="H23" i="75"/>
  <c r="G23" i="75"/>
  <c r="AG22" i="75"/>
  <c r="AJ22" i="75" s="1"/>
  <c r="AE22" i="75"/>
  <c r="AI22" i="75" s="1"/>
  <c r="W22" i="75"/>
  <c r="Z22" i="75" s="1"/>
  <c r="U22" i="75"/>
  <c r="Y22" i="75" s="1"/>
  <c r="M22" i="75"/>
  <c r="P22" i="75" s="1"/>
  <c r="S22" i="75" s="1"/>
  <c r="K22" i="75"/>
  <c r="O22" i="75" s="1"/>
  <c r="H22" i="75"/>
  <c r="G22" i="75"/>
  <c r="AG21" i="75"/>
  <c r="AJ21" i="75" s="1"/>
  <c r="AE21" i="75"/>
  <c r="AI21" i="75" s="1"/>
  <c r="W21" i="75"/>
  <c r="Z21" i="75" s="1"/>
  <c r="U21" i="75"/>
  <c r="Y21" i="75" s="1"/>
  <c r="M21" i="75"/>
  <c r="P21" i="75" s="1"/>
  <c r="S21" i="75" s="1"/>
  <c r="K21" i="75"/>
  <c r="O21" i="75" s="1"/>
  <c r="R21" i="75" s="1"/>
  <c r="H21" i="75"/>
  <c r="G21" i="75"/>
  <c r="AG20" i="75"/>
  <c r="AJ20" i="75" s="1"/>
  <c r="AE20" i="75"/>
  <c r="AI20" i="75" s="1"/>
  <c r="W20" i="75"/>
  <c r="Z20" i="75" s="1"/>
  <c r="U20" i="75"/>
  <c r="Y20" i="75" s="1"/>
  <c r="M20" i="75"/>
  <c r="P20" i="75" s="1"/>
  <c r="S20" i="75" s="1"/>
  <c r="K20" i="75"/>
  <c r="O20" i="75" s="1"/>
  <c r="R20" i="75" s="1"/>
  <c r="H20" i="75"/>
  <c r="G20" i="75"/>
  <c r="AE16" i="75"/>
  <c r="AK16" i="75" s="1"/>
  <c r="AM16" i="75" s="1"/>
  <c r="U16" i="75"/>
  <c r="AA16" i="75" s="1"/>
  <c r="AC16" i="75" s="1"/>
  <c r="K16" i="75"/>
  <c r="Q16" i="75" s="1"/>
  <c r="S16" i="75" s="1"/>
  <c r="I16" i="75"/>
  <c r="K20" i="118" s="1"/>
  <c r="AE15" i="75"/>
  <c r="AK15" i="75" s="1"/>
  <c r="AM15" i="75" s="1"/>
  <c r="U15" i="75"/>
  <c r="AA15" i="75" s="1"/>
  <c r="AC15" i="75" s="1"/>
  <c r="K15" i="75"/>
  <c r="Q15" i="75" s="1"/>
  <c r="S15" i="75" s="1"/>
  <c r="I15" i="75"/>
  <c r="K19" i="118" s="1"/>
  <c r="AE14" i="75"/>
  <c r="AK14" i="75" s="1"/>
  <c r="AM14" i="75" s="1"/>
  <c r="U14" i="75"/>
  <c r="AA14" i="75" s="1"/>
  <c r="AC14" i="75" s="1"/>
  <c r="K14" i="75"/>
  <c r="Q14" i="75" s="1"/>
  <c r="S14" i="75" s="1"/>
  <c r="I14" i="75"/>
  <c r="K18" i="118" s="1"/>
  <c r="AE13" i="75"/>
  <c r="AK13" i="75" s="1"/>
  <c r="AM13" i="75" s="1"/>
  <c r="U13" i="75"/>
  <c r="AA13" i="75" s="1"/>
  <c r="AC13" i="75" s="1"/>
  <c r="K13" i="75"/>
  <c r="Q13" i="75" s="1"/>
  <c r="S13" i="75" s="1"/>
  <c r="I13" i="75"/>
  <c r="K17" i="118" s="1"/>
  <c r="AE12" i="75"/>
  <c r="AK12" i="75" s="1"/>
  <c r="AM12" i="75" s="1"/>
  <c r="U12" i="75"/>
  <c r="AA12" i="75" s="1"/>
  <c r="AC12" i="75" s="1"/>
  <c r="K12" i="75"/>
  <c r="Q12" i="75" s="1"/>
  <c r="S12" i="75" s="1"/>
  <c r="I12" i="75"/>
  <c r="K16" i="118" s="1"/>
  <c r="AE9" i="75"/>
  <c r="AK9" i="75" s="1"/>
  <c r="U9" i="75"/>
  <c r="AA9" i="75" s="1"/>
  <c r="AC9" i="75" s="1"/>
  <c r="K9" i="75"/>
  <c r="Q9" i="75" s="1"/>
  <c r="S9" i="75" s="1"/>
  <c r="I9" i="75"/>
  <c r="K14" i="118" s="1"/>
  <c r="AE8" i="75"/>
  <c r="AK8" i="75" s="1"/>
  <c r="U8" i="75"/>
  <c r="AA8" i="75" s="1"/>
  <c r="AC8" i="75" s="1"/>
  <c r="K8" i="75"/>
  <c r="Q8" i="75" s="1"/>
  <c r="S8" i="75" s="1"/>
  <c r="I8" i="75"/>
  <c r="K13" i="118" s="1"/>
  <c r="AE7" i="75"/>
  <c r="AK7" i="75" s="1"/>
  <c r="U7" i="75"/>
  <c r="AA7" i="75" s="1"/>
  <c r="AC7" i="75" s="1"/>
  <c r="K7" i="75"/>
  <c r="Q7" i="75" s="1"/>
  <c r="S7" i="75" s="1"/>
  <c r="I7" i="75"/>
  <c r="K12" i="118" s="1"/>
  <c r="AL6" i="75"/>
  <c r="AB6" i="75"/>
  <c r="R6" i="75"/>
  <c r="AI1" i="75"/>
  <c r="Y1" i="75"/>
  <c r="O1" i="75"/>
  <c r="D1" i="75" a="1"/>
  <c r="D1" i="75" s="1"/>
  <c r="A1" i="75" s="1"/>
  <c r="L177" i="10"/>
  <c r="H110" i="74"/>
  <c r="L172" i="10" s="1"/>
  <c r="H109" i="74"/>
  <c r="H108" i="74"/>
  <c r="H107" i="74"/>
  <c r="H106" i="74"/>
  <c r="H105" i="74"/>
  <c r="L167" i="10" s="1"/>
  <c r="H104" i="74"/>
  <c r="H103" i="74"/>
  <c r="H102" i="74"/>
  <c r="H101" i="74"/>
  <c r="H96" i="74"/>
  <c r="H95" i="74"/>
  <c r="H94" i="74"/>
  <c r="H93" i="74"/>
  <c r="H92" i="74"/>
  <c r="H91" i="74"/>
  <c r="H90" i="74"/>
  <c r="H89" i="74"/>
  <c r="H88" i="74"/>
  <c r="H87" i="74"/>
  <c r="H86" i="74"/>
  <c r="H85" i="74"/>
  <c r="H84" i="74"/>
  <c r="H83" i="74"/>
  <c r="H82" i="74"/>
  <c r="H81" i="74"/>
  <c r="AG78" i="74"/>
  <c r="AJ78" i="74" s="1"/>
  <c r="AE78" i="74"/>
  <c r="AI78" i="74" s="1"/>
  <c r="W78" i="74"/>
  <c r="Z78" i="74" s="1"/>
  <c r="U78" i="74"/>
  <c r="Y78" i="74" s="1"/>
  <c r="M78" i="74"/>
  <c r="P78" i="74" s="1"/>
  <c r="S78" i="74" s="1"/>
  <c r="K78" i="74"/>
  <c r="O78" i="74" s="1"/>
  <c r="H78" i="74"/>
  <c r="L140" i="10" s="1"/>
  <c r="G78" i="74"/>
  <c r="AG77" i="74"/>
  <c r="AJ77" i="74" s="1"/>
  <c r="AE77" i="74"/>
  <c r="AI77" i="74" s="1"/>
  <c r="W77" i="74"/>
  <c r="Z77" i="74" s="1"/>
  <c r="U77" i="74"/>
  <c r="Y77" i="74" s="1"/>
  <c r="M77" i="74"/>
  <c r="P77" i="74" s="1"/>
  <c r="K77" i="74"/>
  <c r="O77" i="74" s="1"/>
  <c r="R77" i="74" s="1"/>
  <c r="H77" i="74"/>
  <c r="G77" i="74"/>
  <c r="AG76" i="74"/>
  <c r="AJ76" i="74" s="1"/>
  <c r="AE76" i="74"/>
  <c r="AI76" i="74" s="1"/>
  <c r="W76" i="74"/>
  <c r="Z76" i="74" s="1"/>
  <c r="U76" i="74"/>
  <c r="Y76" i="74" s="1"/>
  <c r="M76" i="74"/>
  <c r="P76" i="74" s="1"/>
  <c r="K76" i="74"/>
  <c r="O76" i="74" s="1"/>
  <c r="R76" i="74" s="1"/>
  <c r="H76" i="74"/>
  <c r="G76" i="74"/>
  <c r="AG75" i="74"/>
  <c r="AJ75" i="74" s="1"/>
  <c r="AE75" i="74"/>
  <c r="AI75" i="74" s="1"/>
  <c r="W75" i="74"/>
  <c r="Z75" i="74" s="1"/>
  <c r="U75" i="74"/>
  <c r="Y75" i="74" s="1"/>
  <c r="M75" i="74"/>
  <c r="P75" i="74" s="1"/>
  <c r="S75" i="74" s="1"/>
  <c r="K75" i="74"/>
  <c r="O75" i="74" s="1"/>
  <c r="R75" i="74" s="1"/>
  <c r="H75" i="74"/>
  <c r="G75" i="74"/>
  <c r="AG73" i="74"/>
  <c r="AJ73" i="74" s="1"/>
  <c r="AE73" i="74"/>
  <c r="AI73" i="74" s="1"/>
  <c r="W73" i="74"/>
  <c r="Z73" i="74" s="1"/>
  <c r="U73" i="74"/>
  <c r="Y73" i="74" s="1"/>
  <c r="M73" i="74"/>
  <c r="P73" i="74" s="1"/>
  <c r="K73" i="74"/>
  <c r="O73" i="74" s="1"/>
  <c r="R73" i="74" s="1"/>
  <c r="H73" i="74"/>
  <c r="G73" i="74"/>
  <c r="AG72" i="74"/>
  <c r="AJ72" i="74" s="1"/>
  <c r="AE72" i="74"/>
  <c r="AI72" i="74" s="1"/>
  <c r="W72" i="74"/>
  <c r="Z72" i="74" s="1"/>
  <c r="U72" i="74"/>
  <c r="Y72" i="74" s="1"/>
  <c r="M72" i="74"/>
  <c r="P72" i="74" s="1"/>
  <c r="K72" i="74"/>
  <c r="O72" i="74" s="1"/>
  <c r="R72" i="74" s="1"/>
  <c r="H72" i="74"/>
  <c r="G72" i="74"/>
  <c r="AG71" i="74"/>
  <c r="AJ71" i="74" s="1"/>
  <c r="AE71" i="74"/>
  <c r="AI71" i="74" s="1"/>
  <c r="W71" i="74"/>
  <c r="Z71" i="74" s="1"/>
  <c r="U71" i="74"/>
  <c r="Y71" i="74" s="1"/>
  <c r="M71" i="74"/>
  <c r="P71" i="74" s="1"/>
  <c r="S71" i="74" s="1"/>
  <c r="K71" i="74"/>
  <c r="O71" i="74" s="1"/>
  <c r="R71" i="74" s="1"/>
  <c r="H71" i="74"/>
  <c r="G71" i="74"/>
  <c r="AG70" i="74"/>
  <c r="AJ70" i="74" s="1"/>
  <c r="AE70" i="74"/>
  <c r="AI70" i="74" s="1"/>
  <c r="W70" i="74"/>
  <c r="Z70" i="74" s="1"/>
  <c r="U70" i="74"/>
  <c r="Y70" i="74" s="1"/>
  <c r="M70" i="74"/>
  <c r="P70" i="74" s="1"/>
  <c r="S70" i="74" s="1"/>
  <c r="K70" i="74"/>
  <c r="O70" i="74" s="1"/>
  <c r="R70" i="74" s="1"/>
  <c r="H70" i="74"/>
  <c r="G70" i="74"/>
  <c r="AG68" i="74"/>
  <c r="AJ68" i="74" s="1"/>
  <c r="AE68" i="74"/>
  <c r="AI68" i="74" s="1"/>
  <c r="W68" i="74"/>
  <c r="Z68" i="74" s="1"/>
  <c r="U68" i="74"/>
  <c r="Y68" i="74" s="1"/>
  <c r="M68" i="74"/>
  <c r="P68" i="74" s="1"/>
  <c r="S68" i="74" s="1"/>
  <c r="K68" i="74"/>
  <c r="O68" i="74" s="1"/>
  <c r="R68" i="74" s="1"/>
  <c r="H68" i="74"/>
  <c r="G68" i="74"/>
  <c r="AG67" i="74"/>
  <c r="AJ67" i="74" s="1"/>
  <c r="AE67" i="74"/>
  <c r="AI67" i="74" s="1"/>
  <c r="W67" i="74"/>
  <c r="Z67" i="74" s="1"/>
  <c r="U67" i="74"/>
  <c r="Y67" i="74" s="1"/>
  <c r="M67" i="74"/>
  <c r="P67" i="74" s="1"/>
  <c r="K67" i="74"/>
  <c r="O67" i="74" s="1"/>
  <c r="R67" i="74" s="1"/>
  <c r="H67" i="74"/>
  <c r="G67" i="74"/>
  <c r="AG66" i="74"/>
  <c r="AJ66" i="74" s="1"/>
  <c r="AE66" i="74"/>
  <c r="AI66" i="74" s="1"/>
  <c r="W66" i="74"/>
  <c r="Z66" i="74" s="1"/>
  <c r="U66" i="74"/>
  <c r="Y66" i="74" s="1"/>
  <c r="M66" i="74"/>
  <c r="P66" i="74" s="1"/>
  <c r="S66" i="74" s="1"/>
  <c r="K66" i="74"/>
  <c r="O66" i="74" s="1"/>
  <c r="H66" i="74"/>
  <c r="G66" i="74"/>
  <c r="AG65" i="74"/>
  <c r="AJ65" i="74" s="1"/>
  <c r="AE65" i="74"/>
  <c r="AI65" i="74" s="1"/>
  <c r="W65" i="74"/>
  <c r="Z65" i="74" s="1"/>
  <c r="U65" i="74"/>
  <c r="Y65" i="74" s="1"/>
  <c r="M65" i="74"/>
  <c r="P65" i="74" s="1"/>
  <c r="K65" i="74"/>
  <c r="O65" i="74" s="1"/>
  <c r="R65" i="74" s="1"/>
  <c r="H65" i="74"/>
  <c r="G65" i="74"/>
  <c r="AG64" i="74"/>
  <c r="AJ64" i="74" s="1"/>
  <c r="AE64" i="74"/>
  <c r="AI64" i="74" s="1"/>
  <c r="W64" i="74"/>
  <c r="Z64" i="74" s="1"/>
  <c r="U64" i="74"/>
  <c r="Y64" i="74" s="1"/>
  <c r="M64" i="74"/>
  <c r="P64" i="74" s="1"/>
  <c r="K64" i="74"/>
  <c r="O64" i="74" s="1"/>
  <c r="R64" i="74" s="1"/>
  <c r="H64" i="74"/>
  <c r="G64" i="74"/>
  <c r="AG60" i="74"/>
  <c r="AJ60" i="74" s="1"/>
  <c r="AE60" i="74"/>
  <c r="AI60" i="74" s="1"/>
  <c r="W60" i="74"/>
  <c r="Z60" i="74" s="1"/>
  <c r="U60" i="74"/>
  <c r="Y60" i="74" s="1"/>
  <c r="M60" i="74"/>
  <c r="P60" i="74" s="1"/>
  <c r="K60" i="74"/>
  <c r="O60" i="74" s="1"/>
  <c r="R60" i="74" s="1"/>
  <c r="H60" i="74"/>
  <c r="G60" i="74"/>
  <c r="AG58" i="74"/>
  <c r="AJ58" i="74" s="1"/>
  <c r="AE58" i="74"/>
  <c r="AI58" i="74" s="1"/>
  <c r="W58" i="74"/>
  <c r="Z58" i="74" s="1"/>
  <c r="U58" i="74"/>
  <c r="Y58" i="74" s="1"/>
  <c r="M58" i="74"/>
  <c r="P58" i="74" s="1"/>
  <c r="S58" i="74" s="1"/>
  <c r="K58" i="74"/>
  <c r="O58" i="74" s="1"/>
  <c r="R58" i="74" s="1"/>
  <c r="H58" i="74"/>
  <c r="G58" i="74"/>
  <c r="AG57" i="74"/>
  <c r="AJ57" i="74" s="1"/>
  <c r="AE57" i="74"/>
  <c r="AI57" i="74" s="1"/>
  <c r="W57" i="74"/>
  <c r="Z57" i="74" s="1"/>
  <c r="U57" i="74"/>
  <c r="Y57" i="74" s="1"/>
  <c r="M57" i="74"/>
  <c r="P57" i="74" s="1"/>
  <c r="S57" i="74" s="1"/>
  <c r="K57" i="74"/>
  <c r="O57" i="74" s="1"/>
  <c r="R57" i="74" s="1"/>
  <c r="H57" i="74"/>
  <c r="G57" i="74"/>
  <c r="AG56" i="74"/>
  <c r="AJ56" i="74" s="1"/>
  <c r="AE56" i="74"/>
  <c r="AI56" i="74" s="1"/>
  <c r="W56" i="74"/>
  <c r="Z56" i="74" s="1"/>
  <c r="U56" i="74"/>
  <c r="Y56" i="74" s="1"/>
  <c r="M56" i="74"/>
  <c r="P56" i="74" s="1"/>
  <c r="K56" i="74"/>
  <c r="O56" i="74" s="1"/>
  <c r="R56" i="74" s="1"/>
  <c r="H56" i="74"/>
  <c r="G56" i="74"/>
  <c r="AG55" i="74"/>
  <c r="AJ55" i="74" s="1"/>
  <c r="AE55" i="74"/>
  <c r="AI55" i="74" s="1"/>
  <c r="W55" i="74"/>
  <c r="Z55" i="74" s="1"/>
  <c r="U55" i="74"/>
  <c r="Y55" i="74" s="1"/>
  <c r="M55" i="74"/>
  <c r="P55" i="74" s="1"/>
  <c r="S55" i="74" s="1"/>
  <c r="K55" i="74"/>
  <c r="O55" i="74" s="1"/>
  <c r="R55" i="74" s="1"/>
  <c r="H55" i="74"/>
  <c r="G55" i="74"/>
  <c r="AG54" i="74"/>
  <c r="AJ54" i="74" s="1"/>
  <c r="AE54" i="74"/>
  <c r="AI54" i="74" s="1"/>
  <c r="W54" i="74"/>
  <c r="Z54" i="74" s="1"/>
  <c r="U54" i="74"/>
  <c r="Y54" i="74" s="1"/>
  <c r="M54" i="74"/>
  <c r="P54" i="74" s="1"/>
  <c r="S54" i="74" s="1"/>
  <c r="K54" i="74"/>
  <c r="O54" i="74" s="1"/>
  <c r="R54" i="74" s="1"/>
  <c r="H54" i="74"/>
  <c r="G54" i="74"/>
  <c r="AG53" i="74"/>
  <c r="AJ53" i="74" s="1"/>
  <c r="AE53" i="74"/>
  <c r="AI53" i="74" s="1"/>
  <c r="W53" i="74"/>
  <c r="Z53" i="74" s="1"/>
  <c r="U53" i="74"/>
  <c r="Y53" i="74" s="1"/>
  <c r="M53" i="74"/>
  <c r="P53" i="74" s="1"/>
  <c r="K53" i="74"/>
  <c r="O53" i="74" s="1"/>
  <c r="R53" i="74" s="1"/>
  <c r="H53" i="74"/>
  <c r="G53" i="74"/>
  <c r="AG52" i="74"/>
  <c r="AJ52" i="74" s="1"/>
  <c r="AE52" i="74"/>
  <c r="AI52" i="74" s="1"/>
  <c r="W52" i="74"/>
  <c r="Z52" i="74" s="1"/>
  <c r="U52" i="74"/>
  <c r="Y52" i="74" s="1"/>
  <c r="M52" i="74"/>
  <c r="P52" i="74" s="1"/>
  <c r="S52" i="74" s="1"/>
  <c r="K52" i="74"/>
  <c r="O52" i="74" s="1"/>
  <c r="R52" i="74" s="1"/>
  <c r="H52" i="74"/>
  <c r="G52" i="74"/>
  <c r="AJ51" i="74"/>
  <c r="AG51" i="74"/>
  <c r="AE51" i="74"/>
  <c r="AI51" i="74" s="1"/>
  <c r="W51" i="74"/>
  <c r="Z51" i="74" s="1"/>
  <c r="U51" i="74"/>
  <c r="Y51" i="74" s="1"/>
  <c r="M51" i="74"/>
  <c r="P51" i="74" s="1"/>
  <c r="S51" i="74" s="1"/>
  <c r="K51" i="74"/>
  <c r="O51" i="74" s="1"/>
  <c r="R51" i="74" s="1"/>
  <c r="H51" i="74"/>
  <c r="G51" i="74"/>
  <c r="AG50" i="74"/>
  <c r="AJ50" i="74" s="1"/>
  <c r="AE50" i="74"/>
  <c r="AI50" i="74" s="1"/>
  <c r="W50" i="74"/>
  <c r="Z50" i="74" s="1"/>
  <c r="U50" i="74"/>
  <c r="Y50" i="74" s="1"/>
  <c r="M50" i="74"/>
  <c r="P50" i="74" s="1"/>
  <c r="S50" i="74" s="1"/>
  <c r="K50" i="74"/>
  <c r="O50" i="74" s="1"/>
  <c r="R50" i="74" s="1"/>
  <c r="H50" i="74"/>
  <c r="G50" i="74"/>
  <c r="AG49" i="74"/>
  <c r="AJ49" i="74" s="1"/>
  <c r="AE49" i="74"/>
  <c r="AI49" i="74" s="1"/>
  <c r="W49" i="74"/>
  <c r="Z49" i="74" s="1"/>
  <c r="U49" i="74"/>
  <c r="Y49" i="74" s="1"/>
  <c r="M49" i="74"/>
  <c r="P49" i="74" s="1"/>
  <c r="K49" i="74"/>
  <c r="O49" i="74" s="1"/>
  <c r="R49" i="74" s="1"/>
  <c r="H49" i="74"/>
  <c r="G49" i="74"/>
  <c r="AG48" i="74"/>
  <c r="AJ48" i="74" s="1"/>
  <c r="AE48" i="74"/>
  <c r="AI48" i="74" s="1"/>
  <c r="W48" i="74"/>
  <c r="Z48" i="74" s="1"/>
  <c r="U48" i="74"/>
  <c r="Y48" i="74" s="1"/>
  <c r="M48" i="74"/>
  <c r="P48" i="74" s="1"/>
  <c r="S48" i="74" s="1"/>
  <c r="K48" i="74"/>
  <c r="O48" i="74" s="1"/>
  <c r="R48" i="74" s="1"/>
  <c r="H48" i="74"/>
  <c r="G48" i="74"/>
  <c r="AG47" i="74"/>
  <c r="AJ47" i="74" s="1"/>
  <c r="AE47" i="74"/>
  <c r="AI47" i="74" s="1"/>
  <c r="W47" i="74"/>
  <c r="Z47" i="74" s="1"/>
  <c r="U47" i="74"/>
  <c r="Y47" i="74" s="1"/>
  <c r="M47" i="74"/>
  <c r="P47" i="74" s="1"/>
  <c r="S47" i="74" s="1"/>
  <c r="K47" i="74"/>
  <c r="O47" i="74" s="1"/>
  <c r="R47" i="74" s="1"/>
  <c r="H47" i="74"/>
  <c r="G47" i="74"/>
  <c r="AG45" i="74"/>
  <c r="AJ45" i="74" s="1"/>
  <c r="AE45" i="74"/>
  <c r="AI45" i="74" s="1"/>
  <c r="W45" i="74"/>
  <c r="Z45" i="74" s="1"/>
  <c r="U45" i="74"/>
  <c r="Y45" i="74" s="1"/>
  <c r="M45" i="74"/>
  <c r="P45" i="74" s="1"/>
  <c r="S45" i="74" s="1"/>
  <c r="K45" i="74"/>
  <c r="O45" i="74" s="1"/>
  <c r="R45" i="74" s="1"/>
  <c r="H45" i="74"/>
  <c r="G45" i="74"/>
  <c r="AG44" i="74"/>
  <c r="AJ44" i="74" s="1"/>
  <c r="AE44" i="74"/>
  <c r="AI44" i="74" s="1"/>
  <c r="W44" i="74"/>
  <c r="Z44" i="74" s="1"/>
  <c r="U44" i="74"/>
  <c r="Y44" i="74" s="1"/>
  <c r="M44" i="74"/>
  <c r="P44" i="74" s="1"/>
  <c r="K44" i="74"/>
  <c r="O44" i="74" s="1"/>
  <c r="R44" i="74" s="1"/>
  <c r="H44" i="74"/>
  <c r="G44" i="74"/>
  <c r="AG43" i="74"/>
  <c r="AJ43" i="74" s="1"/>
  <c r="AE43" i="74"/>
  <c r="AI43" i="74" s="1"/>
  <c r="W43" i="74"/>
  <c r="Z43" i="74" s="1"/>
  <c r="U43" i="74"/>
  <c r="Y43" i="74" s="1"/>
  <c r="M43" i="74"/>
  <c r="P43" i="74" s="1"/>
  <c r="K43" i="74"/>
  <c r="O43" i="74" s="1"/>
  <c r="R43" i="74" s="1"/>
  <c r="H43" i="74"/>
  <c r="G43" i="74"/>
  <c r="AG42" i="74"/>
  <c r="AJ42" i="74" s="1"/>
  <c r="AE42" i="74"/>
  <c r="AI42" i="74" s="1"/>
  <c r="W42" i="74"/>
  <c r="Z42" i="74" s="1"/>
  <c r="U42" i="74"/>
  <c r="Y42" i="74" s="1"/>
  <c r="M42" i="74"/>
  <c r="P42" i="74" s="1"/>
  <c r="K42" i="74"/>
  <c r="O42" i="74" s="1"/>
  <c r="R42" i="74" s="1"/>
  <c r="H42" i="74"/>
  <c r="L53" i="118" s="1"/>
  <c r="G42" i="74"/>
  <c r="AG40" i="74"/>
  <c r="AJ40" i="74" s="1"/>
  <c r="AE40" i="74"/>
  <c r="AI40" i="74" s="1"/>
  <c r="W40" i="74"/>
  <c r="Z40" i="74" s="1"/>
  <c r="U40" i="74"/>
  <c r="Y40" i="74" s="1"/>
  <c r="M40" i="74"/>
  <c r="P40" i="74" s="1"/>
  <c r="S40" i="74" s="1"/>
  <c r="K40" i="74"/>
  <c r="O40" i="74" s="1"/>
  <c r="R40" i="74" s="1"/>
  <c r="H40" i="74"/>
  <c r="G40" i="74"/>
  <c r="AG39" i="74"/>
  <c r="AJ39" i="74" s="1"/>
  <c r="AE39" i="74"/>
  <c r="AI39" i="74" s="1"/>
  <c r="W39" i="74"/>
  <c r="Z39" i="74" s="1"/>
  <c r="U39" i="74"/>
  <c r="Y39" i="74" s="1"/>
  <c r="M39" i="74"/>
  <c r="P39" i="74" s="1"/>
  <c r="K39" i="74"/>
  <c r="O39" i="74" s="1"/>
  <c r="R39" i="74" s="1"/>
  <c r="H39" i="74"/>
  <c r="G39" i="74"/>
  <c r="AG38" i="74"/>
  <c r="AJ38" i="74" s="1"/>
  <c r="AE38" i="74"/>
  <c r="AI38" i="74" s="1"/>
  <c r="W38" i="74"/>
  <c r="Z38" i="74" s="1"/>
  <c r="U38" i="74"/>
  <c r="Y38" i="74" s="1"/>
  <c r="M38" i="74"/>
  <c r="P38" i="74" s="1"/>
  <c r="K38" i="74"/>
  <c r="O38" i="74" s="1"/>
  <c r="R38" i="74" s="1"/>
  <c r="H38" i="74"/>
  <c r="G38" i="74"/>
  <c r="AG37" i="74"/>
  <c r="AJ37" i="74" s="1"/>
  <c r="AE37" i="74"/>
  <c r="AI37" i="74" s="1"/>
  <c r="W37" i="74"/>
  <c r="Z37" i="74" s="1"/>
  <c r="U37" i="74"/>
  <c r="Y37" i="74" s="1"/>
  <c r="M37" i="74"/>
  <c r="P37" i="74" s="1"/>
  <c r="K37" i="74"/>
  <c r="O37" i="74" s="1"/>
  <c r="R37" i="74" s="1"/>
  <c r="H37" i="74"/>
  <c r="G37" i="74"/>
  <c r="AG36" i="74"/>
  <c r="AJ36" i="74" s="1"/>
  <c r="AE36" i="74"/>
  <c r="AI36" i="74" s="1"/>
  <c r="W36" i="74"/>
  <c r="Z36" i="74" s="1"/>
  <c r="U36" i="74"/>
  <c r="Y36" i="74" s="1"/>
  <c r="M36" i="74"/>
  <c r="P36" i="74" s="1"/>
  <c r="K36" i="74"/>
  <c r="O36" i="74" s="1"/>
  <c r="R36" i="74" s="1"/>
  <c r="H36" i="74"/>
  <c r="G36" i="74"/>
  <c r="AG35" i="74"/>
  <c r="AJ35" i="74" s="1"/>
  <c r="AE35" i="74"/>
  <c r="AI35" i="74" s="1"/>
  <c r="W35" i="74"/>
  <c r="Z35" i="74" s="1"/>
  <c r="U35" i="74"/>
  <c r="Y35" i="74" s="1"/>
  <c r="M35" i="74"/>
  <c r="P35" i="74" s="1"/>
  <c r="K35" i="74"/>
  <c r="O35" i="74" s="1"/>
  <c r="R35" i="74" s="1"/>
  <c r="H35" i="74"/>
  <c r="G35" i="74"/>
  <c r="AG34" i="74"/>
  <c r="AJ34" i="74" s="1"/>
  <c r="AE34" i="74"/>
  <c r="AI34" i="74" s="1"/>
  <c r="W34" i="74"/>
  <c r="Z34" i="74" s="1"/>
  <c r="U34" i="74"/>
  <c r="Y34" i="74" s="1"/>
  <c r="M34" i="74"/>
  <c r="P34" i="74" s="1"/>
  <c r="K34" i="74"/>
  <c r="O34" i="74" s="1"/>
  <c r="R34" i="74" s="1"/>
  <c r="H34" i="74"/>
  <c r="G34" i="74"/>
  <c r="AG33" i="74"/>
  <c r="AJ33" i="74" s="1"/>
  <c r="AE33" i="74"/>
  <c r="AI33" i="74" s="1"/>
  <c r="W33" i="74"/>
  <c r="Z33" i="74" s="1"/>
  <c r="U33" i="74"/>
  <c r="Y33" i="74" s="1"/>
  <c r="M33" i="74"/>
  <c r="P33" i="74" s="1"/>
  <c r="K33" i="74"/>
  <c r="O33" i="74" s="1"/>
  <c r="R33" i="74" s="1"/>
  <c r="H33" i="74"/>
  <c r="G33" i="74"/>
  <c r="AG32" i="74"/>
  <c r="AJ32" i="74" s="1"/>
  <c r="AE32" i="74"/>
  <c r="AI32" i="74" s="1"/>
  <c r="W32" i="74"/>
  <c r="Z32" i="74" s="1"/>
  <c r="U32" i="74"/>
  <c r="Y32" i="74" s="1"/>
  <c r="M32" i="74"/>
  <c r="P32" i="74" s="1"/>
  <c r="K32" i="74"/>
  <c r="O32" i="74" s="1"/>
  <c r="R32" i="74" s="1"/>
  <c r="H32" i="74"/>
  <c r="G32" i="74"/>
  <c r="AG31" i="74"/>
  <c r="AJ31" i="74" s="1"/>
  <c r="AE31" i="74"/>
  <c r="AI31" i="74" s="1"/>
  <c r="W31" i="74"/>
  <c r="Z31" i="74" s="1"/>
  <c r="U31" i="74"/>
  <c r="Y31" i="74" s="1"/>
  <c r="M31" i="74"/>
  <c r="P31" i="74" s="1"/>
  <c r="K31" i="74"/>
  <c r="O31" i="74" s="1"/>
  <c r="R31" i="74" s="1"/>
  <c r="H31" i="74"/>
  <c r="G31" i="74"/>
  <c r="AG30" i="74"/>
  <c r="AJ30" i="74" s="1"/>
  <c r="AE30" i="74"/>
  <c r="AI30" i="74" s="1"/>
  <c r="W30" i="74"/>
  <c r="Z30" i="74" s="1"/>
  <c r="U30" i="74"/>
  <c r="Y30" i="74" s="1"/>
  <c r="M30" i="74"/>
  <c r="P30" i="74" s="1"/>
  <c r="K30" i="74"/>
  <c r="O30" i="74" s="1"/>
  <c r="R30" i="74" s="1"/>
  <c r="H30" i="74"/>
  <c r="G30" i="74"/>
  <c r="AG29" i="74"/>
  <c r="AJ29" i="74" s="1"/>
  <c r="AE29" i="74"/>
  <c r="AI29" i="74" s="1"/>
  <c r="W29" i="74"/>
  <c r="Z29" i="74" s="1"/>
  <c r="U29" i="74"/>
  <c r="Y29" i="74" s="1"/>
  <c r="M29" i="74"/>
  <c r="P29" i="74" s="1"/>
  <c r="K29" i="74"/>
  <c r="O29" i="74" s="1"/>
  <c r="R29" i="74" s="1"/>
  <c r="H29" i="74"/>
  <c r="G29" i="74"/>
  <c r="AG27" i="74"/>
  <c r="AJ27" i="74" s="1"/>
  <c r="AE27" i="74"/>
  <c r="AI27" i="74" s="1"/>
  <c r="W27" i="74"/>
  <c r="Z27" i="74" s="1"/>
  <c r="U27" i="74"/>
  <c r="Y27" i="74" s="1"/>
  <c r="M27" i="74"/>
  <c r="P27" i="74" s="1"/>
  <c r="K27" i="74"/>
  <c r="O27" i="74" s="1"/>
  <c r="R27" i="74" s="1"/>
  <c r="H27" i="74"/>
  <c r="G27" i="74"/>
  <c r="AG26" i="74"/>
  <c r="AJ26" i="74" s="1"/>
  <c r="AE26" i="74"/>
  <c r="AI26" i="74" s="1"/>
  <c r="W26" i="74"/>
  <c r="Z26" i="74" s="1"/>
  <c r="U26" i="74"/>
  <c r="Y26" i="74" s="1"/>
  <c r="M26" i="74"/>
  <c r="P26" i="74" s="1"/>
  <c r="K26" i="74"/>
  <c r="O26" i="74" s="1"/>
  <c r="R26" i="74" s="1"/>
  <c r="H26" i="74"/>
  <c r="G26" i="74"/>
  <c r="AG25" i="74"/>
  <c r="AJ25" i="74" s="1"/>
  <c r="AE25" i="74"/>
  <c r="AI25" i="74" s="1"/>
  <c r="W25" i="74"/>
  <c r="Z25" i="74" s="1"/>
  <c r="U25" i="74"/>
  <c r="Y25" i="74" s="1"/>
  <c r="M25" i="74"/>
  <c r="P25" i="74" s="1"/>
  <c r="K25" i="74"/>
  <c r="O25" i="74" s="1"/>
  <c r="R25" i="74" s="1"/>
  <c r="H25" i="74"/>
  <c r="G25" i="74"/>
  <c r="AG24" i="74"/>
  <c r="AJ24" i="74" s="1"/>
  <c r="AE24" i="74"/>
  <c r="AI24" i="74" s="1"/>
  <c r="W24" i="74"/>
  <c r="Z24" i="74" s="1"/>
  <c r="U24" i="74"/>
  <c r="Y24" i="74" s="1"/>
  <c r="M24" i="74"/>
  <c r="P24" i="74" s="1"/>
  <c r="K24" i="74"/>
  <c r="O24" i="74" s="1"/>
  <c r="R24" i="74" s="1"/>
  <c r="H24" i="74"/>
  <c r="G24" i="74"/>
  <c r="AG23" i="74"/>
  <c r="AJ23" i="74" s="1"/>
  <c r="AE23" i="74"/>
  <c r="AI23" i="74" s="1"/>
  <c r="W23" i="74"/>
  <c r="Z23" i="74" s="1"/>
  <c r="U23" i="74"/>
  <c r="Y23" i="74" s="1"/>
  <c r="M23" i="74"/>
  <c r="P23" i="74" s="1"/>
  <c r="K23" i="74"/>
  <c r="O23" i="74" s="1"/>
  <c r="R23" i="74" s="1"/>
  <c r="H23" i="74"/>
  <c r="G23" i="74"/>
  <c r="AG22" i="74"/>
  <c r="AJ22" i="74" s="1"/>
  <c r="AE22" i="74"/>
  <c r="AI22" i="74" s="1"/>
  <c r="W22" i="74"/>
  <c r="Z22" i="74" s="1"/>
  <c r="U22" i="74"/>
  <c r="Y22" i="74" s="1"/>
  <c r="O22" i="74"/>
  <c r="R22" i="74" s="1"/>
  <c r="M22" i="74"/>
  <c r="P22" i="74" s="1"/>
  <c r="K22" i="74"/>
  <c r="H22" i="74"/>
  <c r="G22" i="74"/>
  <c r="AG21" i="74"/>
  <c r="AJ21" i="74" s="1"/>
  <c r="AE21" i="74"/>
  <c r="AI21" i="74" s="1"/>
  <c r="W21" i="74"/>
  <c r="Z21" i="74" s="1"/>
  <c r="U21" i="74"/>
  <c r="Y21" i="74" s="1"/>
  <c r="M21" i="74"/>
  <c r="P21" i="74" s="1"/>
  <c r="K21" i="74"/>
  <c r="O21" i="74" s="1"/>
  <c r="R21" i="74" s="1"/>
  <c r="H21" i="74"/>
  <c r="G21" i="74"/>
  <c r="AG20" i="74"/>
  <c r="AJ20" i="74" s="1"/>
  <c r="AE20" i="74"/>
  <c r="AI20" i="74" s="1"/>
  <c r="W20" i="74"/>
  <c r="Z20" i="74" s="1"/>
  <c r="U20" i="74"/>
  <c r="Y20" i="74" s="1"/>
  <c r="M20" i="74"/>
  <c r="P20" i="74" s="1"/>
  <c r="K20" i="74"/>
  <c r="O20" i="74" s="1"/>
  <c r="R20" i="74" s="1"/>
  <c r="H20" i="74"/>
  <c r="G20" i="74"/>
  <c r="AE16" i="74"/>
  <c r="AK16" i="74" s="1"/>
  <c r="AM16" i="74" s="1"/>
  <c r="U16" i="74"/>
  <c r="AA16" i="74" s="1"/>
  <c r="AC16" i="74" s="1"/>
  <c r="K16" i="74"/>
  <c r="Q16" i="74" s="1"/>
  <c r="S16" i="74" s="1"/>
  <c r="I16" i="74"/>
  <c r="L20" i="118" s="1"/>
  <c r="AE15" i="74"/>
  <c r="AK15" i="74" s="1"/>
  <c r="AM15" i="74" s="1"/>
  <c r="U15" i="74"/>
  <c r="AA15" i="74" s="1"/>
  <c r="AC15" i="74" s="1"/>
  <c r="K15" i="74"/>
  <c r="Q15" i="74" s="1"/>
  <c r="S15" i="74" s="1"/>
  <c r="I15" i="74"/>
  <c r="L19" i="118" s="1"/>
  <c r="AE14" i="74"/>
  <c r="AK14" i="74" s="1"/>
  <c r="AM14" i="74" s="1"/>
  <c r="U14" i="74"/>
  <c r="AA14" i="74" s="1"/>
  <c r="AC14" i="74" s="1"/>
  <c r="K14" i="74"/>
  <c r="Q14" i="74" s="1"/>
  <c r="S14" i="74" s="1"/>
  <c r="I14" i="74"/>
  <c r="AE13" i="74"/>
  <c r="AK13" i="74" s="1"/>
  <c r="AM13" i="74" s="1"/>
  <c r="U13" i="74"/>
  <c r="AA13" i="74" s="1"/>
  <c r="AC13" i="74" s="1"/>
  <c r="K13" i="74"/>
  <c r="Q13" i="74" s="1"/>
  <c r="S13" i="74" s="1"/>
  <c r="I13" i="74"/>
  <c r="AE12" i="74"/>
  <c r="AK12" i="74" s="1"/>
  <c r="AM12" i="74" s="1"/>
  <c r="U12" i="74"/>
  <c r="AA12" i="74" s="1"/>
  <c r="AC12" i="74" s="1"/>
  <c r="K12" i="74"/>
  <c r="Q12" i="74" s="1"/>
  <c r="S12" i="74" s="1"/>
  <c r="I12" i="74"/>
  <c r="L16" i="118" s="1"/>
  <c r="AK9" i="74"/>
  <c r="AE9" i="74"/>
  <c r="U9" i="74"/>
  <c r="AA9" i="74" s="1"/>
  <c r="AC9" i="74" s="1"/>
  <c r="K9" i="74"/>
  <c r="Q9" i="74" s="1"/>
  <c r="S9" i="74" s="1"/>
  <c r="I9" i="74"/>
  <c r="L14" i="118" s="1"/>
  <c r="AE8" i="74"/>
  <c r="AK8" i="74" s="1"/>
  <c r="U8" i="74"/>
  <c r="AA8" i="74" s="1"/>
  <c r="AC8" i="74" s="1"/>
  <c r="K8" i="74"/>
  <c r="Q8" i="74" s="1"/>
  <c r="S8" i="74" s="1"/>
  <c r="I8" i="74"/>
  <c r="L13" i="118" s="1"/>
  <c r="AE7" i="74"/>
  <c r="AK7" i="74" s="1"/>
  <c r="U7" i="74"/>
  <c r="AA7" i="74" s="1"/>
  <c r="AC7" i="74" s="1"/>
  <c r="K7" i="74"/>
  <c r="Q7" i="74" s="1"/>
  <c r="S7" i="74" s="1"/>
  <c r="I7" i="74"/>
  <c r="L12" i="118" s="1"/>
  <c r="AL6" i="74"/>
  <c r="AB6" i="74"/>
  <c r="R6" i="74"/>
  <c r="AI1" i="74"/>
  <c r="Y1" i="74"/>
  <c r="O1" i="74"/>
  <c r="D1" i="74" a="1"/>
  <c r="D1" i="74" s="1"/>
  <c r="L4" i="118" s="1"/>
  <c r="M177" i="10"/>
  <c r="H110" i="73"/>
  <c r="M172" i="10" s="1"/>
  <c r="H109" i="73"/>
  <c r="H108" i="73"/>
  <c r="H107" i="73"/>
  <c r="H106" i="73"/>
  <c r="H105" i="73"/>
  <c r="M167" i="10" s="1"/>
  <c r="H104" i="73"/>
  <c r="H103" i="73"/>
  <c r="H102" i="73"/>
  <c r="H101" i="73"/>
  <c r="H96" i="73"/>
  <c r="H95" i="73"/>
  <c r="H94" i="73"/>
  <c r="H93" i="73"/>
  <c r="H92" i="73"/>
  <c r="H91" i="73"/>
  <c r="H90" i="73"/>
  <c r="H89" i="73"/>
  <c r="H88" i="73"/>
  <c r="H87" i="73"/>
  <c r="H86" i="73"/>
  <c r="H85" i="73"/>
  <c r="H84" i="73"/>
  <c r="H83" i="73"/>
  <c r="H82" i="73"/>
  <c r="H81" i="73"/>
  <c r="AG78" i="73"/>
  <c r="AJ78" i="73" s="1"/>
  <c r="AE78" i="73"/>
  <c r="AI78" i="73" s="1"/>
  <c r="W78" i="73"/>
  <c r="Z78" i="73" s="1"/>
  <c r="U78" i="73"/>
  <c r="Y78" i="73" s="1"/>
  <c r="M78" i="73"/>
  <c r="P78" i="73" s="1"/>
  <c r="S78" i="73" s="1"/>
  <c r="K78" i="73"/>
  <c r="O78" i="73" s="1"/>
  <c r="R78" i="73" s="1"/>
  <c r="H78" i="73"/>
  <c r="M140" i="10" s="1"/>
  <c r="G78" i="73"/>
  <c r="AG77" i="73"/>
  <c r="AJ77" i="73" s="1"/>
  <c r="AE77" i="73"/>
  <c r="AI77" i="73" s="1"/>
  <c r="W77" i="73"/>
  <c r="Z77" i="73" s="1"/>
  <c r="U77" i="73"/>
  <c r="Y77" i="73" s="1"/>
  <c r="M77" i="73"/>
  <c r="P77" i="73" s="1"/>
  <c r="K77" i="73"/>
  <c r="O77" i="73" s="1"/>
  <c r="R77" i="73" s="1"/>
  <c r="H77" i="73"/>
  <c r="G77" i="73"/>
  <c r="AG76" i="73"/>
  <c r="AJ76" i="73" s="1"/>
  <c r="AE76" i="73"/>
  <c r="AI76" i="73" s="1"/>
  <c r="W76" i="73"/>
  <c r="Z76" i="73" s="1"/>
  <c r="U76" i="73"/>
  <c r="Y76" i="73" s="1"/>
  <c r="M76" i="73"/>
  <c r="P76" i="73" s="1"/>
  <c r="S76" i="73" s="1"/>
  <c r="K76" i="73"/>
  <c r="O76" i="73" s="1"/>
  <c r="R76" i="73" s="1"/>
  <c r="H76" i="73"/>
  <c r="G76" i="73"/>
  <c r="AG75" i="73"/>
  <c r="AJ75" i="73" s="1"/>
  <c r="AE75" i="73"/>
  <c r="AI75" i="73" s="1"/>
  <c r="W75" i="73"/>
  <c r="Z75" i="73" s="1"/>
  <c r="U75" i="73"/>
  <c r="Y75" i="73" s="1"/>
  <c r="M75" i="73"/>
  <c r="P75" i="73" s="1"/>
  <c r="K75" i="73"/>
  <c r="O75" i="73" s="1"/>
  <c r="R75" i="73" s="1"/>
  <c r="H75" i="73"/>
  <c r="M58" i="118" s="1"/>
  <c r="G75" i="73"/>
  <c r="AP10" i="38" s="1"/>
  <c r="AG73" i="73"/>
  <c r="AJ73" i="73" s="1"/>
  <c r="AE73" i="73"/>
  <c r="AI73" i="73" s="1"/>
  <c r="W73" i="73"/>
  <c r="Z73" i="73" s="1"/>
  <c r="U73" i="73"/>
  <c r="Y73" i="73" s="1"/>
  <c r="M73" i="73"/>
  <c r="P73" i="73" s="1"/>
  <c r="K73" i="73"/>
  <c r="O73" i="73" s="1"/>
  <c r="R73" i="73" s="1"/>
  <c r="H73" i="73"/>
  <c r="G73" i="73"/>
  <c r="AG72" i="73"/>
  <c r="AJ72" i="73" s="1"/>
  <c r="AE72" i="73"/>
  <c r="AI72" i="73" s="1"/>
  <c r="W72" i="73"/>
  <c r="Z72" i="73" s="1"/>
  <c r="U72" i="73"/>
  <c r="Y72" i="73" s="1"/>
  <c r="M72" i="73"/>
  <c r="P72" i="73" s="1"/>
  <c r="S72" i="73" s="1"/>
  <c r="K72" i="73"/>
  <c r="O72" i="73" s="1"/>
  <c r="R72" i="73" s="1"/>
  <c r="H72" i="73"/>
  <c r="G72" i="73"/>
  <c r="AG71" i="73"/>
  <c r="AJ71" i="73" s="1"/>
  <c r="AE71" i="73"/>
  <c r="AI71" i="73" s="1"/>
  <c r="W71" i="73"/>
  <c r="Z71" i="73" s="1"/>
  <c r="U71" i="73"/>
  <c r="Y71" i="73" s="1"/>
  <c r="M71" i="73"/>
  <c r="P71" i="73" s="1"/>
  <c r="K71" i="73"/>
  <c r="O71" i="73" s="1"/>
  <c r="R71" i="73" s="1"/>
  <c r="H71" i="73"/>
  <c r="G71" i="73"/>
  <c r="AG70" i="73"/>
  <c r="AJ70" i="73" s="1"/>
  <c r="AE70" i="73"/>
  <c r="AI70" i="73" s="1"/>
  <c r="W70" i="73"/>
  <c r="Z70" i="73" s="1"/>
  <c r="U70" i="73"/>
  <c r="Y70" i="73" s="1"/>
  <c r="M70" i="73"/>
  <c r="P70" i="73" s="1"/>
  <c r="K70" i="73"/>
  <c r="O70" i="73" s="1"/>
  <c r="R70" i="73" s="1"/>
  <c r="H70" i="73"/>
  <c r="AN10" i="38" s="1"/>
  <c r="G70" i="73"/>
  <c r="AL10" i="38" s="1"/>
  <c r="AG68" i="73"/>
  <c r="AJ68" i="73" s="1"/>
  <c r="AE68" i="73"/>
  <c r="AI68" i="73" s="1"/>
  <c r="W68" i="73"/>
  <c r="Z68" i="73" s="1"/>
  <c r="U68" i="73"/>
  <c r="Y68" i="73" s="1"/>
  <c r="M68" i="73"/>
  <c r="P68" i="73" s="1"/>
  <c r="S68" i="73" s="1"/>
  <c r="K68" i="73"/>
  <c r="O68" i="73" s="1"/>
  <c r="R68" i="73" s="1"/>
  <c r="H68" i="73"/>
  <c r="G68" i="73"/>
  <c r="AG67" i="73"/>
  <c r="AJ67" i="73" s="1"/>
  <c r="AE67" i="73"/>
  <c r="AI67" i="73" s="1"/>
  <c r="W67" i="73"/>
  <c r="Z67" i="73" s="1"/>
  <c r="U67" i="73"/>
  <c r="Y67" i="73" s="1"/>
  <c r="M67" i="73"/>
  <c r="P67" i="73" s="1"/>
  <c r="K67" i="73"/>
  <c r="O67" i="73" s="1"/>
  <c r="R67" i="73" s="1"/>
  <c r="H67" i="73"/>
  <c r="G67" i="73"/>
  <c r="AG66" i="73"/>
  <c r="AJ66" i="73" s="1"/>
  <c r="AE66" i="73"/>
  <c r="AI66" i="73" s="1"/>
  <c r="W66" i="73"/>
  <c r="Z66" i="73" s="1"/>
  <c r="U66" i="73"/>
  <c r="Y66" i="73" s="1"/>
  <c r="M66" i="73"/>
  <c r="P66" i="73" s="1"/>
  <c r="K66" i="73"/>
  <c r="O66" i="73" s="1"/>
  <c r="R66" i="73" s="1"/>
  <c r="H66" i="73"/>
  <c r="G66" i="73"/>
  <c r="AG65" i="73"/>
  <c r="AJ65" i="73" s="1"/>
  <c r="AE65" i="73"/>
  <c r="AI65" i="73" s="1"/>
  <c r="W65" i="73"/>
  <c r="Z65" i="73" s="1"/>
  <c r="U65" i="73"/>
  <c r="Y65" i="73" s="1"/>
  <c r="M65" i="73"/>
  <c r="P65" i="73" s="1"/>
  <c r="K65" i="73"/>
  <c r="O65" i="73" s="1"/>
  <c r="R65" i="73" s="1"/>
  <c r="H65" i="73"/>
  <c r="G65" i="73"/>
  <c r="AG64" i="73"/>
  <c r="AJ64" i="73" s="1"/>
  <c r="AE64" i="73"/>
  <c r="AI64" i="73" s="1"/>
  <c r="W64" i="73"/>
  <c r="Z64" i="73" s="1"/>
  <c r="U64" i="73"/>
  <c r="Y64" i="73" s="1"/>
  <c r="M64" i="73"/>
  <c r="P64" i="73" s="1"/>
  <c r="K64" i="73"/>
  <c r="O64" i="73" s="1"/>
  <c r="R64" i="73" s="1"/>
  <c r="H64" i="73"/>
  <c r="G64" i="73"/>
  <c r="AG60" i="73"/>
  <c r="AJ60" i="73" s="1"/>
  <c r="AE60" i="73"/>
  <c r="AI60" i="73" s="1"/>
  <c r="W60" i="73"/>
  <c r="Z60" i="73" s="1"/>
  <c r="U60" i="73"/>
  <c r="Y60" i="73" s="1"/>
  <c r="M60" i="73"/>
  <c r="P60" i="73" s="1"/>
  <c r="S60" i="73" s="1"/>
  <c r="K60" i="73"/>
  <c r="O60" i="73" s="1"/>
  <c r="R60" i="73" s="1"/>
  <c r="H60" i="73"/>
  <c r="G60" i="73"/>
  <c r="AG58" i="73"/>
  <c r="AJ58" i="73" s="1"/>
  <c r="AE58" i="73"/>
  <c r="AI58" i="73" s="1"/>
  <c r="W58" i="73"/>
  <c r="Z58" i="73" s="1"/>
  <c r="U58" i="73"/>
  <c r="Y58" i="73" s="1"/>
  <c r="M58" i="73"/>
  <c r="P58" i="73" s="1"/>
  <c r="S58" i="73" s="1"/>
  <c r="K58" i="73"/>
  <c r="O58" i="73" s="1"/>
  <c r="R58" i="73" s="1"/>
  <c r="H58" i="73"/>
  <c r="G58" i="73"/>
  <c r="AG57" i="73"/>
  <c r="AJ57" i="73" s="1"/>
  <c r="AE57" i="73"/>
  <c r="AI57" i="73" s="1"/>
  <c r="W57" i="73"/>
  <c r="Z57" i="73" s="1"/>
  <c r="U57" i="73"/>
  <c r="Y57" i="73" s="1"/>
  <c r="M57" i="73"/>
  <c r="P57" i="73" s="1"/>
  <c r="K57" i="73"/>
  <c r="O57" i="73" s="1"/>
  <c r="R57" i="73" s="1"/>
  <c r="H57" i="73"/>
  <c r="G57" i="73"/>
  <c r="AG56" i="73"/>
  <c r="AJ56" i="73" s="1"/>
  <c r="AE56" i="73"/>
  <c r="AI56" i="73" s="1"/>
  <c r="W56" i="73"/>
  <c r="Z56" i="73" s="1"/>
  <c r="U56" i="73"/>
  <c r="Y56" i="73" s="1"/>
  <c r="M56" i="73"/>
  <c r="P56" i="73" s="1"/>
  <c r="S56" i="73" s="1"/>
  <c r="K56" i="73"/>
  <c r="O56" i="73" s="1"/>
  <c r="R56" i="73" s="1"/>
  <c r="H56" i="73"/>
  <c r="G56" i="73"/>
  <c r="AG55" i="73"/>
  <c r="AJ55" i="73" s="1"/>
  <c r="AE55" i="73"/>
  <c r="AI55" i="73" s="1"/>
  <c r="W55" i="73"/>
  <c r="Z55" i="73" s="1"/>
  <c r="U55" i="73"/>
  <c r="Y55" i="73" s="1"/>
  <c r="M55" i="73"/>
  <c r="P55" i="73" s="1"/>
  <c r="K55" i="73"/>
  <c r="O55" i="73" s="1"/>
  <c r="R55" i="73" s="1"/>
  <c r="H55" i="73"/>
  <c r="G55" i="73"/>
  <c r="AG54" i="73"/>
  <c r="AJ54" i="73" s="1"/>
  <c r="AE54" i="73"/>
  <c r="AI54" i="73" s="1"/>
  <c r="W54" i="73"/>
  <c r="Z54" i="73" s="1"/>
  <c r="U54" i="73"/>
  <c r="Y54" i="73" s="1"/>
  <c r="M54" i="73"/>
  <c r="P54" i="73" s="1"/>
  <c r="S54" i="73" s="1"/>
  <c r="K54" i="73"/>
  <c r="O54" i="73" s="1"/>
  <c r="R54" i="73" s="1"/>
  <c r="H54" i="73"/>
  <c r="G54" i="73"/>
  <c r="AG53" i="73"/>
  <c r="AJ53" i="73" s="1"/>
  <c r="AE53" i="73"/>
  <c r="AI53" i="73" s="1"/>
  <c r="W53" i="73"/>
  <c r="Z53" i="73" s="1"/>
  <c r="U53" i="73"/>
  <c r="Y53" i="73" s="1"/>
  <c r="M53" i="73"/>
  <c r="P53" i="73" s="1"/>
  <c r="K53" i="73"/>
  <c r="O53" i="73" s="1"/>
  <c r="R53" i="73" s="1"/>
  <c r="H53" i="73"/>
  <c r="G53" i="73"/>
  <c r="AG52" i="73"/>
  <c r="AJ52" i="73" s="1"/>
  <c r="AE52" i="73"/>
  <c r="AI52" i="73" s="1"/>
  <c r="W52" i="73"/>
  <c r="Z52" i="73" s="1"/>
  <c r="U52" i="73"/>
  <c r="Y52" i="73" s="1"/>
  <c r="M52" i="73"/>
  <c r="P52" i="73" s="1"/>
  <c r="K52" i="73"/>
  <c r="O52" i="73" s="1"/>
  <c r="R52" i="73" s="1"/>
  <c r="H52" i="73"/>
  <c r="G52" i="73"/>
  <c r="AG51" i="73"/>
  <c r="AJ51" i="73" s="1"/>
  <c r="AE51" i="73"/>
  <c r="AI51" i="73" s="1"/>
  <c r="W51" i="73"/>
  <c r="Z51" i="73" s="1"/>
  <c r="U51" i="73"/>
  <c r="Y51" i="73" s="1"/>
  <c r="M51" i="73"/>
  <c r="P51" i="73" s="1"/>
  <c r="S51" i="73" s="1"/>
  <c r="K51" i="73"/>
  <c r="O51" i="73" s="1"/>
  <c r="R51" i="73" s="1"/>
  <c r="H51" i="73"/>
  <c r="G51" i="73"/>
  <c r="AG50" i="73"/>
  <c r="AJ50" i="73" s="1"/>
  <c r="AE50" i="73"/>
  <c r="AI50" i="73" s="1"/>
  <c r="W50" i="73"/>
  <c r="Z50" i="73" s="1"/>
  <c r="U50" i="73"/>
  <c r="Y50" i="73" s="1"/>
  <c r="M50" i="73"/>
  <c r="P50" i="73" s="1"/>
  <c r="K50" i="73"/>
  <c r="O50" i="73" s="1"/>
  <c r="R50" i="73" s="1"/>
  <c r="H50" i="73"/>
  <c r="G50" i="73"/>
  <c r="AG49" i="73"/>
  <c r="AJ49" i="73" s="1"/>
  <c r="AE49" i="73"/>
  <c r="AI49" i="73" s="1"/>
  <c r="Y49" i="73"/>
  <c r="W49" i="73"/>
  <c r="Z49" i="73" s="1"/>
  <c r="U49" i="73"/>
  <c r="M49" i="73"/>
  <c r="P49" i="73" s="1"/>
  <c r="K49" i="73"/>
  <c r="O49" i="73" s="1"/>
  <c r="R49" i="73" s="1"/>
  <c r="H49" i="73"/>
  <c r="G49" i="73"/>
  <c r="AG48" i="73"/>
  <c r="AJ48" i="73" s="1"/>
  <c r="AE48" i="73"/>
  <c r="AI48" i="73" s="1"/>
  <c r="W48" i="73"/>
  <c r="Z48" i="73" s="1"/>
  <c r="U48" i="73"/>
  <c r="Y48" i="73" s="1"/>
  <c r="M48" i="73"/>
  <c r="P48" i="73" s="1"/>
  <c r="S48" i="73" s="1"/>
  <c r="K48" i="73"/>
  <c r="O48" i="73" s="1"/>
  <c r="R48" i="73" s="1"/>
  <c r="H48" i="73"/>
  <c r="G48" i="73"/>
  <c r="AG47" i="73"/>
  <c r="AJ47" i="73" s="1"/>
  <c r="AE47" i="73"/>
  <c r="AI47" i="73" s="1"/>
  <c r="W47" i="73"/>
  <c r="Z47" i="73" s="1"/>
  <c r="U47" i="73"/>
  <c r="Y47" i="73" s="1"/>
  <c r="M47" i="73"/>
  <c r="P47" i="73" s="1"/>
  <c r="S47" i="73" s="1"/>
  <c r="K47" i="73"/>
  <c r="O47" i="73" s="1"/>
  <c r="R47" i="73" s="1"/>
  <c r="H47" i="73"/>
  <c r="G47" i="73"/>
  <c r="AG45" i="73"/>
  <c r="AJ45" i="73" s="1"/>
  <c r="AE45" i="73"/>
  <c r="AI45" i="73" s="1"/>
  <c r="W45" i="73"/>
  <c r="Z45" i="73" s="1"/>
  <c r="U45" i="73"/>
  <c r="Y45" i="73" s="1"/>
  <c r="M45" i="73"/>
  <c r="P45" i="73" s="1"/>
  <c r="K45" i="73"/>
  <c r="O45" i="73" s="1"/>
  <c r="R45" i="73" s="1"/>
  <c r="H45" i="73"/>
  <c r="G45" i="73"/>
  <c r="AG44" i="73"/>
  <c r="AJ44" i="73" s="1"/>
  <c r="AE44" i="73"/>
  <c r="AI44" i="73" s="1"/>
  <c r="W44" i="73"/>
  <c r="Z44" i="73" s="1"/>
  <c r="U44" i="73"/>
  <c r="Y44" i="73" s="1"/>
  <c r="M44" i="73"/>
  <c r="P44" i="73" s="1"/>
  <c r="S44" i="73" s="1"/>
  <c r="K44" i="73"/>
  <c r="O44" i="73" s="1"/>
  <c r="H44" i="73"/>
  <c r="G44" i="73"/>
  <c r="AG43" i="73"/>
  <c r="AJ43" i="73" s="1"/>
  <c r="AE43" i="73"/>
  <c r="AI43" i="73" s="1"/>
  <c r="W43" i="73"/>
  <c r="Z43" i="73" s="1"/>
  <c r="U43" i="73"/>
  <c r="Y43" i="73" s="1"/>
  <c r="M43" i="73"/>
  <c r="P43" i="73" s="1"/>
  <c r="S43" i="73" s="1"/>
  <c r="K43" i="73"/>
  <c r="O43" i="73" s="1"/>
  <c r="R43" i="73" s="1"/>
  <c r="H43" i="73"/>
  <c r="G43" i="73"/>
  <c r="AG42" i="73"/>
  <c r="AJ42" i="73" s="1"/>
  <c r="AE42" i="73"/>
  <c r="AI42" i="73" s="1"/>
  <c r="W42" i="73"/>
  <c r="Z42" i="73" s="1"/>
  <c r="U42" i="73"/>
  <c r="Y42" i="73" s="1"/>
  <c r="M42" i="73"/>
  <c r="P42" i="73" s="1"/>
  <c r="S42" i="73" s="1"/>
  <c r="K42" i="73"/>
  <c r="O42" i="73" s="1"/>
  <c r="H42" i="73"/>
  <c r="G42" i="73"/>
  <c r="AG40" i="73"/>
  <c r="AJ40" i="73" s="1"/>
  <c r="AE40" i="73"/>
  <c r="AI40" i="73" s="1"/>
  <c r="W40" i="73"/>
  <c r="Z40" i="73" s="1"/>
  <c r="U40" i="73"/>
  <c r="Y40" i="73" s="1"/>
  <c r="M40" i="73"/>
  <c r="P40" i="73" s="1"/>
  <c r="S40" i="73" s="1"/>
  <c r="K40" i="73"/>
  <c r="O40" i="73" s="1"/>
  <c r="R40" i="73" s="1"/>
  <c r="H40" i="73"/>
  <c r="G40" i="73"/>
  <c r="AG39" i="73"/>
  <c r="AJ39" i="73" s="1"/>
  <c r="AE39" i="73"/>
  <c r="AI39" i="73" s="1"/>
  <c r="W39" i="73"/>
  <c r="Z39" i="73" s="1"/>
  <c r="U39" i="73"/>
  <c r="Y39" i="73" s="1"/>
  <c r="M39" i="73"/>
  <c r="P39" i="73" s="1"/>
  <c r="S39" i="73" s="1"/>
  <c r="K39" i="73"/>
  <c r="O39" i="73" s="1"/>
  <c r="H39" i="73"/>
  <c r="G39" i="73"/>
  <c r="AG38" i="73"/>
  <c r="AJ38" i="73" s="1"/>
  <c r="AE38" i="73"/>
  <c r="AI38" i="73" s="1"/>
  <c r="W38" i="73"/>
  <c r="Z38" i="73" s="1"/>
  <c r="U38" i="73"/>
  <c r="Y38" i="73" s="1"/>
  <c r="M38" i="73"/>
  <c r="P38" i="73" s="1"/>
  <c r="S38" i="73" s="1"/>
  <c r="K38" i="73"/>
  <c r="O38" i="73" s="1"/>
  <c r="R38" i="73" s="1"/>
  <c r="H38" i="73"/>
  <c r="G38" i="73"/>
  <c r="AG37" i="73"/>
  <c r="AJ37" i="73" s="1"/>
  <c r="AE37" i="73"/>
  <c r="AI37" i="73" s="1"/>
  <c r="W37" i="73"/>
  <c r="Z37" i="73" s="1"/>
  <c r="U37" i="73"/>
  <c r="Y37" i="73" s="1"/>
  <c r="M37" i="73"/>
  <c r="P37" i="73" s="1"/>
  <c r="S37" i="73" s="1"/>
  <c r="K37" i="73"/>
  <c r="O37" i="73" s="1"/>
  <c r="R37" i="73" s="1"/>
  <c r="H37" i="73"/>
  <c r="G37" i="73"/>
  <c r="AG36" i="73"/>
  <c r="AJ36" i="73" s="1"/>
  <c r="AE36" i="73"/>
  <c r="AI36" i="73" s="1"/>
  <c r="W36" i="73"/>
  <c r="Z36" i="73" s="1"/>
  <c r="U36" i="73"/>
  <c r="Y36" i="73" s="1"/>
  <c r="M36" i="73"/>
  <c r="P36" i="73" s="1"/>
  <c r="S36" i="73" s="1"/>
  <c r="K36" i="73"/>
  <c r="O36" i="73" s="1"/>
  <c r="H36" i="73"/>
  <c r="G36" i="73"/>
  <c r="AG35" i="73"/>
  <c r="AJ35" i="73" s="1"/>
  <c r="AE35" i="73"/>
  <c r="AI35" i="73" s="1"/>
  <c r="W35" i="73"/>
  <c r="Z35" i="73" s="1"/>
  <c r="U35" i="73"/>
  <c r="Y35" i="73" s="1"/>
  <c r="M35" i="73"/>
  <c r="P35" i="73" s="1"/>
  <c r="S35" i="73" s="1"/>
  <c r="K35" i="73"/>
  <c r="O35" i="73" s="1"/>
  <c r="H35" i="73"/>
  <c r="G35" i="73"/>
  <c r="AG34" i="73"/>
  <c r="AJ34" i="73" s="1"/>
  <c r="AE34" i="73"/>
  <c r="AI34" i="73" s="1"/>
  <c r="W34" i="73"/>
  <c r="Z34" i="73" s="1"/>
  <c r="U34" i="73"/>
  <c r="Y34" i="73" s="1"/>
  <c r="P34" i="73"/>
  <c r="S34" i="73" s="1"/>
  <c r="M34" i="73"/>
  <c r="K34" i="73"/>
  <c r="O34" i="73" s="1"/>
  <c r="H34" i="73"/>
  <c r="G34" i="73"/>
  <c r="AG33" i="73"/>
  <c r="AJ33" i="73" s="1"/>
  <c r="AE33" i="73"/>
  <c r="AI33" i="73" s="1"/>
  <c r="W33" i="73"/>
  <c r="Z33" i="73" s="1"/>
  <c r="U33" i="73"/>
  <c r="Y33" i="73" s="1"/>
  <c r="M33" i="73"/>
  <c r="P33" i="73" s="1"/>
  <c r="S33" i="73" s="1"/>
  <c r="K33" i="73"/>
  <c r="O33" i="73" s="1"/>
  <c r="H33" i="73"/>
  <c r="G33" i="73"/>
  <c r="AG32" i="73"/>
  <c r="AJ32" i="73" s="1"/>
  <c r="AE32" i="73"/>
  <c r="AI32" i="73" s="1"/>
  <c r="W32" i="73"/>
  <c r="Z32" i="73" s="1"/>
  <c r="U32" i="73"/>
  <c r="Y32" i="73" s="1"/>
  <c r="M32" i="73"/>
  <c r="P32" i="73" s="1"/>
  <c r="S32" i="73" s="1"/>
  <c r="K32" i="73"/>
  <c r="O32" i="73" s="1"/>
  <c r="R32" i="73" s="1"/>
  <c r="H32" i="73"/>
  <c r="G32" i="73"/>
  <c r="AG31" i="73"/>
  <c r="AJ31" i="73" s="1"/>
  <c r="AE31" i="73"/>
  <c r="AI31" i="73" s="1"/>
  <c r="W31" i="73"/>
  <c r="Z31" i="73" s="1"/>
  <c r="U31" i="73"/>
  <c r="Y31" i="73" s="1"/>
  <c r="M31" i="73"/>
  <c r="P31" i="73" s="1"/>
  <c r="S31" i="73" s="1"/>
  <c r="K31" i="73"/>
  <c r="O31" i="73" s="1"/>
  <c r="H31" i="73"/>
  <c r="G31" i="73"/>
  <c r="AG30" i="73"/>
  <c r="AJ30" i="73" s="1"/>
  <c r="AE30" i="73"/>
  <c r="AI30" i="73" s="1"/>
  <c r="W30" i="73"/>
  <c r="Z30" i="73" s="1"/>
  <c r="U30" i="73"/>
  <c r="Y30" i="73" s="1"/>
  <c r="M30" i="73"/>
  <c r="P30" i="73" s="1"/>
  <c r="S30" i="73" s="1"/>
  <c r="K30" i="73"/>
  <c r="O30" i="73" s="1"/>
  <c r="H30" i="73"/>
  <c r="G30" i="73"/>
  <c r="AG29" i="73"/>
  <c r="AJ29" i="73" s="1"/>
  <c r="AE29" i="73"/>
  <c r="AI29" i="73" s="1"/>
  <c r="W29" i="73"/>
  <c r="Z29" i="73" s="1"/>
  <c r="U29" i="73"/>
  <c r="Y29" i="73" s="1"/>
  <c r="M29" i="73"/>
  <c r="P29" i="73" s="1"/>
  <c r="S29" i="73" s="1"/>
  <c r="K29" i="73"/>
  <c r="O29" i="73" s="1"/>
  <c r="H29" i="73"/>
  <c r="G29" i="73"/>
  <c r="AG27" i="73"/>
  <c r="AJ27" i="73" s="1"/>
  <c r="AE27" i="73"/>
  <c r="AI27" i="73" s="1"/>
  <c r="W27" i="73"/>
  <c r="Z27" i="73" s="1"/>
  <c r="U27" i="73"/>
  <c r="Y27" i="73" s="1"/>
  <c r="M27" i="73"/>
  <c r="P27" i="73" s="1"/>
  <c r="S27" i="73" s="1"/>
  <c r="K27" i="73"/>
  <c r="O27" i="73" s="1"/>
  <c r="H27" i="73"/>
  <c r="G27" i="73"/>
  <c r="AG26" i="73"/>
  <c r="AJ26" i="73" s="1"/>
  <c r="AE26" i="73"/>
  <c r="AI26" i="73" s="1"/>
  <c r="W26" i="73"/>
  <c r="Z26" i="73" s="1"/>
  <c r="U26" i="73"/>
  <c r="Y26" i="73" s="1"/>
  <c r="P26" i="73"/>
  <c r="S26" i="73" s="1"/>
  <c r="M26" i="73"/>
  <c r="K26" i="73"/>
  <c r="O26" i="73" s="1"/>
  <c r="H26" i="73"/>
  <c r="G26" i="73"/>
  <c r="AG25" i="73"/>
  <c r="AJ25" i="73" s="1"/>
  <c r="AE25" i="73"/>
  <c r="AI25" i="73" s="1"/>
  <c r="W25" i="73"/>
  <c r="Z25" i="73" s="1"/>
  <c r="U25" i="73"/>
  <c r="Y25" i="73" s="1"/>
  <c r="M25" i="73"/>
  <c r="P25" i="73" s="1"/>
  <c r="S25" i="73" s="1"/>
  <c r="K25" i="73"/>
  <c r="O25" i="73" s="1"/>
  <c r="H25" i="73"/>
  <c r="G25" i="73"/>
  <c r="AG24" i="73"/>
  <c r="AJ24" i="73" s="1"/>
  <c r="AE24" i="73"/>
  <c r="AI24" i="73" s="1"/>
  <c r="W24" i="73"/>
  <c r="Z24" i="73" s="1"/>
  <c r="U24" i="73"/>
  <c r="Y24" i="73" s="1"/>
  <c r="M24" i="73"/>
  <c r="P24" i="73" s="1"/>
  <c r="S24" i="73" s="1"/>
  <c r="K24" i="73"/>
  <c r="O24" i="73" s="1"/>
  <c r="H24" i="73"/>
  <c r="G24" i="73"/>
  <c r="AG23" i="73"/>
  <c r="AJ23" i="73" s="1"/>
  <c r="AE23" i="73"/>
  <c r="AI23" i="73" s="1"/>
  <c r="W23" i="73"/>
  <c r="Z23" i="73" s="1"/>
  <c r="U23" i="73"/>
  <c r="Y23" i="73" s="1"/>
  <c r="M23" i="73"/>
  <c r="P23" i="73" s="1"/>
  <c r="S23" i="73" s="1"/>
  <c r="K23" i="73"/>
  <c r="O23" i="73" s="1"/>
  <c r="H23" i="73"/>
  <c r="G23" i="73"/>
  <c r="AG22" i="73"/>
  <c r="AJ22" i="73" s="1"/>
  <c r="AE22" i="73"/>
  <c r="AI22" i="73" s="1"/>
  <c r="W22" i="73"/>
  <c r="Z22" i="73" s="1"/>
  <c r="U22" i="73"/>
  <c r="Y22" i="73" s="1"/>
  <c r="M22" i="73"/>
  <c r="P22" i="73" s="1"/>
  <c r="S22" i="73" s="1"/>
  <c r="K22" i="73"/>
  <c r="O22" i="73" s="1"/>
  <c r="H22" i="73"/>
  <c r="G22" i="73"/>
  <c r="AG21" i="73"/>
  <c r="AJ21" i="73" s="1"/>
  <c r="AE21" i="73"/>
  <c r="AI21" i="73" s="1"/>
  <c r="W21" i="73"/>
  <c r="Z21" i="73" s="1"/>
  <c r="U21" i="73"/>
  <c r="Y21" i="73" s="1"/>
  <c r="M21" i="73"/>
  <c r="P21" i="73" s="1"/>
  <c r="S21" i="73" s="1"/>
  <c r="K21" i="73"/>
  <c r="O21" i="73" s="1"/>
  <c r="R21" i="73" s="1"/>
  <c r="H21" i="73"/>
  <c r="G21" i="73"/>
  <c r="AG20" i="73"/>
  <c r="AJ20" i="73" s="1"/>
  <c r="AE20" i="73"/>
  <c r="AI20" i="73" s="1"/>
  <c r="W20" i="73"/>
  <c r="Z20" i="73" s="1"/>
  <c r="U20" i="73"/>
  <c r="Y20" i="73" s="1"/>
  <c r="M20" i="73"/>
  <c r="P20" i="73" s="1"/>
  <c r="S20" i="73" s="1"/>
  <c r="K20" i="73"/>
  <c r="O20" i="73" s="1"/>
  <c r="R20" i="73" s="1"/>
  <c r="H20" i="73"/>
  <c r="G20" i="73"/>
  <c r="AE16" i="73"/>
  <c r="AK16" i="73" s="1"/>
  <c r="AM16" i="73" s="1"/>
  <c r="U16" i="73"/>
  <c r="AA16" i="73" s="1"/>
  <c r="AC16" i="73" s="1"/>
  <c r="K16" i="73"/>
  <c r="Q16" i="73" s="1"/>
  <c r="S16" i="73" s="1"/>
  <c r="I16" i="73"/>
  <c r="AE15" i="73"/>
  <c r="AK15" i="73" s="1"/>
  <c r="AM15" i="73" s="1"/>
  <c r="U15" i="73"/>
  <c r="AA15" i="73" s="1"/>
  <c r="AC15" i="73" s="1"/>
  <c r="K15" i="73"/>
  <c r="Q15" i="73" s="1"/>
  <c r="S15" i="73" s="1"/>
  <c r="I15" i="73"/>
  <c r="AE14" i="73"/>
  <c r="AK14" i="73" s="1"/>
  <c r="AM14" i="73" s="1"/>
  <c r="U14" i="73"/>
  <c r="AA14" i="73" s="1"/>
  <c r="AC14" i="73" s="1"/>
  <c r="K14" i="73"/>
  <c r="Q14" i="73" s="1"/>
  <c r="S14" i="73" s="1"/>
  <c r="I14" i="73"/>
  <c r="AE13" i="73"/>
  <c r="AK13" i="73" s="1"/>
  <c r="AM13" i="73" s="1"/>
  <c r="U13" i="73"/>
  <c r="AA13" i="73" s="1"/>
  <c r="AC13" i="73" s="1"/>
  <c r="K13" i="73"/>
  <c r="Q13" i="73" s="1"/>
  <c r="S13" i="73" s="1"/>
  <c r="I13" i="73"/>
  <c r="AE12" i="73"/>
  <c r="AK12" i="73" s="1"/>
  <c r="AM12" i="73" s="1"/>
  <c r="U12" i="73"/>
  <c r="AA12" i="73" s="1"/>
  <c r="AC12" i="73" s="1"/>
  <c r="K12" i="73"/>
  <c r="Q12" i="73" s="1"/>
  <c r="S12" i="73" s="1"/>
  <c r="I12" i="73"/>
  <c r="AE9" i="73"/>
  <c r="AK9" i="73" s="1"/>
  <c r="U9" i="73"/>
  <c r="AA9" i="73" s="1"/>
  <c r="AC9" i="73" s="1"/>
  <c r="K9" i="73"/>
  <c r="Q9" i="73" s="1"/>
  <c r="S9" i="73" s="1"/>
  <c r="I9" i="73"/>
  <c r="M14" i="118" s="1"/>
  <c r="AE8" i="73"/>
  <c r="AK8" i="73" s="1"/>
  <c r="U8" i="73"/>
  <c r="AA8" i="73" s="1"/>
  <c r="AC8" i="73" s="1"/>
  <c r="K8" i="73"/>
  <c r="Q8" i="73" s="1"/>
  <c r="S8" i="73" s="1"/>
  <c r="I8" i="73"/>
  <c r="M13" i="118" s="1"/>
  <c r="AE7" i="73"/>
  <c r="AK7" i="73" s="1"/>
  <c r="U7" i="73"/>
  <c r="AA7" i="73" s="1"/>
  <c r="AC7" i="73" s="1"/>
  <c r="K7" i="73"/>
  <c r="Q7" i="73" s="1"/>
  <c r="S7" i="73" s="1"/>
  <c r="I7" i="73"/>
  <c r="M12" i="118" s="1"/>
  <c r="AL6" i="73"/>
  <c r="AB6" i="73"/>
  <c r="R6" i="73"/>
  <c r="AI1" i="73"/>
  <c r="Y1" i="73"/>
  <c r="O1" i="73"/>
  <c r="D1" i="73" a="1"/>
  <c r="D1" i="73" s="1"/>
  <c r="A1" i="73" s="1"/>
  <c r="N177" i="10"/>
  <c r="N172" i="10"/>
  <c r="N167" i="10"/>
  <c r="O177" i="10"/>
  <c r="O167" i="10"/>
  <c r="O46" i="118"/>
  <c r="P177" i="10"/>
  <c r="P172" i="10"/>
  <c r="P167" i="10"/>
  <c r="P140" i="10"/>
  <c r="P57" i="118"/>
  <c r="P48" i="118"/>
  <c r="AJ13" i="38"/>
  <c r="P47" i="118"/>
  <c r="P28" i="118" s="1"/>
  <c r="AF13" i="38"/>
  <c r="P53" i="118"/>
  <c r="P44" i="118"/>
  <c r="P20" i="118"/>
  <c r="P19" i="118"/>
  <c r="P14" i="118"/>
  <c r="P13" i="118"/>
  <c r="P12" i="118"/>
  <c r="Q177" i="10"/>
  <c r="Q172" i="10"/>
  <c r="Q167" i="10"/>
  <c r="Q140" i="10"/>
  <c r="Q55" i="118"/>
  <c r="Q36" i="118" s="1"/>
  <c r="Q46" i="118"/>
  <c r="Q27" i="118" s="1"/>
  <c r="Q17" i="118"/>
  <c r="Q16" i="118"/>
  <c r="Q14" i="118"/>
  <c r="Q13" i="118"/>
  <c r="Q12" i="118"/>
  <c r="AE7" i="7"/>
  <c r="AK7" i="7" s="1"/>
  <c r="U7" i="7"/>
  <c r="AA7" i="7" s="1"/>
  <c r="AC7" i="7" s="1"/>
  <c r="K7" i="7"/>
  <c r="E16" i="8"/>
  <c r="F16" i="8"/>
  <c r="G16" i="8"/>
  <c r="H16" i="8"/>
  <c r="I16" i="8"/>
  <c r="J16" i="8"/>
  <c r="K16" i="8"/>
  <c r="L16" i="8"/>
  <c r="M16" i="8"/>
  <c r="N16" i="8"/>
  <c r="O16" i="8"/>
  <c r="P16" i="8"/>
  <c r="Q16" i="8"/>
  <c r="R16" i="8"/>
  <c r="S16" i="8"/>
  <c r="T16" i="8"/>
  <c r="U16" i="8"/>
  <c r="V16" i="8"/>
  <c r="W16" i="8"/>
  <c r="X16" i="8"/>
  <c r="Y16" i="8"/>
  <c r="Z16" i="8"/>
  <c r="AA16" i="8"/>
  <c r="AB16" i="8"/>
  <c r="AC16" i="8"/>
  <c r="E17" i="8"/>
  <c r="F17" i="8"/>
  <c r="G17" i="8"/>
  <c r="H17" i="8"/>
  <c r="I17" i="8"/>
  <c r="J17" i="8"/>
  <c r="K17" i="8"/>
  <c r="L17" i="8"/>
  <c r="M17" i="8"/>
  <c r="N17" i="8"/>
  <c r="O17" i="8"/>
  <c r="P17" i="8"/>
  <c r="Q17" i="8"/>
  <c r="R17" i="8"/>
  <c r="S17" i="8"/>
  <c r="T17" i="8"/>
  <c r="U17" i="8"/>
  <c r="V17" i="8"/>
  <c r="W17" i="8"/>
  <c r="X17" i="8"/>
  <c r="Y17" i="8"/>
  <c r="Z17" i="8"/>
  <c r="AA17" i="8"/>
  <c r="AB17" i="8"/>
  <c r="AC17" i="8"/>
  <c r="E18" i="8"/>
  <c r="F18" i="8"/>
  <c r="G18" i="8"/>
  <c r="H18" i="8"/>
  <c r="I18" i="8"/>
  <c r="J18" i="8"/>
  <c r="K18" i="8"/>
  <c r="L18" i="8"/>
  <c r="M18" i="8"/>
  <c r="N18" i="8"/>
  <c r="O18" i="8"/>
  <c r="P18" i="8"/>
  <c r="Q18" i="8"/>
  <c r="R18" i="8"/>
  <c r="S18" i="8"/>
  <c r="T18" i="8"/>
  <c r="U18" i="8"/>
  <c r="V18" i="8"/>
  <c r="W18" i="8"/>
  <c r="X18" i="8"/>
  <c r="Y18" i="8"/>
  <c r="Z18" i="8"/>
  <c r="AA18" i="8"/>
  <c r="AB18" i="8"/>
  <c r="AC18" i="8"/>
  <c r="E19" i="8"/>
  <c r="F19" i="8"/>
  <c r="G19" i="8"/>
  <c r="H19" i="8"/>
  <c r="I19" i="8"/>
  <c r="J19" i="8"/>
  <c r="K19" i="8"/>
  <c r="L19" i="8"/>
  <c r="M19" i="8"/>
  <c r="N19" i="8"/>
  <c r="O19" i="8"/>
  <c r="P19" i="8"/>
  <c r="Q19" i="8"/>
  <c r="R19" i="8"/>
  <c r="S19" i="8"/>
  <c r="T19" i="8"/>
  <c r="U19" i="8"/>
  <c r="V19" i="8"/>
  <c r="W19" i="8"/>
  <c r="X19" i="8"/>
  <c r="Y19" i="8"/>
  <c r="Z19" i="8"/>
  <c r="AA19" i="8"/>
  <c r="AB19" i="8"/>
  <c r="AC19" i="8"/>
  <c r="E20" i="8"/>
  <c r="F20" i="8"/>
  <c r="G20" i="8"/>
  <c r="H20" i="8"/>
  <c r="I20" i="8"/>
  <c r="J20" i="8"/>
  <c r="K20" i="8"/>
  <c r="L20" i="8"/>
  <c r="M20" i="8"/>
  <c r="N20" i="8"/>
  <c r="O20" i="8"/>
  <c r="P20" i="8"/>
  <c r="Q20" i="8"/>
  <c r="R20" i="8"/>
  <c r="S20" i="8"/>
  <c r="T20" i="8"/>
  <c r="U20" i="8"/>
  <c r="V20" i="8"/>
  <c r="W20" i="8"/>
  <c r="X20" i="8"/>
  <c r="Y20" i="8"/>
  <c r="Z20" i="8"/>
  <c r="AA20" i="8"/>
  <c r="AB20" i="8"/>
  <c r="AC20" i="8"/>
  <c r="E21" i="8"/>
  <c r="F21" i="8"/>
  <c r="G21" i="8"/>
  <c r="H21" i="8"/>
  <c r="I21" i="8"/>
  <c r="J21" i="8"/>
  <c r="K21" i="8"/>
  <c r="L21" i="8"/>
  <c r="M21" i="8"/>
  <c r="N21" i="8"/>
  <c r="O21" i="8"/>
  <c r="P21" i="8"/>
  <c r="Q21" i="8"/>
  <c r="R21" i="8"/>
  <c r="S21" i="8"/>
  <c r="T21" i="8"/>
  <c r="U21" i="8"/>
  <c r="V21" i="8"/>
  <c r="W21" i="8"/>
  <c r="X21" i="8"/>
  <c r="Y21" i="8"/>
  <c r="Z21" i="8"/>
  <c r="AA21" i="8"/>
  <c r="AB21" i="8"/>
  <c r="AC21" i="8"/>
  <c r="E22" i="8"/>
  <c r="F22" i="8"/>
  <c r="G22" i="8"/>
  <c r="H22" i="8"/>
  <c r="I22" i="8"/>
  <c r="J22" i="8"/>
  <c r="K22" i="8"/>
  <c r="L22" i="8"/>
  <c r="M22" i="8"/>
  <c r="N22" i="8"/>
  <c r="O22" i="8"/>
  <c r="P22" i="8"/>
  <c r="Q22" i="8"/>
  <c r="R22" i="8"/>
  <c r="S22" i="8"/>
  <c r="T22" i="8"/>
  <c r="U22" i="8"/>
  <c r="V22" i="8"/>
  <c r="W22" i="8"/>
  <c r="X22" i="8"/>
  <c r="Y22" i="8"/>
  <c r="Z22" i="8"/>
  <c r="AA22" i="8"/>
  <c r="AB22" i="8"/>
  <c r="AC22" i="8"/>
  <c r="E23" i="8"/>
  <c r="F23" i="8"/>
  <c r="G23" i="8"/>
  <c r="H23" i="8"/>
  <c r="I23" i="8"/>
  <c r="J23" i="8"/>
  <c r="K23" i="8"/>
  <c r="L23" i="8"/>
  <c r="M23" i="8"/>
  <c r="N23" i="8"/>
  <c r="O23" i="8"/>
  <c r="P23" i="8"/>
  <c r="Q23" i="8"/>
  <c r="R23" i="8"/>
  <c r="S23" i="8"/>
  <c r="T23" i="8"/>
  <c r="U23" i="8"/>
  <c r="V23" i="8"/>
  <c r="W23" i="8"/>
  <c r="X23" i="8"/>
  <c r="Y23" i="8"/>
  <c r="Z23" i="8"/>
  <c r="AA23" i="8"/>
  <c r="AB23" i="8"/>
  <c r="AC23" i="8"/>
  <c r="E24" i="8"/>
  <c r="F24" i="8"/>
  <c r="G24" i="8"/>
  <c r="H24" i="8"/>
  <c r="I24" i="8"/>
  <c r="J24" i="8"/>
  <c r="K24" i="8"/>
  <c r="L24" i="8"/>
  <c r="M24" i="8"/>
  <c r="N24" i="8"/>
  <c r="O24" i="8"/>
  <c r="P24" i="8"/>
  <c r="Q24" i="8"/>
  <c r="R24" i="8"/>
  <c r="S24" i="8"/>
  <c r="T24" i="8"/>
  <c r="U24" i="8"/>
  <c r="V24" i="8"/>
  <c r="W24" i="8"/>
  <c r="X24" i="8"/>
  <c r="Y24" i="8"/>
  <c r="Z24" i="8"/>
  <c r="AA24" i="8"/>
  <c r="AB24" i="8"/>
  <c r="AC24" i="8"/>
  <c r="E25" i="8"/>
  <c r="F25" i="8"/>
  <c r="G25" i="8"/>
  <c r="H25" i="8"/>
  <c r="I25" i="8"/>
  <c r="J25" i="8"/>
  <c r="K25" i="8"/>
  <c r="L25" i="8"/>
  <c r="M25" i="8"/>
  <c r="N25" i="8"/>
  <c r="O25" i="8"/>
  <c r="P25" i="8"/>
  <c r="Q25" i="8"/>
  <c r="R25" i="8"/>
  <c r="S25" i="8"/>
  <c r="T25" i="8"/>
  <c r="U25" i="8"/>
  <c r="V25" i="8"/>
  <c r="W25" i="8"/>
  <c r="X25" i="8"/>
  <c r="Y25" i="8"/>
  <c r="Z25" i="8"/>
  <c r="AA25" i="8"/>
  <c r="AB25" i="8"/>
  <c r="AC25" i="8"/>
  <c r="E26" i="8"/>
  <c r="F26" i="8"/>
  <c r="G26" i="8"/>
  <c r="H26" i="8"/>
  <c r="I26" i="8"/>
  <c r="J26" i="8"/>
  <c r="K26" i="8"/>
  <c r="L26" i="8"/>
  <c r="M26" i="8"/>
  <c r="N26" i="8"/>
  <c r="O26" i="8"/>
  <c r="P26" i="8"/>
  <c r="Q26" i="8"/>
  <c r="R26" i="8"/>
  <c r="S26" i="8"/>
  <c r="T26" i="8"/>
  <c r="U26" i="8"/>
  <c r="V26" i="8"/>
  <c r="W26" i="8"/>
  <c r="X26" i="8"/>
  <c r="Y26" i="8"/>
  <c r="Z26" i="8"/>
  <c r="AA26" i="8"/>
  <c r="AB26" i="8"/>
  <c r="AC26" i="8"/>
  <c r="E27" i="8"/>
  <c r="F27" i="8"/>
  <c r="G27" i="8"/>
  <c r="H27" i="8"/>
  <c r="I27" i="8"/>
  <c r="J27" i="8"/>
  <c r="K27" i="8"/>
  <c r="L27" i="8"/>
  <c r="M27" i="8"/>
  <c r="N27" i="8"/>
  <c r="O27" i="8"/>
  <c r="P27" i="8"/>
  <c r="Q27" i="8"/>
  <c r="R27" i="8"/>
  <c r="S27" i="8"/>
  <c r="T27" i="8"/>
  <c r="U27" i="8"/>
  <c r="V27" i="8"/>
  <c r="W27" i="8"/>
  <c r="X27" i="8"/>
  <c r="Y27" i="8"/>
  <c r="Z27" i="8"/>
  <c r="AA27" i="8"/>
  <c r="AB27" i="8"/>
  <c r="AC27" i="8"/>
  <c r="E28" i="8"/>
  <c r="F28" i="8"/>
  <c r="G28" i="8"/>
  <c r="H28" i="8"/>
  <c r="I28" i="8"/>
  <c r="J28" i="8"/>
  <c r="K28" i="8"/>
  <c r="L28" i="8"/>
  <c r="M28" i="8"/>
  <c r="N28" i="8"/>
  <c r="O28" i="8"/>
  <c r="P28" i="8"/>
  <c r="Q28" i="8"/>
  <c r="R28" i="8"/>
  <c r="S28" i="8"/>
  <c r="T28" i="8"/>
  <c r="U28" i="8"/>
  <c r="V28" i="8"/>
  <c r="W28" i="8"/>
  <c r="X28" i="8"/>
  <c r="Y28" i="8"/>
  <c r="Z28" i="8"/>
  <c r="AA28" i="8"/>
  <c r="AB28" i="8"/>
  <c r="AC28" i="8"/>
  <c r="E29" i="8"/>
  <c r="F29" i="8"/>
  <c r="G29" i="8"/>
  <c r="H29" i="8"/>
  <c r="I29" i="8"/>
  <c r="J29" i="8"/>
  <c r="K29" i="8"/>
  <c r="L29" i="8"/>
  <c r="M29" i="8"/>
  <c r="N29" i="8"/>
  <c r="O29" i="8"/>
  <c r="P29" i="8"/>
  <c r="Q29" i="8"/>
  <c r="R29" i="8"/>
  <c r="S29" i="8"/>
  <c r="T29" i="8"/>
  <c r="U29" i="8"/>
  <c r="V29" i="8"/>
  <c r="W29" i="8"/>
  <c r="X29" i="8"/>
  <c r="Y29" i="8"/>
  <c r="Z29" i="8"/>
  <c r="AA29" i="8"/>
  <c r="AB29" i="8"/>
  <c r="AC29" i="8"/>
  <c r="E30" i="8"/>
  <c r="F30" i="8"/>
  <c r="G30" i="8"/>
  <c r="H30" i="8"/>
  <c r="I30" i="8"/>
  <c r="J30" i="8"/>
  <c r="K30" i="8"/>
  <c r="L30" i="8"/>
  <c r="M30" i="8"/>
  <c r="N30" i="8"/>
  <c r="O30" i="8"/>
  <c r="P30" i="8"/>
  <c r="Q30" i="8"/>
  <c r="R30" i="8"/>
  <c r="S30" i="8"/>
  <c r="T30" i="8"/>
  <c r="U30" i="8"/>
  <c r="V30" i="8"/>
  <c r="W30" i="8"/>
  <c r="X30" i="8"/>
  <c r="Y30" i="8"/>
  <c r="Z30" i="8"/>
  <c r="AA30" i="8"/>
  <c r="AB30" i="8"/>
  <c r="AC30" i="8"/>
  <c r="E31" i="8"/>
  <c r="F31" i="8"/>
  <c r="G31" i="8"/>
  <c r="H31" i="8"/>
  <c r="I31" i="8"/>
  <c r="J31" i="8"/>
  <c r="K31" i="8"/>
  <c r="L31" i="8"/>
  <c r="M31" i="8"/>
  <c r="N31" i="8"/>
  <c r="O31" i="8"/>
  <c r="P31" i="8"/>
  <c r="Q31" i="8"/>
  <c r="R31" i="8"/>
  <c r="S31" i="8"/>
  <c r="T31" i="8"/>
  <c r="U31" i="8"/>
  <c r="V31" i="8"/>
  <c r="W31" i="8"/>
  <c r="X31" i="8"/>
  <c r="Y31" i="8"/>
  <c r="Z31" i="8"/>
  <c r="AA31" i="8"/>
  <c r="AB31" i="8"/>
  <c r="AC31" i="8"/>
  <c r="E32" i="8"/>
  <c r="F32" i="8"/>
  <c r="G32" i="8"/>
  <c r="H32" i="8"/>
  <c r="I32" i="8"/>
  <c r="J32" i="8"/>
  <c r="K32" i="8"/>
  <c r="L32" i="8"/>
  <c r="M32" i="8"/>
  <c r="N32" i="8"/>
  <c r="O32" i="8"/>
  <c r="P32" i="8"/>
  <c r="Q32" i="8"/>
  <c r="R32" i="8"/>
  <c r="S32" i="8"/>
  <c r="T32" i="8"/>
  <c r="U32" i="8"/>
  <c r="V32" i="8"/>
  <c r="W32" i="8"/>
  <c r="X32" i="8"/>
  <c r="Y32" i="8"/>
  <c r="Z32" i="8"/>
  <c r="AA32" i="8"/>
  <c r="AB32" i="8"/>
  <c r="AC32" i="8"/>
  <c r="E33" i="8"/>
  <c r="F33" i="8"/>
  <c r="G33" i="8"/>
  <c r="H33" i="8"/>
  <c r="I33" i="8"/>
  <c r="J33" i="8"/>
  <c r="K33" i="8"/>
  <c r="L33" i="8"/>
  <c r="M33" i="8"/>
  <c r="N33" i="8"/>
  <c r="O33" i="8"/>
  <c r="P33" i="8"/>
  <c r="Q33" i="8"/>
  <c r="R33" i="8"/>
  <c r="S33" i="8"/>
  <c r="T33" i="8"/>
  <c r="U33" i="8"/>
  <c r="V33" i="8"/>
  <c r="W33" i="8"/>
  <c r="X33" i="8"/>
  <c r="Y33" i="8"/>
  <c r="Z33" i="8"/>
  <c r="AA33" i="8"/>
  <c r="AB33" i="8"/>
  <c r="AC33" i="8"/>
  <c r="E34" i="8"/>
  <c r="F34" i="8"/>
  <c r="G34" i="8"/>
  <c r="H34" i="8"/>
  <c r="I34" i="8"/>
  <c r="J34" i="8"/>
  <c r="K34" i="8"/>
  <c r="L34" i="8"/>
  <c r="M34" i="8"/>
  <c r="N34" i="8"/>
  <c r="O34" i="8"/>
  <c r="P34" i="8"/>
  <c r="Q34" i="8"/>
  <c r="R34" i="8"/>
  <c r="S34" i="8"/>
  <c r="T34" i="8"/>
  <c r="U34" i="8"/>
  <c r="V34" i="8"/>
  <c r="W34" i="8"/>
  <c r="X34" i="8"/>
  <c r="Y34" i="8"/>
  <c r="Z34" i="8"/>
  <c r="AA34" i="8"/>
  <c r="AB34" i="8"/>
  <c r="AC34" i="8"/>
  <c r="E35" i="8"/>
  <c r="F35" i="8"/>
  <c r="G35" i="8"/>
  <c r="H35" i="8"/>
  <c r="I35" i="8"/>
  <c r="J35" i="8"/>
  <c r="K35" i="8"/>
  <c r="L35" i="8"/>
  <c r="M35" i="8"/>
  <c r="N35" i="8"/>
  <c r="O35" i="8"/>
  <c r="P35" i="8"/>
  <c r="Q35" i="8"/>
  <c r="R35" i="8"/>
  <c r="S35" i="8"/>
  <c r="T35" i="8"/>
  <c r="U35" i="8"/>
  <c r="V35" i="8"/>
  <c r="W35" i="8"/>
  <c r="X35" i="8"/>
  <c r="Y35" i="8"/>
  <c r="Z35" i="8"/>
  <c r="AA35" i="8"/>
  <c r="AB35" i="8"/>
  <c r="AC35" i="8"/>
  <c r="E36" i="8"/>
  <c r="F36" i="8"/>
  <c r="G36" i="8"/>
  <c r="H36" i="8"/>
  <c r="I36" i="8"/>
  <c r="J36" i="8"/>
  <c r="K36" i="8"/>
  <c r="L36" i="8"/>
  <c r="M36" i="8"/>
  <c r="N36" i="8"/>
  <c r="O36" i="8"/>
  <c r="P36" i="8"/>
  <c r="Q36" i="8"/>
  <c r="R36" i="8"/>
  <c r="S36" i="8"/>
  <c r="T36" i="8"/>
  <c r="U36" i="8"/>
  <c r="V36" i="8"/>
  <c r="W36" i="8"/>
  <c r="X36" i="8"/>
  <c r="Y36" i="8"/>
  <c r="Z36" i="8"/>
  <c r="AA36" i="8"/>
  <c r="AB36" i="8"/>
  <c r="AC36" i="8"/>
  <c r="E37" i="8"/>
  <c r="F37" i="8"/>
  <c r="G37" i="8"/>
  <c r="H37" i="8"/>
  <c r="I37" i="8"/>
  <c r="J37" i="8"/>
  <c r="K37" i="8"/>
  <c r="L37" i="8"/>
  <c r="M37" i="8"/>
  <c r="N37" i="8"/>
  <c r="O37" i="8"/>
  <c r="P37" i="8"/>
  <c r="Q37" i="8"/>
  <c r="R37" i="8"/>
  <c r="S37" i="8"/>
  <c r="T37" i="8"/>
  <c r="U37" i="8"/>
  <c r="V37" i="8"/>
  <c r="W37" i="8"/>
  <c r="X37" i="8"/>
  <c r="Y37" i="8"/>
  <c r="Z37" i="8"/>
  <c r="AA37" i="8"/>
  <c r="AB37" i="8"/>
  <c r="AC37" i="8"/>
  <c r="E38" i="8"/>
  <c r="F38" i="8"/>
  <c r="G38" i="8"/>
  <c r="H38" i="8"/>
  <c r="I38" i="8"/>
  <c r="J38" i="8"/>
  <c r="K38" i="8"/>
  <c r="L38" i="8"/>
  <c r="M38" i="8"/>
  <c r="N38" i="8"/>
  <c r="O38" i="8"/>
  <c r="P38" i="8"/>
  <c r="Q38" i="8"/>
  <c r="R38" i="8"/>
  <c r="S38" i="8"/>
  <c r="T38" i="8"/>
  <c r="U38" i="8"/>
  <c r="V38" i="8"/>
  <c r="W38" i="8"/>
  <c r="X38" i="8"/>
  <c r="Y38" i="8"/>
  <c r="Z38" i="8"/>
  <c r="AA38" i="8"/>
  <c r="AB38" i="8"/>
  <c r="AC38" i="8"/>
  <c r="E39" i="8"/>
  <c r="F39" i="8"/>
  <c r="G39" i="8"/>
  <c r="H39" i="8"/>
  <c r="I39" i="8"/>
  <c r="J39" i="8"/>
  <c r="K39" i="8"/>
  <c r="L39" i="8"/>
  <c r="M39" i="8"/>
  <c r="N39" i="8"/>
  <c r="O39" i="8"/>
  <c r="P39" i="8"/>
  <c r="Q39" i="8"/>
  <c r="R39" i="8"/>
  <c r="S39" i="8"/>
  <c r="T39" i="8"/>
  <c r="U39" i="8"/>
  <c r="V39" i="8"/>
  <c r="W39" i="8"/>
  <c r="X39" i="8"/>
  <c r="Y39" i="8"/>
  <c r="Z39" i="8"/>
  <c r="AA39" i="8"/>
  <c r="AB39" i="8"/>
  <c r="AC39" i="8"/>
  <c r="E40" i="8"/>
  <c r="F40" i="8"/>
  <c r="G40" i="8"/>
  <c r="H40" i="8"/>
  <c r="I40" i="8"/>
  <c r="J40" i="8"/>
  <c r="K40" i="8"/>
  <c r="L40" i="8"/>
  <c r="M40" i="8"/>
  <c r="N40" i="8"/>
  <c r="O40" i="8"/>
  <c r="P40" i="8"/>
  <c r="Q40" i="8"/>
  <c r="R40" i="8"/>
  <c r="S40" i="8"/>
  <c r="T40" i="8"/>
  <c r="U40" i="8"/>
  <c r="V40" i="8"/>
  <c r="W40" i="8"/>
  <c r="X40" i="8"/>
  <c r="Y40" i="8"/>
  <c r="Z40" i="8"/>
  <c r="AA40" i="8"/>
  <c r="AB40" i="8"/>
  <c r="AC40" i="8"/>
  <c r="E41" i="8"/>
  <c r="F41" i="8"/>
  <c r="G41" i="8"/>
  <c r="H41" i="8"/>
  <c r="I41" i="8"/>
  <c r="J41" i="8"/>
  <c r="K41" i="8"/>
  <c r="L41" i="8"/>
  <c r="M41" i="8"/>
  <c r="N41" i="8"/>
  <c r="O41" i="8"/>
  <c r="P41" i="8"/>
  <c r="Q41" i="8"/>
  <c r="R41" i="8"/>
  <c r="S41" i="8"/>
  <c r="T41" i="8"/>
  <c r="U41" i="8"/>
  <c r="V41" i="8"/>
  <c r="W41" i="8"/>
  <c r="X41" i="8"/>
  <c r="Y41" i="8"/>
  <c r="Z41" i="8"/>
  <c r="AA41" i="8"/>
  <c r="AB41" i="8"/>
  <c r="AC41" i="8"/>
  <c r="E42" i="8"/>
  <c r="F42" i="8"/>
  <c r="G42" i="8"/>
  <c r="H42" i="8"/>
  <c r="I42" i="8"/>
  <c r="J42" i="8"/>
  <c r="K42" i="8"/>
  <c r="L42" i="8"/>
  <c r="M42" i="8"/>
  <c r="N42" i="8"/>
  <c r="O42" i="8"/>
  <c r="P42" i="8"/>
  <c r="Q42" i="8"/>
  <c r="R42" i="8"/>
  <c r="S42" i="8"/>
  <c r="T42" i="8"/>
  <c r="U42" i="8"/>
  <c r="V42" i="8"/>
  <c r="W42" i="8"/>
  <c r="X42" i="8"/>
  <c r="Y42" i="8"/>
  <c r="Z42" i="8"/>
  <c r="AA42" i="8"/>
  <c r="AB42" i="8"/>
  <c r="AC42" i="8"/>
  <c r="E43" i="8"/>
  <c r="F43" i="8"/>
  <c r="G43" i="8"/>
  <c r="H43" i="8"/>
  <c r="I43" i="8"/>
  <c r="J43" i="8"/>
  <c r="K43" i="8"/>
  <c r="L43" i="8"/>
  <c r="M43" i="8"/>
  <c r="N43" i="8"/>
  <c r="O43" i="8"/>
  <c r="P43" i="8"/>
  <c r="Q43" i="8"/>
  <c r="R43" i="8"/>
  <c r="S43" i="8"/>
  <c r="T43" i="8"/>
  <c r="U43" i="8"/>
  <c r="V43" i="8"/>
  <c r="W43" i="8"/>
  <c r="X43" i="8"/>
  <c r="Y43" i="8"/>
  <c r="Z43" i="8"/>
  <c r="AA43" i="8"/>
  <c r="AB43" i="8"/>
  <c r="AC43" i="8"/>
  <c r="E44" i="8"/>
  <c r="F44" i="8"/>
  <c r="G44" i="8"/>
  <c r="H44" i="8"/>
  <c r="I44" i="8"/>
  <c r="J44" i="8"/>
  <c r="K44" i="8"/>
  <c r="L44" i="8"/>
  <c r="M44" i="8"/>
  <c r="N44" i="8"/>
  <c r="O44" i="8"/>
  <c r="P44" i="8"/>
  <c r="Q44" i="8"/>
  <c r="R44" i="8"/>
  <c r="S44" i="8"/>
  <c r="T44" i="8"/>
  <c r="U44" i="8"/>
  <c r="V44" i="8"/>
  <c r="W44" i="8"/>
  <c r="X44" i="8"/>
  <c r="Y44" i="8"/>
  <c r="Z44" i="8"/>
  <c r="AA44" i="8"/>
  <c r="AB44" i="8"/>
  <c r="AC44" i="8"/>
  <c r="E45" i="8"/>
  <c r="F45" i="8"/>
  <c r="G45" i="8"/>
  <c r="H45" i="8"/>
  <c r="I45" i="8"/>
  <c r="J45" i="8"/>
  <c r="K45" i="8"/>
  <c r="L45" i="8"/>
  <c r="M45" i="8"/>
  <c r="N45" i="8"/>
  <c r="O45" i="8"/>
  <c r="P45" i="8"/>
  <c r="Q45" i="8"/>
  <c r="R45" i="8"/>
  <c r="S45" i="8"/>
  <c r="T45" i="8"/>
  <c r="U45" i="8"/>
  <c r="V45" i="8"/>
  <c r="W45" i="8"/>
  <c r="X45" i="8"/>
  <c r="Y45" i="8"/>
  <c r="Z45" i="8"/>
  <c r="AA45" i="8"/>
  <c r="AB45" i="8"/>
  <c r="AC45" i="8"/>
  <c r="E46" i="8"/>
  <c r="F46" i="8"/>
  <c r="G46" i="8"/>
  <c r="H46" i="8"/>
  <c r="I46" i="8"/>
  <c r="J46" i="8"/>
  <c r="K46" i="8"/>
  <c r="L46" i="8"/>
  <c r="M46" i="8"/>
  <c r="N46" i="8"/>
  <c r="O46" i="8"/>
  <c r="P46" i="8"/>
  <c r="Q46" i="8"/>
  <c r="R46" i="8"/>
  <c r="S46" i="8"/>
  <c r="T46" i="8"/>
  <c r="U46" i="8"/>
  <c r="V46" i="8"/>
  <c r="W46" i="8"/>
  <c r="X46" i="8"/>
  <c r="Y46" i="8"/>
  <c r="Z46" i="8"/>
  <c r="AA46" i="8"/>
  <c r="AB46" i="8"/>
  <c r="AC46" i="8"/>
  <c r="E47" i="8"/>
  <c r="F47" i="8"/>
  <c r="G47" i="8"/>
  <c r="H47" i="8"/>
  <c r="I47" i="8"/>
  <c r="J47" i="8"/>
  <c r="K47" i="8"/>
  <c r="L47" i="8"/>
  <c r="M47" i="8"/>
  <c r="N47" i="8"/>
  <c r="O47" i="8"/>
  <c r="P47" i="8"/>
  <c r="Q47" i="8"/>
  <c r="R47" i="8"/>
  <c r="S47" i="8"/>
  <c r="T47" i="8"/>
  <c r="U47" i="8"/>
  <c r="V47" i="8"/>
  <c r="W47" i="8"/>
  <c r="X47" i="8"/>
  <c r="Y47" i="8"/>
  <c r="Z47" i="8"/>
  <c r="AA47" i="8"/>
  <c r="AB47" i="8"/>
  <c r="AC47" i="8"/>
  <c r="E48" i="8"/>
  <c r="F48" i="8"/>
  <c r="G48" i="8"/>
  <c r="H48" i="8"/>
  <c r="I48" i="8"/>
  <c r="J48" i="8"/>
  <c r="K48" i="8"/>
  <c r="L48" i="8"/>
  <c r="M48" i="8"/>
  <c r="N48" i="8"/>
  <c r="O48" i="8"/>
  <c r="P48" i="8"/>
  <c r="Q48" i="8"/>
  <c r="R48" i="8"/>
  <c r="S48" i="8"/>
  <c r="T48" i="8"/>
  <c r="U48" i="8"/>
  <c r="V48" i="8"/>
  <c r="W48" i="8"/>
  <c r="X48" i="8"/>
  <c r="Y48" i="8"/>
  <c r="Z48" i="8"/>
  <c r="AA48" i="8"/>
  <c r="AB48" i="8"/>
  <c r="AC48" i="8"/>
  <c r="E49" i="8"/>
  <c r="F49" i="8"/>
  <c r="G49" i="8"/>
  <c r="H49" i="8"/>
  <c r="I49" i="8"/>
  <c r="J49" i="8"/>
  <c r="K49" i="8"/>
  <c r="L49" i="8"/>
  <c r="M49" i="8"/>
  <c r="N49" i="8"/>
  <c r="O49" i="8"/>
  <c r="P49" i="8"/>
  <c r="Q49" i="8"/>
  <c r="R49" i="8"/>
  <c r="S49" i="8"/>
  <c r="T49" i="8"/>
  <c r="U49" i="8"/>
  <c r="V49" i="8"/>
  <c r="W49" i="8"/>
  <c r="X49" i="8"/>
  <c r="Y49" i="8"/>
  <c r="Z49" i="8"/>
  <c r="AA49" i="8"/>
  <c r="AB49" i="8"/>
  <c r="AC49" i="8"/>
  <c r="E50" i="8"/>
  <c r="F50" i="8"/>
  <c r="G50" i="8"/>
  <c r="H50" i="8"/>
  <c r="I50" i="8"/>
  <c r="J50" i="8"/>
  <c r="K50" i="8"/>
  <c r="L50" i="8"/>
  <c r="M50" i="8"/>
  <c r="N50" i="8"/>
  <c r="O50" i="8"/>
  <c r="P50" i="8"/>
  <c r="Q50" i="8"/>
  <c r="R50" i="8"/>
  <c r="S50" i="8"/>
  <c r="T50" i="8"/>
  <c r="U50" i="8"/>
  <c r="V50" i="8"/>
  <c r="W50" i="8"/>
  <c r="X50" i="8"/>
  <c r="Y50" i="8"/>
  <c r="Z50" i="8"/>
  <c r="AA50" i="8"/>
  <c r="AB50" i="8"/>
  <c r="AC50" i="8"/>
  <c r="E52" i="8"/>
  <c r="F52" i="8"/>
  <c r="G52" i="8"/>
  <c r="H52" i="8"/>
  <c r="I52" i="8"/>
  <c r="J52" i="8"/>
  <c r="K52" i="8"/>
  <c r="L52" i="8"/>
  <c r="M52" i="8"/>
  <c r="N52" i="8"/>
  <c r="O52" i="8"/>
  <c r="P52" i="8"/>
  <c r="Q52" i="8"/>
  <c r="R52" i="8"/>
  <c r="S52" i="8"/>
  <c r="T52" i="8"/>
  <c r="U52" i="8"/>
  <c r="V52" i="8"/>
  <c r="W52" i="8"/>
  <c r="X52" i="8"/>
  <c r="Y52" i="8"/>
  <c r="Z52" i="8"/>
  <c r="AA52" i="8"/>
  <c r="AB52" i="8"/>
  <c r="AC52" i="8"/>
  <c r="E53" i="8"/>
  <c r="F53" i="8"/>
  <c r="G53" i="8"/>
  <c r="H53" i="8"/>
  <c r="I53" i="8"/>
  <c r="J53" i="8"/>
  <c r="K53" i="8"/>
  <c r="L53" i="8"/>
  <c r="M53" i="8"/>
  <c r="N53" i="8"/>
  <c r="O53" i="8"/>
  <c r="P53" i="8"/>
  <c r="Q53" i="8"/>
  <c r="R53" i="8"/>
  <c r="S53" i="8"/>
  <c r="T53" i="8"/>
  <c r="U53" i="8"/>
  <c r="V53" i="8"/>
  <c r="W53" i="8"/>
  <c r="X53" i="8"/>
  <c r="Y53" i="8"/>
  <c r="Z53" i="8"/>
  <c r="AA53" i="8"/>
  <c r="AB53" i="8"/>
  <c r="AC53" i="8"/>
  <c r="E54" i="8"/>
  <c r="F54" i="8"/>
  <c r="G54" i="8"/>
  <c r="H54" i="8"/>
  <c r="I54" i="8"/>
  <c r="J54" i="8"/>
  <c r="K54" i="8"/>
  <c r="L54" i="8"/>
  <c r="M54" i="8"/>
  <c r="N54" i="8"/>
  <c r="O54" i="8"/>
  <c r="P54" i="8"/>
  <c r="Q54" i="8"/>
  <c r="R54" i="8"/>
  <c r="S54" i="8"/>
  <c r="T54" i="8"/>
  <c r="U54" i="8"/>
  <c r="V54" i="8"/>
  <c r="W54" i="8"/>
  <c r="X54" i="8"/>
  <c r="Y54" i="8"/>
  <c r="Z54" i="8"/>
  <c r="AA54" i="8"/>
  <c r="AB54" i="8"/>
  <c r="AC54" i="8"/>
  <c r="E55" i="8"/>
  <c r="F55" i="8"/>
  <c r="G55" i="8"/>
  <c r="H55" i="8"/>
  <c r="I55" i="8"/>
  <c r="J55" i="8"/>
  <c r="K55" i="8"/>
  <c r="L55" i="8"/>
  <c r="M55" i="8"/>
  <c r="N55" i="8"/>
  <c r="O55" i="8"/>
  <c r="P55" i="8"/>
  <c r="Q55" i="8"/>
  <c r="R55" i="8"/>
  <c r="S55" i="8"/>
  <c r="T55" i="8"/>
  <c r="U55" i="8"/>
  <c r="V55" i="8"/>
  <c r="W55" i="8"/>
  <c r="X55" i="8"/>
  <c r="Y55" i="8"/>
  <c r="Z55" i="8"/>
  <c r="AA55" i="8"/>
  <c r="AB55" i="8"/>
  <c r="AC55" i="8"/>
  <c r="E56" i="8"/>
  <c r="F56" i="8"/>
  <c r="G56" i="8"/>
  <c r="H56" i="8"/>
  <c r="I56" i="8"/>
  <c r="J56" i="8"/>
  <c r="K56" i="8"/>
  <c r="L56" i="8"/>
  <c r="M56" i="8"/>
  <c r="N56" i="8"/>
  <c r="O56" i="8"/>
  <c r="P56" i="8"/>
  <c r="Q56" i="8"/>
  <c r="R56" i="8"/>
  <c r="S56" i="8"/>
  <c r="T56" i="8"/>
  <c r="U56" i="8"/>
  <c r="V56" i="8"/>
  <c r="W56" i="8"/>
  <c r="X56" i="8"/>
  <c r="Y56" i="8"/>
  <c r="Z56" i="8"/>
  <c r="AA56" i="8"/>
  <c r="AB56" i="8"/>
  <c r="AC56" i="8"/>
  <c r="E57" i="8"/>
  <c r="F57" i="8"/>
  <c r="G57" i="8"/>
  <c r="H57" i="8"/>
  <c r="I57" i="8"/>
  <c r="J57" i="8"/>
  <c r="K57" i="8"/>
  <c r="L57" i="8"/>
  <c r="M57" i="8"/>
  <c r="N57" i="8"/>
  <c r="O57" i="8"/>
  <c r="P57" i="8"/>
  <c r="Q57" i="8"/>
  <c r="R57" i="8"/>
  <c r="S57" i="8"/>
  <c r="T57" i="8"/>
  <c r="U57" i="8"/>
  <c r="V57" i="8"/>
  <c r="W57" i="8"/>
  <c r="X57" i="8"/>
  <c r="Y57" i="8"/>
  <c r="Z57" i="8"/>
  <c r="AA57" i="8"/>
  <c r="AB57" i="8"/>
  <c r="AC57" i="8"/>
  <c r="E58" i="8"/>
  <c r="F58" i="8"/>
  <c r="G58" i="8"/>
  <c r="H58" i="8"/>
  <c r="I58" i="8"/>
  <c r="J58" i="8"/>
  <c r="K58" i="8"/>
  <c r="L58" i="8"/>
  <c r="M58" i="8"/>
  <c r="N58" i="8"/>
  <c r="O58" i="8"/>
  <c r="P58" i="8"/>
  <c r="Q58" i="8"/>
  <c r="R58" i="8"/>
  <c r="S58" i="8"/>
  <c r="T58" i="8"/>
  <c r="U58" i="8"/>
  <c r="V58" i="8"/>
  <c r="W58" i="8"/>
  <c r="X58" i="8"/>
  <c r="Y58" i="8"/>
  <c r="Z58" i="8"/>
  <c r="AA58" i="8"/>
  <c r="AB58" i="8"/>
  <c r="AC58" i="8"/>
  <c r="E59" i="8"/>
  <c r="F59" i="8"/>
  <c r="G59" i="8"/>
  <c r="H59" i="8"/>
  <c r="I59" i="8"/>
  <c r="J59" i="8"/>
  <c r="K59" i="8"/>
  <c r="L59" i="8"/>
  <c r="M59" i="8"/>
  <c r="N59" i="8"/>
  <c r="O59" i="8"/>
  <c r="P59" i="8"/>
  <c r="Q59" i="8"/>
  <c r="R59" i="8"/>
  <c r="S59" i="8"/>
  <c r="T59" i="8"/>
  <c r="U59" i="8"/>
  <c r="V59" i="8"/>
  <c r="W59" i="8"/>
  <c r="X59" i="8"/>
  <c r="Y59" i="8"/>
  <c r="Z59" i="8"/>
  <c r="AA59" i="8"/>
  <c r="AB59" i="8"/>
  <c r="AC59" i="8"/>
  <c r="E60" i="8"/>
  <c r="F60" i="8"/>
  <c r="G60" i="8"/>
  <c r="H60" i="8"/>
  <c r="I60" i="8"/>
  <c r="J60" i="8"/>
  <c r="K60" i="8"/>
  <c r="L60" i="8"/>
  <c r="M60" i="8"/>
  <c r="N60" i="8"/>
  <c r="O60" i="8"/>
  <c r="P60" i="8"/>
  <c r="Q60" i="8"/>
  <c r="R60" i="8"/>
  <c r="S60" i="8"/>
  <c r="T60" i="8"/>
  <c r="U60" i="8"/>
  <c r="V60" i="8"/>
  <c r="W60" i="8"/>
  <c r="X60" i="8"/>
  <c r="Y60" i="8"/>
  <c r="Z60" i="8"/>
  <c r="AA60" i="8"/>
  <c r="AB60" i="8"/>
  <c r="AC60" i="8"/>
  <c r="E61" i="8"/>
  <c r="F61" i="8"/>
  <c r="G61" i="8"/>
  <c r="H61" i="8"/>
  <c r="I61" i="8"/>
  <c r="J61" i="8"/>
  <c r="K61" i="8"/>
  <c r="L61" i="8"/>
  <c r="M61" i="8"/>
  <c r="N61" i="8"/>
  <c r="O61" i="8"/>
  <c r="P61" i="8"/>
  <c r="Q61" i="8"/>
  <c r="R61" i="8"/>
  <c r="S61" i="8"/>
  <c r="T61" i="8"/>
  <c r="U61" i="8"/>
  <c r="V61" i="8"/>
  <c r="W61" i="8"/>
  <c r="X61" i="8"/>
  <c r="Y61" i="8"/>
  <c r="Z61" i="8"/>
  <c r="AA61" i="8"/>
  <c r="AB61" i="8"/>
  <c r="AC61" i="8"/>
  <c r="F15" i="8"/>
  <c r="G15" i="8"/>
  <c r="H15" i="8"/>
  <c r="I15" i="8"/>
  <c r="J15" i="8"/>
  <c r="K15" i="8"/>
  <c r="L15" i="8"/>
  <c r="M15" i="8"/>
  <c r="N15" i="8"/>
  <c r="O15" i="8"/>
  <c r="P15" i="8"/>
  <c r="Q15" i="8"/>
  <c r="R15" i="8"/>
  <c r="S15" i="8"/>
  <c r="T15" i="8"/>
  <c r="U15" i="8"/>
  <c r="V15" i="8"/>
  <c r="W15" i="8"/>
  <c r="X15" i="8"/>
  <c r="Y15" i="8"/>
  <c r="Z15" i="8"/>
  <c r="AA15" i="8"/>
  <c r="AB15" i="8"/>
  <c r="AC15" i="8"/>
  <c r="G70" i="67" a="1"/>
  <c r="G70" i="67" s="1"/>
  <c r="C70" i="67" s="1"/>
  <c r="H64" i="67" a="1"/>
  <c r="H64" i="67" s="1"/>
  <c r="E64" i="67" s="1"/>
  <c r="G64" i="67" a="1"/>
  <c r="G64" i="67" s="1"/>
  <c r="C64" i="67" s="1"/>
  <c r="H60" i="67" a="1"/>
  <c r="H60" i="67" s="1"/>
  <c r="E60" i="67" s="1"/>
  <c r="G60" i="67" a="1"/>
  <c r="G60" i="67" s="1"/>
  <c r="C60" i="67" s="1"/>
  <c r="H47" i="67" a="1"/>
  <c r="H47" i="67" s="1"/>
  <c r="E47" i="67" s="1"/>
  <c r="G47" i="67" a="1"/>
  <c r="G47" i="67" s="1"/>
  <c r="C47" i="67" s="1"/>
  <c r="H42" i="67" a="1"/>
  <c r="H42" i="67" s="1"/>
  <c r="E42" i="67" s="1"/>
  <c r="G42" i="67" a="1"/>
  <c r="G42" i="67" s="1"/>
  <c r="C42" i="67" s="1"/>
  <c r="H29" i="67" a="1"/>
  <c r="H29" i="67" s="1"/>
  <c r="E29" i="67" s="1"/>
  <c r="G29" i="67" a="1"/>
  <c r="G29" i="67" s="1"/>
  <c r="C29" i="67" s="1"/>
  <c r="H20" i="67" a="1"/>
  <c r="H20" i="67" s="1"/>
  <c r="E20" i="67" s="1"/>
  <c r="G20" i="67" a="1"/>
  <c r="G20" i="67" s="1"/>
  <c r="C20" i="67" s="1"/>
  <c r="D1" i="67" a="1"/>
  <c r="D1" i="67" s="1"/>
  <c r="A1" i="67" s="1"/>
  <c r="C109" i="10"/>
  <c r="D109" i="10"/>
  <c r="E109" i="10"/>
  <c r="F109" i="10"/>
  <c r="G109" i="10"/>
  <c r="C125" i="10"/>
  <c r="D125" i="10"/>
  <c r="E125" i="10"/>
  <c r="F125" i="10"/>
  <c r="G125" i="10"/>
  <c r="O1" i="7"/>
  <c r="H177" i="10"/>
  <c r="H110" i="7"/>
  <c r="H172" i="10" s="1"/>
  <c r="H105" i="7"/>
  <c r="H167" i="10" s="1"/>
  <c r="H109" i="7"/>
  <c r="H108" i="7"/>
  <c r="H107" i="7"/>
  <c r="H106" i="7"/>
  <c r="H104" i="7"/>
  <c r="H103" i="7"/>
  <c r="H102" i="7"/>
  <c r="H101" i="7"/>
  <c r="H96" i="7"/>
  <c r="H95" i="7"/>
  <c r="H94" i="7"/>
  <c r="H93" i="7"/>
  <c r="H92" i="7"/>
  <c r="H91" i="7"/>
  <c r="H90" i="7"/>
  <c r="H89" i="7"/>
  <c r="H88" i="7"/>
  <c r="H87" i="7"/>
  <c r="H86" i="7"/>
  <c r="H85" i="7"/>
  <c r="H84" i="7"/>
  <c r="H83" i="7"/>
  <c r="H82" i="7"/>
  <c r="H81" i="7"/>
  <c r="AG78" i="7"/>
  <c r="AJ78" i="7" s="1"/>
  <c r="AE78" i="7"/>
  <c r="AI78" i="7" s="1"/>
  <c r="W78" i="7"/>
  <c r="Z78" i="7" s="1"/>
  <c r="U78" i="7"/>
  <c r="Y78" i="7" s="1"/>
  <c r="M78" i="7"/>
  <c r="P78" i="7" s="1"/>
  <c r="S78" i="7" s="1"/>
  <c r="K78" i="7"/>
  <c r="O78" i="7" s="1"/>
  <c r="H78" i="7"/>
  <c r="H140" i="10" s="1"/>
  <c r="G78" i="7"/>
  <c r="AG77" i="7"/>
  <c r="AJ77" i="7" s="1"/>
  <c r="AE77" i="7"/>
  <c r="AI77" i="7" s="1"/>
  <c r="W77" i="7"/>
  <c r="Z77" i="7" s="1"/>
  <c r="U77" i="7"/>
  <c r="Y77" i="7" s="1"/>
  <c r="M77" i="7"/>
  <c r="P77" i="7" s="1"/>
  <c r="S77" i="7" s="1"/>
  <c r="K77" i="7"/>
  <c r="O77" i="7" s="1"/>
  <c r="H77" i="7"/>
  <c r="G77" i="7"/>
  <c r="AG76" i="7"/>
  <c r="AJ76" i="7" s="1"/>
  <c r="AE76" i="7"/>
  <c r="AI76" i="7" s="1"/>
  <c r="W76" i="7"/>
  <c r="Z76" i="7" s="1"/>
  <c r="U76" i="7"/>
  <c r="Y76" i="7" s="1"/>
  <c r="M76" i="7"/>
  <c r="P76" i="7" s="1"/>
  <c r="S76" i="7" s="1"/>
  <c r="K76" i="7"/>
  <c r="O76" i="7" s="1"/>
  <c r="H76" i="7"/>
  <c r="G76" i="7"/>
  <c r="AG75" i="7"/>
  <c r="AJ75" i="7" s="1"/>
  <c r="AE75" i="7"/>
  <c r="AI75" i="7" s="1"/>
  <c r="W75" i="7"/>
  <c r="Z75" i="7" s="1"/>
  <c r="U75" i="7"/>
  <c r="Y75" i="7" s="1"/>
  <c r="M75" i="7"/>
  <c r="P75" i="7" s="1"/>
  <c r="S75" i="7" s="1"/>
  <c r="K75" i="7"/>
  <c r="O75" i="7" s="1"/>
  <c r="H75" i="7"/>
  <c r="G75" i="7"/>
  <c r="AG73" i="7"/>
  <c r="AJ73" i="7" s="1"/>
  <c r="AE73" i="7"/>
  <c r="AI73" i="7" s="1"/>
  <c r="W73" i="7"/>
  <c r="Z73" i="7" s="1"/>
  <c r="U73" i="7"/>
  <c r="Y73" i="7" s="1"/>
  <c r="M73" i="7"/>
  <c r="P73" i="7" s="1"/>
  <c r="S73" i="7" s="1"/>
  <c r="K73" i="7"/>
  <c r="O73" i="7" s="1"/>
  <c r="H73" i="7"/>
  <c r="G73" i="7"/>
  <c r="AG72" i="7"/>
  <c r="AJ72" i="7" s="1"/>
  <c r="AE72" i="7"/>
  <c r="AI72" i="7" s="1"/>
  <c r="W72" i="7"/>
  <c r="Z72" i="7" s="1"/>
  <c r="U72" i="7"/>
  <c r="Y72" i="7" s="1"/>
  <c r="M72" i="7"/>
  <c r="P72" i="7" s="1"/>
  <c r="S72" i="7" s="1"/>
  <c r="K72" i="7"/>
  <c r="O72" i="7" s="1"/>
  <c r="H72" i="7"/>
  <c r="G72" i="7"/>
  <c r="AG71" i="7"/>
  <c r="AJ71" i="7" s="1"/>
  <c r="AE71" i="7"/>
  <c r="AI71" i="7" s="1"/>
  <c r="W71" i="7"/>
  <c r="Z71" i="7" s="1"/>
  <c r="U71" i="7"/>
  <c r="Y71" i="7" s="1"/>
  <c r="M71" i="7"/>
  <c r="P71" i="7" s="1"/>
  <c r="S71" i="7" s="1"/>
  <c r="K71" i="7"/>
  <c r="O71" i="7" s="1"/>
  <c r="H71" i="7"/>
  <c r="G71" i="7"/>
  <c r="AG70" i="7"/>
  <c r="AJ70" i="7" s="1"/>
  <c r="AE70" i="7"/>
  <c r="AI70" i="7" s="1"/>
  <c r="W70" i="7"/>
  <c r="Z70" i="7" s="1"/>
  <c r="U70" i="7"/>
  <c r="Y70" i="7" s="1"/>
  <c r="M70" i="7"/>
  <c r="P70" i="7" s="1"/>
  <c r="S70" i="7" s="1"/>
  <c r="K70" i="7"/>
  <c r="O70" i="7" s="1"/>
  <c r="H70" i="7"/>
  <c r="G70" i="7"/>
  <c r="AG68" i="7"/>
  <c r="AJ68" i="7" s="1"/>
  <c r="AE68" i="7"/>
  <c r="AI68" i="7" s="1"/>
  <c r="W68" i="7"/>
  <c r="Z68" i="7" s="1"/>
  <c r="U68" i="7"/>
  <c r="Y68" i="7" s="1"/>
  <c r="M68" i="7"/>
  <c r="P68" i="7" s="1"/>
  <c r="S68" i="7" s="1"/>
  <c r="K68" i="7"/>
  <c r="O68" i="7" s="1"/>
  <c r="H68" i="7"/>
  <c r="G68" i="7"/>
  <c r="AG67" i="7"/>
  <c r="AJ67" i="7" s="1"/>
  <c r="AE67" i="7"/>
  <c r="AI67" i="7" s="1"/>
  <c r="W67" i="7"/>
  <c r="Z67" i="7" s="1"/>
  <c r="U67" i="7"/>
  <c r="Y67" i="7" s="1"/>
  <c r="M67" i="7"/>
  <c r="P67" i="7" s="1"/>
  <c r="S67" i="7" s="1"/>
  <c r="K67" i="7"/>
  <c r="O67" i="7" s="1"/>
  <c r="H67" i="7"/>
  <c r="G67" i="7"/>
  <c r="AG66" i="7"/>
  <c r="AJ66" i="7" s="1"/>
  <c r="AE66" i="7"/>
  <c r="AI66" i="7" s="1"/>
  <c r="W66" i="7"/>
  <c r="Z66" i="7" s="1"/>
  <c r="U66" i="7"/>
  <c r="Y66" i="7" s="1"/>
  <c r="M66" i="7"/>
  <c r="P66" i="7" s="1"/>
  <c r="S66" i="7" s="1"/>
  <c r="K66" i="7"/>
  <c r="O66" i="7" s="1"/>
  <c r="H66" i="7"/>
  <c r="G66" i="7"/>
  <c r="AG65" i="7"/>
  <c r="AJ65" i="7" s="1"/>
  <c r="AE65" i="7"/>
  <c r="AI65" i="7" s="1"/>
  <c r="W65" i="7"/>
  <c r="Z65" i="7" s="1"/>
  <c r="U65" i="7"/>
  <c r="Y65" i="7" s="1"/>
  <c r="M65" i="7"/>
  <c r="P65" i="7" s="1"/>
  <c r="S65" i="7" s="1"/>
  <c r="K65" i="7"/>
  <c r="O65" i="7" s="1"/>
  <c r="H65" i="7"/>
  <c r="G65" i="7"/>
  <c r="AG64" i="7"/>
  <c r="AJ64" i="7" s="1"/>
  <c r="AE64" i="7"/>
  <c r="AI64" i="7" s="1"/>
  <c r="W64" i="7"/>
  <c r="Z64" i="7" s="1"/>
  <c r="U64" i="7"/>
  <c r="Y64" i="7" s="1"/>
  <c r="M64" i="7"/>
  <c r="P64" i="7" s="1"/>
  <c r="S64" i="7" s="1"/>
  <c r="K64" i="7"/>
  <c r="O64" i="7" s="1"/>
  <c r="H64" i="7"/>
  <c r="G64" i="7"/>
  <c r="AG60" i="7"/>
  <c r="AJ60" i="7" s="1"/>
  <c r="AE60" i="7"/>
  <c r="AI60" i="7" s="1"/>
  <c r="W60" i="7"/>
  <c r="Z60" i="7" s="1"/>
  <c r="U60" i="7"/>
  <c r="Y60" i="7" s="1"/>
  <c r="M60" i="7"/>
  <c r="P60" i="7" s="1"/>
  <c r="S60" i="7" s="1"/>
  <c r="K60" i="7"/>
  <c r="O60" i="7" s="1"/>
  <c r="R60" i="7" s="1"/>
  <c r="H60" i="7"/>
  <c r="G60" i="7"/>
  <c r="AG58" i="7"/>
  <c r="AJ58" i="7" s="1"/>
  <c r="AE58" i="7"/>
  <c r="AI58" i="7" s="1"/>
  <c r="W58" i="7"/>
  <c r="Z58" i="7" s="1"/>
  <c r="U58" i="7"/>
  <c r="Y58" i="7" s="1"/>
  <c r="M58" i="7"/>
  <c r="P58" i="7" s="1"/>
  <c r="S58" i="7" s="1"/>
  <c r="K58" i="7"/>
  <c r="O58" i="7" s="1"/>
  <c r="H58" i="7"/>
  <c r="G58" i="7"/>
  <c r="AG57" i="7"/>
  <c r="AJ57" i="7" s="1"/>
  <c r="AE57" i="7"/>
  <c r="AI57" i="7" s="1"/>
  <c r="W57" i="7"/>
  <c r="Z57" i="7" s="1"/>
  <c r="U57" i="7"/>
  <c r="Y57" i="7" s="1"/>
  <c r="M57" i="7"/>
  <c r="P57" i="7" s="1"/>
  <c r="K57" i="7"/>
  <c r="O57" i="7" s="1"/>
  <c r="R57" i="7" s="1"/>
  <c r="H57" i="7"/>
  <c r="G57" i="7"/>
  <c r="AG56" i="7"/>
  <c r="AJ56" i="7" s="1"/>
  <c r="AE56" i="7"/>
  <c r="AI56" i="7" s="1"/>
  <c r="W56" i="7"/>
  <c r="Z56" i="7" s="1"/>
  <c r="U56" i="7"/>
  <c r="Y56" i="7" s="1"/>
  <c r="M56" i="7"/>
  <c r="P56" i="7" s="1"/>
  <c r="S56" i="7" s="1"/>
  <c r="K56" i="7"/>
  <c r="O56" i="7" s="1"/>
  <c r="H56" i="7"/>
  <c r="G56" i="7"/>
  <c r="AG55" i="7"/>
  <c r="AJ55" i="7" s="1"/>
  <c r="AE55" i="7"/>
  <c r="AI55" i="7" s="1"/>
  <c r="W55" i="7"/>
  <c r="Z55" i="7" s="1"/>
  <c r="U55" i="7"/>
  <c r="Y55" i="7" s="1"/>
  <c r="M55" i="7"/>
  <c r="P55" i="7" s="1"/>
  <c r="S55" i="7" s="1"/>
  <c r="K55" i="7"/>
  <c r="O55" i="7" s="1"/>
  <c r="R55" i="7" s="1"/>
  <c r="H55" i="7"/>
  <c r="G55" i="7"/>
  <c r="AG54" i="7"/>
  <c r="AJ54" i="7" s="1"/>
  <c r="AE54" i="7"/>
  <c r="AI54" i="7" s="1"/>
  <c r="W54" i="7"/>
  <c r="Z54" i="7" s="1"/>
  <c r="U54" i="7"/>
  <c r="Y54" i="7" s="1"/>
  <c r="M54" i="7"/>
  <c r="P54" i="7" s="1"/>
  <c r="S54" i="7" s="1"/>
  <c r="K54" i="7"/>
  <c r="O54" i="7" s="1"/>
  <c r="H54" i="7"/>
  <c r="G54" i="7"/>
  <c r="AG53" i="7"/>
  <c r="AJ53" i="7" s="1"/>
  <c r="AE53" i="7"/>
  <c r="AI53" i="7" s="1"/>
  <c r="W53" i="7"/>
  <c r="Z53" i="7" s="1"/>
  <c r="U53" i="7"/>
  <c r="Y53" i="7" s="1"/>
  <c r="M53" i="7"/>
  <c r="P53" i="7" s="1"/>
  <c r="S53" i="7" s="1"/>
  <c r="K53" i="7"/>
  <c r="O53" i="7" s="1"/>
  <c r="R53" i="7" s="1"/>
  <c r="H53" i="7"/>
  <c r="G53" i="7"/>
  <c r="AG52" i="7"/>
  <c r="AJ52" i="7" s="1"/>
  <c r="AE52" i="7"/>
  <c r="AI52" i="7" s="1"/>
  <c r="W52" i="7"/>
  <c r="Z52" i="7" s="1"/>
  <c r="U52" i="7"/>
  <c r="Y52" i="7" s="1"/>
  <c r="M52" i="7"/>
  <c r="P52" i="7" s="1"/>
  <c r="S52" i="7" s="1"/>
  <c r="K52" i="7"/>
  <c r="O52" i="7" s="1"/>
  <c r="H52" i="7"/>
  <c r="G52" i="7"/>
  <c r="AG51" i="7"/>
  <c r="AJ51" i="7" s="1"/>
  <c r="AE51" i="7"/>
  <c r="AI51" i="7" s="1"/>
  <c r="W51" i="7"/>
  <c r="Z51" i="7" s="1"/>
  <c r="U51" i="7"/>
  <c r="Y51" i="7" s="1"/>
  <c r="M51" i="7"/>
  <c r="P51" i="7" s="1"/>
  <c r="K51" i="7"/>
  <c r="O51" i="7" s="1"/>
  <c r="R51" i="7" s="1"/>
  <c r="H51" i="7"/>
  <c r="G51" i="7"/>
  <c r="AG50" i="7"/>
  <c r="AJ50" i="7" s="1"/>
  <c r="AE50" i="7"/>
  <c r="AI50" i="7" s="1"/>
  <c r="W50" i="7"/>
  <c r="Z50" i="7" s="1"/>
  <c r="U50" i="7"/>
  <c r="Y50" i="7" s="1"/>
  <c r="M50" i="7"/>
  <c r="P50" i="7" s="1"/>
  <c r="K50" i="7"/>
  <c r="O50" i="7" s="1"/>
  <c r="R50" i="7" s="1"/>
  <c r="H50" i="7"/>
  <c r="G50" i="7"/>
  <c r="AG49" i="7"/>
  <c r="AJ49" i="7" s="1"/>
  <c r="AE49" i="7"/>
  <c r="AI49" i="7" s="1"/>
  <c r="W49" i="7"/>
  <c r="Z49" i="7" s="1"/>
  <c r="U49" i="7"/>
  <c r="Y49" i="7" s="1"/>
  <c r="M49" i="7"/>
  <c r="P49" i="7" s="1"/>
  <c r="S49" i="7" s="1"/>
  <c r="K49" i="7"/>
  <c r="O49" i="7" s="1"/>
  <c r="H49" i="7"/>
  <c r="G49" i="7"/>
  <c r="AG48" i="7"/>
  <c r="AJ48" i="7" s="1"/>
  <c r="AE48" i="7"/>
  <c r="AI48" i="7" s="1"/>
  <c r="W48" i="7"/>
  <c r="Z48" i="7" s="1"/>
  <c r="U48" i="7"/>
  <c r="Y48" i="7" s="1"/>
  <c r="M48" i="7"/>
  <c r="P48" i="7" s="1"/>
  <c r="S48" i="7" s="1"/>
  <c r="K48" i="7"/>
  <c r="O48" i="7" s="1"/>
  <c r="R48" i="7" s="1"/>
  <c r="H48" i="7"/>
  <c r="G48" i="7"/>
  <c r="AG47" i="7"/>
  <c r="AJ47" i="7" s="1"/>
  <c r="AE47" i="7"/>
  <c r="AI47" i="7" s="1"/>
  <c r="W47" i="7"/>
  <c r="Z47" i="7" s="1"/>
  <c r="U47" i="7"/>
  <c r="Y47" i="7" s="1"/>
  <c r="M47" i="7"/>
  <c r="P47" i="7" s="1"/>
  <c r="S47" i="7" s="1"/>
  <c r="K47" i="7"/>
  <c r="O47" i="7" s="1"/>
  <c r="R47" i="7" s="1"/>
  <c r="H47" i="7"/>
  <c r="G47" i="7"/>
  <c r="AG45" i="7"/>
  <c r="AJ45" i="7" s="1"/>
  <c r="AE45" i="7"/>
  <c r="AI45" i="7" s="1"/>
  <c r="W45" i="7"/>
  <c r="Z45" i="7" s="1"/>
  <c r="U45" i="7"/>
  <c r="Y45" i="7" s="1"/>
  <c r="M45" i="7"/>
  <c r="P45" i="7" s="1"/>
  <c r="K45" i="7"/>
  <c r="O45" i="7" s="1"/>
  <c r="R45" i="7" s="1"/>
  <c r="H45" i="7"/>
  <c r="G45" i="7"/>
  <c r="AG44" i="7"/>
  <c r="AJ44" i="7" s="1"/>
  <c r="AE44" i="7"/>
  <c r="AI44" i="7" s="1"/>
  <c r="W44" i="7"/>
  <c r="Z44" i="7" s="1"/>
  <c r="U44" i="7"/>
  <c r="Y44" i="7" s="1"/>
  <c r="M44" i="7"/>
  <c r="P44" i="7" s="1"/>
  <c r="S44" i="7" s="1"/>
  <c r="K44" i="7"/>
  <c r="O44" i="7" s="1"/>
  <c r="R44" i="7" s="1"/>
  <c r="H44" i="7"/>
  <c r="G44" i="7"/>
  <c r="AG43" i="7"/>
  <c r="AJ43" i="7" s="1"/>
  <c r="AE43" i="7"/>
  <c r="AI43" i="7" s="1"/>
  <c r="W43" i="7"/>
  <c r="Z43" i="7" s="1"/>
  <c r="U43" i="7"/>
  <c r="Y43" i="7" s="1"/>
  <c r="M43" i="7"/>
  <c r="P43" i="7" s="1"/>
  <c r="S43" i="7" s="1"/>
  <c r="K43" i="7"/>
  <c r="O43" i="7" s="1"/>
  <c r="R43" i="7" s="1"/>
  <c r="H43" i="7"/>
  <c r="G43" i="7"/>
  <c r="AG42" i="7"/>
  <c r="AJ42" i="7" s="1"/>
  <c r="AE42" i="7"/>
  <c r="AI42" i="7" s="1"/>
  <c r="W42" i="7"/>
  <c r="Z42" i="7" s="1"/>
  <c r="U42" i="7"/>
  <c r="Y42" i="7" s="1"/>
  <c r="M42" i="7"/>
  <c r="P42" i="7" s="1"/>
  <c r="S42" i="7" s="1"/>
  <c r="K42" i="7"/>
  <c r="O42" i="7" s="1"/>
  <c r="R42" i="7" s="1"/>
  <c r="H42" i="7"/>
  <c r="G42" i="7"/>
  <c r="AG40" i="7"/>
  <c r="AJ40" i="7" s="1"/>
  <c r="AE40" i="7"/>
  <c r="AI40" i="7" s="1"/>
  <c r="W40" i="7"/>
  <c r="Z40" i="7" s="1"/>
  <c r="U40" i="7"/>
  <c r="Y40" i="7" s="1"/>
  <c r="M40" i="7"/>
  <c r="P40" i="7" s="1"/>
  <c r="K40" i="7"/>
  <c r="O40" i="7" s="1"/>
  <c r="R40" i="7" s="1"/>
  <c r="H40" i="7"/>
  <c r="G40" i="7"/>
  <c r="AG39" i="7"/>
  <c r="AJ39" i="7" s="1"/>
  <c r="AE39" i="7"/>
  <c r="AI39" i="7" s="1"/>
  <c r="W39" i="7"/>
  <c r="Z39" i="7" s="1"/>
  <c r="U39" i="7"/>
  <c r="Y39" i="7" s="1"/>
  <c r="M39" i="7"/>
  <c r="P39" i="7" s="1"/>
  <c r="K39" i="7"/>
  <c r="O39" i="7" s="1"/>
  <c r="R39" i="7" s="1"/>
  <c r="H39" i="7"/>
  <c r="G39" i="7"/>
  <c r="AG38" i="7"/>
  <c r="AJ38" i="7" s="1"/>
  <c r="AE38" i="7"/>
  <c r="AI38" i="7" s="1"/>
  <c r="W38" i="7"/>
  <c r="Z38" i="7" s="1"/>
  <c r="U38" i="7"/>
  <c r="Y38" i="7" s="1"/>
  <c r="M38" i="7"/>
  <c r="P38" i="7" s="1"/>
  <c r="K38" i="7"/>
  <c r="O38" i="7" s="1"/>
  <c r="R38" i="7" s="1"/>
  <c r="H38" i="7"/>
  <c r="G38" i="7"/>
  <c r="AG37" i="7"/>
  <c r="AJ37" i="7" s="1"/>
  <c r="AE37" i="7"/>
  <c r="AI37" i="7" s="1"/>
  <c r="W37" i="7"/>
  <c r="Z37" i="7" s="1"/>
  <c r="U37" i="7"/>
  <c r="Y37" i="7" s="1"/>
  <c r="M37" i="7"/>
  <c r="P37" i="7" s="1"/>
  <c r="S37" i="7" s="1"/>
  <c r="K37" i="7"/>
  <c r="O37" i="7" s="1"/>
  <c r="R37" i="7" s="1"/>
  <c r="H37" i="7"/>
  <c r="G37" i="7"/>
  <c r="AG36" i="7"/>
  <c r="AJ36" i="7" s="1"/>
  <c r="AE36" i="7"/>
  <c r="AI36" i="7" s="1"/>
  <c r="W36" i="7"/>
  <c r="Z36" i="7" s="1"/>
  <c r="U36" i="7"/>
  <c r="Y36" i="7" s="1"/>
  <c r="M36" i="7"/>
  <c r="P36" i="7" s="1"/>
  <c r="S36" i="7" s="1"/>
  <c r="K36" i="7"/>
  <c r="O36" i="7" s="1"/>
  <c r="R36" i="7" s="1"/>
  <c r="H36" i="7"/>
  <c r="G36" i="7"/>
  <c r="AG35" i="7"/>
  <c r="AJ35" i="7" s="1"/>
  <c r="AE35" i="7"/>
  <c r="AI35" i="7" s="1"/>
  <c r="W35" i="7"/>
  <c r="Z35" i="7" s="1"/>
  <c r="U35" i="7"/>
  <c r="Y35" i="7" s="1"/>
  <c r="M35" i="7"/>
  <c r="P35" i="7" s="1"/>
  <c r="S35" i="7" s="1"/>
  <c r="K35" i="7"/>
  <c r="O35" i="7" s="1"/>
  <c r="R35" i="7" s="1"/>
  <c r="H35" i="7"/>
  <c r="G35" i="7"/>
  <c r="AG34" i="7"/>
  <c r="AJ34" i="7" s="1"/>
  <c r="AE34" i="7"/>
  <c r="AI34" i="7" s="1"/>
  <c r="W34" i="7"/>
  <c r="Z34" i="7" s="1"/>
  <c r="U34" i="7"/>
  <c r="Y34" i="7" s="1"/>
  <c r="M34" i="7"/>
  <c r="P34" i="7" s="1"/>
  <c r="K34" i="7"/>
  <c r="O34" i="7" s="1"/>
  <c r="R34" i="7" s="1"/>
  <c r="H34" i="7"/>
  <c r="G34" i="7"/>
  <c r="AG33" i="7"/>
  <c r="AJ33" i="7" s="1"/>
  <c r="AE33" i="7"/>
  <c r="AI33" i="7" s="1"/>
  <c r="W33" i="7"/>
  <c r="Z33" i="7" s="1"/>
  <c r="U33" i="7"/>
  <c r="Y33" i="7" s="1"/>
  <c r="M33" i="7"/>
  <c r="P33" i="7" s="1"/>
  <c r="S33" i="7" s="1"/>
  <c r="K33" i="7"/>
  <c r="O33" i="7" s="1"/>
  <c r="R33" i="7" s="1"/>
  <c r="H33" i="7"/>
  <c r="G33" i="7"/>
  <c r="AG32" i="7"/>
  <c r="AJ32" i="7" s="1"/>
  <c r="AE32" i="7"/>
  <c r="AI32" i="7" s="1"/>
  <c r="W32" i="7"/>
  <c r="Z32" i="7" s="1"/>
  <c r="U32" i="7"/>
  <c r="Y32" i="7" s="1"/>
  <c r="M32" i="7"/>
  <c r="P32" i="7" s="1"/>
  <c r="K32" i="7"/>
  <c r="O32" i="7" s="1"/>
  <c r="R32" i="7" s="1"/>
  <c r="H32" i="7"/>
  <c r="G32" i="7"/>
  <c r="AG31" i="7"/>
  <c r="AJ31" i="7" s="1"/>
  <c r="AE31" i="7"/>
  <c r="AI31" i="7" s="1"/>
  <c r="W31" i="7"/>
  <c r="Z31" i="7" s="1"/>
  <c r="U31" i="7"/>
  <c r="Y31" i="7" s="1"/>
  <c r="M31" i="7"/>
  <c r="P31" i="7" s="1"/>
  <c r="S31" i="7" s="1"/>
  <c r="K31" i="7"/>
  <c r="O31" i="7" s="1"/>
  <c r="R31" i="7" s="1"/>
  <c r="H31" i="7"/>
  <c r="G31" i="7"/>
  <c r="AG30" i="7"/>
  <c r="AJ30" i="7" s="1"/>
  <c r="AE30" i="7"/>
  <c r="AI30" i="7" s="1"/>
  <c r="W30" i="7"/>
  <c r="Z30" i="7" s="1"/>
  <c r="U30" i="7"/>
  <c r="Y30" i="7" s="1"/>
  <c r="M30" i="7"/>
  <c r="P30" i="7" s="1"/>
  <c r="K30" i="7"/>
  <c r="O30" i="7" s="1"/>
  <c r="R30" i="7" s="1"/>
  <c r="H30" i="7"/>
  <c r="G30" i="7"/>
  <c r="AG29" i="7"/>
  <c r="AJ29" i="7" s="1"/>
  <c r="AE29" i="7"/>
  <c r="AI29" i="7" s="1"/>
  <c r="W29" i="7"/>
  <c r="Z29" i="7" s="1"/>
  <c r="U29" i="7"/>
  <c r="Y29" i="7" s="1"/>
  <c r="M29" i="7"/>
  <c r="P29" i="7" s="1"/>
  <c r="S29" i="7" s="1"/>
  <c r="K29" i="7"/>
  <c r="O29" i="7" s="1"/>
  <c r="R29" i="7" s="1"/>
  <c r="H29" i="7"/>
  <c r="G29" i="7"/>
  <c r="AG27" i="7"/>
  <c r="AJ27" i="7" s="1"/>
  <c r="AE27" i="7"/>
  <c r="AI27" i="7" s="1"/>
  <c r="W27" i="7"/>
  <c r="Z27" i="7" s="1"/>
  <c r="U27" i="7"/>
  <c r="Y27" i="7" s="1"/>
  <c r="M27" i="7"/>
  <c r="P27" i="7" s="1"/>
  <c r="K27" i="7"/>
  <c r="O27" i="7" s="1"/>
  <c r="R27" i="7" s="1"/>
  <c r="H27" i="7"/>
  <c r="G27" i="7"/>
  <c r="AG26" i="7"/>
  <c r="AJ26" i="7" s="1"/>
  <c r="AE26" i="7"/>
  <c r="AI26" i="7" s="1"/>
  <c r="W26" i="7"/>
  <c r="Z26" i="7" s="1"/>
  <c r="U26" i="7"/>
  <c r="Y26" i="7" s="1"/>
  <c r="M26" i="7"/>
  <c r="P26" i="7" s="1"/>
  <c r="S26" i="7" s="1"/>
  <c r="K26" i="7"/>
  <c r="O26" i="7" s="1"/>
  <c r="R26" i="7" s="1"/>
  <c r="H26" i="7"/>
  <c r="G26" i="7"/>
  <c r="AG25" i="7"/>
  <c r="AJ25" i="7" s="1"/>
  <c r="AE25" i="7"/>
  <c r="AI25" i="7" s="1"/>
  <c r="W25" i="7"/>
  <c r="Z25" i="7" s="1"/>
  <c r="U25" i="7"/>
  <c r="Y25" i="7" s="1"/>
  <c r="M25" i="7"/>
  <c r="P25" i="7" s="1"/>
  <c r="K25" i="7"/>
  <c r="O25" i="7" s="1"/>
  <c r="R25" i="7" s="1"/>
  <c r="H25" i="7"/>
  <c r="G25" i="7"/>
  <c r="AG24" i="7"/>
  <c r="AJ24" i="7" s="1"/>
  <c r="AE24" i="7"/>
  <c r="AI24" i="7" s="1"/>
  <c r="W24" i="7"/>
  <c r="Z24" i="7" s="1"/>
  <c r="U24" i="7"/>
  <c r="Y24" i="7" s="1"/>
  <c r="M24" i="7"/>
  <c r="P24" i="7" s="1"/>
  <c r="K24" i="7"/>
  <c r="O24" i="7" s="1"/>
  <c r="R24" i="7" s="1"/>
  <c r="H24" i="7"/>
  <c r="G24" i="7"/>
  <c r="AG23" i="7"/>
  <c r="AJ23" i="7" s="1"/>
  <c r="AE23" i="7"/>
  <c r="AI23" i="7" s="1"/>
  <c r="W23" i="7"/>
  <c r="Z23" i="7" s="1"/>
  <c r="U23" i="7"/>
  <c r="Y23" i="7" s="1"/>
  <c r="M23" i="7"/>
  <c r="P23" i="7" s="1"/>
  <c r="K23" i="7"/>
  <c r="O23" i="7" s="1"/>
  <c r="R23" i="7" s="1"/>
  <c r="H23" i="7"/>
  <c r="G23" i="7"/>
  <c r="AG22" i="7"/>
  <c r="AJ22" i="7" s="1"/>
  <c r="AE22" i="7"/>
  <c r="AI22" i="7" s="1"/>
  <c r="W22" i="7"/>
  <c r="Z22" i="7" s="1"/>
  <c r="U22" i="7"/>
  <c r="Y22" i="7" s="1"/>
  <c r="M22" i="7"/>
  <c r="P22" i="7" s="1"/>
  <c r="K22" i="7"/>
  <c r="O22" i="7" s="1"/>
  <c r="R22" i="7" s="1"/>
  <c r="H22" i="7"/>
  <c r="G22" i="7"/>
  <c r="AG21" i="7"/>
  <c r="AJ21" i="7" s="1"/>
  <c r="AE21" i="7"/>
  <c r="AI21" i="7" s="1"/>
  <c r="W21" i="7"/>
  <c r="Z21" i="7" s="1"/>
  <c r="U21" i="7"/>
  <c r="Y21" i="7" s="1"/>
  <c r="M21" i="7"/>
  <c r="P21" i="7" s="1"/>
  <c r="K21" i="7"/>
  <c r="O21" i="7" s="1"/>
  <c r="R21" i="7" s="1"/>
  <c r="H21" i="7"/>
  <c r="G21" i="7"/>
  <c r="AG20" i="7"/>
  <c r="AJ20" i="7" s="1"/>
  <c r="AE20" i="7"/>
  <c r="AI20" i="7" s="1"/>
  <c r="W20" i="7"/>
  <c r="Z20" i="7" s="1"/>
  <c r="U20" i="7"/>
  <c r="Y20" i="7" s="1"/>
  <c r="M20" i="7"/>
  <c r="P20" i="7" s="1"/>
  <c r="K20" i="7"/>
  <c r="O20" i="7" s="1"/>
  <c r="R20" i="7" s="1"/>
  <c r="H20" i="7"/>
  <c r="G20" i="7"/>
  <c r="AE16" i="7"/>
  <c r="AK16" i="7" s="1"/>
  <c r="AM16" i="7" s="1"/>
  <c r="U16" i="7"/>
  <c r="AA16" i="7" s="1"/>
  <c r="AC16" i="7" s="1"/>
  <c r="K16" i="7"/>
  <c r="Q16" i="7" s="1"/>
  <c r="S16" i="7" s="1"/>
  <c r="I16" i="7"/>
  <c r="AE15" i="7"/>
  <c r="AK15" i="7" s="1"/>
  <c r="AM15" i="7" s="1"/>
  <c r="U15" i="7"/>
  <c r="AA15" i="7" s="1"/>
  <c r="AC15" i="7" s="1"/>
  <c r="K15" i="7"/>
  <c r="Q15" i="7" s="1"/>
  <c r="S15" i="7" s="1"/>
  <c r="I15" i="7"/>
  <c r="AE14" i="7"/>
  <c r="AK14" i="7" s="1"/>
  <c r="AM14" i="7" s="1"/>
  <c r="U14" i="7"/>
  <c r="AA14" i="7" s="1"/>
  <c r="AC14" i="7" s="1"/>
  <c r="K14" i="7"/>
  <c r="Q14" i="7" s="1"/>
  <c r="S14" i="7" s="1"/>
  <c r="I14" i="7"/>
  <c r="AE13" i="7"/>
  <c r="AK13" i="7" s="1"/>
  <c r="AM13" i="7" s="1"/>
  <c r="U13" i="7"/>
  <c r="AA13" i="7" s="1"/>
  <c r="AC13" i="7" s="1"/>
  <c r="K13" i="7"/>
  <c r="Q13" i="7" s="1"/>
  <c r="S13" i="7" s="1"/>
  <c r="I13" i="7"/>
  <c r="AE12" i="7"/>
  <c r="AK12" i="7" s="1"/>
  <c r="AM12" i="7" s="1"/>
  <c r="U12" i="7"/>
  <c r="AA12" i="7" s="1"/>
  <c r="AC12" i="7" s="1"/>
  <c r="K12" i="7"/>
  <c r="Q12" i="7" s="1"/>
  <c r="S12" i="7" s="1"/>
  <c r="I12" i="7"/>
  <c r="AE9" i="7"/>
  <c r="AK9" i="7" s="1"/>
  <c r="U9" i="7"/>
  <c r="AA9" i="7" s="1"/>
  <c r="AC9" i="7" s="1"/>
  <c r="K9" i="7"/>
  <c r="Q9" i="7" s="1"/>
  <c r="S9" i="7" s="1"/>
  <c r="I9" i="7"/>
  <c r="H14" i="118" s="1"/>
  <c r="AE8" i="7"/>
  <c r="AK8" i="7" s="1"/>
  <c r="U8" i="7"/>
  <c r="AA8" i="7" s="1"/>
  <c r="AC8" i="7" s="1"/>
  <c r="K8" i="7"/>
  <c r="Q8" i="7" s="1"/>
  <c r="S8" i="7" s="1"/>
  <c r="I8" i="7"/>
  <c r="H13" i="118" s="1"/>
  <c r="Q7" i="7"/>
  <c r="S7" i="7" s="1"/>
  <c r="I7" i="7"/>
  <c r="H12" i="118" s="1"/>
  <c r="AL6" i="7"/>
  <c r="AB6" i="7"/>
  <c r="R6" i="7"/>
  <c r="AI1" i="7"/>
  <c r="Y1" i="7"/>
  <c r="D1" i="7" a="1"/>
  <c r="D1" i="7" s="1"/>
  <c r="A1" i="7" s="1"/>
  <c r="BE4" i="118" l="1"/>
  <c r="A53" i="38"/>
  <c r="BD4" i="118"/>
  <c r="BC4" i="118"/>
  <c r="A51" i="38"/>
  <c r="BA4" i="118"/>
  <c r="A49" i="38"/>
  <c r="AY4" i="118"/>
  <c r="A48" i="38"/>
  <c r="A47" i="38"/>
  <c r="AX4" i="118"/>
  <c r="AW4" i="118"/>
  <c r="A45" i="38"/>
  <c r="AV4" i="118"/>
  <c r="AU4" i="118"/>
  <c r="A43" i="38"/>
  <c r="AS4" i="118"/>
  <c r="A41" i="38"/>
  <c r="AR4" i="118"/>
  <c r="AQ4" i="118"/>
  <c r="A39" i="38"/>
  <c r="AO4" i="118"/>
  <c r="AN4" i="118"/>
  <c r="A36" i="38"/>
  <c r="AL4" i="118"/>
  <c r="A34" i="38"/>
  <c r="AJ4" i="118"/>
  <c r="A32" i="38"/>
  <c r="AI4" i="118"/>
  <c r="AH4" i="118"/>
  <c r="A30" i="38"/>
  <c r="AF4" i="118"/>
  <c r="A29" i="38"/>
  <c r="A28" i="38"/>
  <c r="AD4" i="118"/>
  <c r="A26" i="38"/>
  <c r="AB4" i="118"/>
  <c r="A25" i="38"/>
  <c r="A24" i="38"/>
  <c r="Z4" i="118"/>
  <c r="A7" i="38"/>
  <c r="A11" i="38"/>
  <c r="A15" i="38"/>
  <c r="A19" i="38"/>
  <c r="A8" i="38"/>
  <c r="A12" i="38"/>
  <c r="A16" i="38"/>
  <c r="A20" i="38"/>
  <c r="A5" i="38"/>
  <c r="A9" i="38"/>
  <c r="A13" i="38"/>
  <c r="A17" i="38"/>
  <c r="A21" i="38"/>
  <c r="A6" i="38"/>
  <c r="A10" i="38"/>
  <c r="A14" i="38"/>
  <c r="A18" i="38"/>
  <c r="A22" i="38"/>
  <c r="Y4" i="118"/>
  <c r="V4" i="118"/>
  <c r="U4" i="118"/>
  <c r="Q4" i="118"/>
  <c r="P4" i="118"/>
  <c r="M4" i="118"/>
  <c r="K4" i="118"/>
  <c r="J4" i="118"/>
  <c r="H4" i="118"/>
  <c r="I61" i="117"/>
  <c r="AB68" i="102"/>
  <c r="AB72" i="102"/>
  <c r="I24" i="101"/>
  <c r="Q29" i="101"/>
  <c r="I72" i="101"/>
  <c r="I29" i="99"/>
  <c r="AA31" i="99"/>
  <c r="AB62" i="99"/>
  <c r="I27" i="117"/>
  <c r="I36" i="117"/>
  <c r="I54" i="117"/>
  <c r="I64" i="117"/>
  <c r="I29" i="116"/>
  <c r="I47" i="116"/>
  <c r="I20" i="115"/>
  <c r="I21" i="72"/>
  <c r="Q31" i="72"/>
  <c r="I62" i="71"/>
  <c r="I20" i="117"/>
  <c r="I29" i="117"/>
  <c r="I47" i="117"/>
  <c r="Q29" i="114"/>
  <c r="I77" i="114"/>
  <c r="M39" i="118"/>
  <c r="I67" i="72"/>
  <c r="I77" i="72"/>
  <c r="I75" i="117"/>
  <c r="I21" i="116"/>
  <c r="I35" i="116"/>
  <c r="I53" i="114"/>
  <c r="AK71" i="114"/>
  <c r="I40" i="113"/>
  <c r="I65" i="113"/>
  <c r="AB68" i="113"/>
  <c r="AB71" i="112"/>
  <c r="I32" i="111"/>
  <c r="I38" i="111"/>
  <c r="AK58" i="110"/>
  <c r="I61" i="110"/>
  <c r="AX54" i="11" s="1"/>
  <c r="I71" i="109"/>
  <c r="I26" i="108"/>
  <c r="AA26" i="108"/>
  <c r="I26" i="107"/>
  <c r="AA37" i="107"/>
  <c r="I68" i="107"/>
  <c r="I23" i="106"/>
  <c r="I71" i="103"/>
  <c r="AB48" i="102"/>
  <c r="AB58" i="102"/>
  <c r="AB25" i="101"/>
  <c r="AB21" i="99"/>
  <c r="Q47" i="99"/>
  <c r="AA31" i="94"/>
  <c r="I34" i="94"/>
  <c r="AA55" i="93"/>
  <c r="I68" i="71"/>
  <c r="I78" i="71"/>
  <c r="I70" i="117"/>
  <c r="AA26" i="115"/>
  <c r="I49" i="115"/>
  <c r="I25" i="114"/>
  <c r="I36" i="114"/>
  <c r="I42" i="113"/>
  <c r="I76" i="113"/>
  <c r="AD6" i="38"/>
  <c r="AA22" i="114"/>
  <c r="I24" i="114"/>
  <c r="AK26" i="114"/>
  <c r="I47" i="114"/>
  <c r="Q49" i="114"/>
  <c r="AA51" i="114"/>
  <c r="AC72" i="114"/>
  <c r="I78" i="114"/>
  <c r="AK57" i="113"/>
  <c r="I62" i="113"/>
  <c r="I68" i="113"/>
  <c r="I30" i="112"/>
  <c r="I35" i="112"/>
  <c r="AB68" i="112"/>
  <c r="AK78" i="112"/>
  <c r="AA20" i="110"/>
  <c r="AK23" i="110"/>
  <c r="I45" i="110"/>
  <c r="I52" i="109"/>
  <c r="AR46" i="38"/>
  <c r="AD45" i="38"/>
  <c r="AB27" i="107"/>
  <c r="AL27" i="107" s="1"/>
  <c r="AU29" i="36" s="1"/>
  <c r="AB45" i="101"/>
  <c r="I48" i="101"/>
  <c r="I78" i="101"/>
  <c r="AK32" i="100"/>
  <c r="AK50" i="100"/>
  <c r="I34" i="99"/>
  <c r="I39" i="99"/>
  <c r="I72" i="99"/>
  <c r="I38" i="98"/>
  <c r="AK54" i="98"/>
  <c r="I47" i="97"/>
  <c r="I32" i="95"/>
  <c r="I45" i="94"/>
  <c r="I64" i="94"/>
  <c r="I38" i="92"/>
  <c r="I24" i="91"/>
  <c r="Q27" i="91"/>
  <c r="AA48" i="91"/>
  <c r="I64" i="91"/>
  <c r="I66" i="91"/>
  <c r="AB31" i="90"/>
  <c r="I70" i="90"/>
  <c r="AK52" i="89"/>
  <c r="S32" i="72"/>
  <c r="AC32" i="72" s="1"/>
  <c r="AM32" i="72" s="1"/>
  <c r="I35" i="72"/>
  <c r="I50" i="117"/>
  <c r="I67" i="117"/>
  <c r="I24" i="116"/>
  <c r="I42" i="116"/>
  <c r="AB67" i="116"/>
  <c r="I78" i="115"/>
  <c r="AB39" i="114"/>
  <c r="I66" i="113"/>
  <c r="I20" i="110"/>
  <c r="AK34" i="106"/>
  <c r="AK43" i="106"/>
  <c r="I61" i="102"/>
  <c r="I71" i="102"/>
  <c r="I37" i="100"/>
  <c r="I43" i="98"/>
  <c r="I52" i="98"/>
  <c r="AK73" i="98"/>
  <c r="AA45" i="96"/>
  <c r="AC48" i="96"/>
  <c r="AA40" i="95"/>
  <c r="AA44" i="95"/>
  <c r="AA49" i="95"/>
  <c r="I51" i="95"/>
  <c r="AA52" i="95"/>
  <c r="AK44" i="91"/>
  <c r="AB54" i="91"/>
  <c r="I23" i="90"/>
  <c r="I38" i="87"/>
  <c r="AK57" i="110"/>
  <c r="AK22" i="109"/>
  <c r="I39" i="108"/>
  <c r="I31" i="94"/>
  <c r="I39" i="92"/>
  <c r="I44" i="92"/>
  <c r="AK34" i="91"/>
  <c r="I42" i="91"/>
  <c r="I77" i="105"/>
  <c r="I51" i="104"/>
  <c r="AK61" i="104"/>
  <c r="I70" i="104"/>
  <c r="I55" i="103"/>
  <c r="I37" i="102"/>
  <c r="I50" i="102"/>
  <c r="S72" i="101"/>
  <c r="I29" i="98"/>
  <c r="I39" i="98"/>
  <c r="I65" i="98"/>
  <c r="I75" i="98"/>
  <c r="AK75" i="98"/>
  <c r="I70" i="96"/>
  <c r="AB20" i="95"/>
  <c r="I40" i="95"/>
  <c r="I21" i="94"/>
  <c r="AA39" i="94"/>
  <c r="I23" i="88"/>
  <c r="AB58" i="87"/>
  <c r="I26" i="117"/>
  <c r="I35" i="117"/>
  <c r="I53" i="117"/>
  <c r="AB67" i="117"/>
  <c r="AB77" i="117"/>
  <c r="I25" i="116"/>
  <c r="I43" i="116"/>
  <c r="AC77" i="115"/>
  <c r="I65" i="114"/>
  <c r="I67" i="114"/>
  <c r="AK49" i="113"/>
  <c r="I70" i="113"/>
  <c r="I27" i="112"/>
  <c r="AK71" i="112"/>
  <c r="AA77" i="111"/>
  <c r="AA67" i="107"/>
  <c r="I70" i="107"/>
  <c r="I47" i="106"/>
  <c r="I49" i="106"/>
  <c r="AA49" i="106"/>
  <c r="AA53" i="106"/>
  <c r="I26" i="105"/>
  <c r="I29" i="105"/>
  <c r="I51" i="103"/>
  <c r="I52" i="94"/>
  <c r="I66" i="94"/>
  <c r="S33" i="93"/>
  <c r="Q33" i="93"/>
  <c r="I24" i="71"/>
  <c r="I33" i="71"/>
  <c r="I42" i="71"/>
  <c r="I51" i="71"/>
  <c r="I60" i="71"/>
  <c r="I54" i="72"/>
  <c r="Q42" i="113"/>
  <c r="I22" i="112"/>
  <c r="AK68" i="112"/>
  <c r="I72" i="112"/>
  <c r="AB21" i="111"/>
  <c r="S39" i="111"/>
  <c r="Q39" i="111"/>
  <c r="AK49" i="108"/>
  <c r="I60" i="108"/>
  <c r="AA49" i="107"/>
  <c r="Q48" i="106"/>
  <c r="AA62" i="106"/>
  <c r="I54" i="105"/>
  <c r="I21" i="104"/>
  <c r="I30" i="104"/>
  <c r="Q67" i="100"/>
  <c r="I27" i="99"/>
  <c r="I33" i="99"/>
  <c r="I48" i="99"/>
  <c r="I40" i="98"/>
  <c r="AB64" i="98"/>
  <c r="AL64" i="98" s="1"/>
  <c r="AL66" i="36" s="1"/>
  <c r="AC38" i="97"/>
  <c r="I37" i="95"/>
  <c r="I52" i="95"/>
  <c r="I68" i="95"/>
  <c r="AA70" i="95"/>
  <c r="I57" i="93"/>
  <c r="AK57" i="93"/>
  <c r="AA58" i="93"/>
  <c r="I22" i="92"/>
  <c r="AK33" i="92"/>
  <c r="AK68" i="90"/>
  <c r="I40" i="87"/>
  <c r="I45" i="87"/>
  <c r="AA40" i="82"/>
  <c r="AK72" i="79"/>
  <c r="I42" i="86"/>
  <c r="AB54" i="86"/>
  <c r="AB72" i="86"/>
  <c r="AA75" i="86"/>
  <c r="I31" i="85"/>
  <c r="I48" i="85"/>
  <c r="AK56" i="85"/>
  <c r="I64" i="85"/>
  <c r="AC68" i="85"/>
  <c r="AM68" i="85" s="1"/>
  <c r="Q75" i="84"/>
  <c r="AB43" i="83"/>
  <c r="I48" i="83"/>
  <c r="AA37" i="80"/>
  <c r="AA42" i="80"/>
  <c r="AK47" i="80"/>
  <c r="I68" i="80"/>
  <c r="Q75" i="80"/>
  <c r="I49" i="79"/>
  <c r="AK52" i="79"/>
  <c r="AK66" i="79"/>
  <c r="AK77" i="79"/>
  <c r="I78" i="78"/>
  <c r="AA43" i="69"/>
  <c r="AK60" i="69"/>
  <c r="AA21" i="70"/>
  <c r="AA61" i="70"/>
  <c r="AK71" i="82"/>
  <c r="AK40" i="79"/>
  <c r="I40" i="111"/>
  <c r="AK47" i="110"/>
  <c r="I50" i="110"/>
  <c r="AA54" i="110"/>
  <c r="I21" i="109"/>
  <c r="AK40" i="109"/>
  <c r="AK21" i="108"/>
  <c r="I49" i="108"/>
  <c r="I36" i="106"/>
  <c r="I40" i="106"/>
  <c r="I50" i="106"/>
  <c r="AA40" i="105"/>
  <c r="I39" i="104"/>
  <c r="AR32" i="11" s="1"/>
  <c r="I78" i="103"/>
  <c r="Q40" i="102"/>
  <c r="AA30" i="100"/>
  <c r="I73" i="100"/>
  <c r="AA48" i="99"/>
  <c r="I55" i="99"/>
  <c r="I67" i="99"/>
  <c r="I75" i="97"/>
  <c r="AK35" i="96"/>
  <c r="I29" i="94"/>
  <c r="I39" i="93"/>
  <c r="AK39" i="93"/>
  <c r="I49" i="93"/>
  <c r="AK49" i="93"/>
  <c r="I49" i="91"/>
  <c r="I62" i="91"/>
  <c r="AA37" i="90"/>
  <c r="I47" i="90"/>
  <c r="I20" i="89"/>
  <c r="I31" i="88"/>
  <c r="AK66" i="88"/>
  <c r="AK45" i="87"/>
  <c r="I26" i="85"/>
  <c r="I34" i="85"/>
  <c r="AC36" i="85"/>
  <c r="AK43" i="85"/>
  <c r="AA58" i="85"/>
  <c r="AK64" i="84"/>
  <c r="I24" i="82"/>
  <c r="S25" i="82"/>
  <c r="I72" i="82"/>
  <c r="I68" i="81"/>
  <c r="I33" i="79"/>
  <c r="I42" i="79"/>
  <c r="I76" i="79"/>
  <c r="I38" i="78"/>
  <c r="I65" i="78"/>
  <c r="I66" i="78"/>
  <c r="I25" i="69"/>
  <c r="AB44" i="69"/>
  <c r="AL44" i="69" s="1"/>
  <c r="I30" i="70"/>
  <c r="AK44" i="70"/>
  <c r="I26" i="89"/>
  <c r="AA30" i="89"/>
  <c r="I48" i="89"/>
  <c r="I53" i="89"/>
  <c r="I68" i="89"/>
  <c r="I54" i="88"/>
  <c r="AB60" i="83"/>
  <c r="AA39" i="82"/>
  <c r="I78" i="80"/>
  <c r="AB29" i="69"/>
  <c r="AA36" i="85"/>
  <c r="I52" i="85"/>
  <c r="I73" i="85"/>
  <c r="I70" i="82"/>
  <c r="AC50" i="80"/>
  <c r="I57" i="80"/>
  <c r="I71" i="80"/>
  <c r="AK27" i="79"/>
  <c r="I61" i="79"/>
  <c r="AK65" i="79"/>
  <c r="AA25" i="78"/>
  <c r="I22" i="69"/>
  <c r="I26" i="69"/>
  <c r="AA38" i="69"/>
  <c r="I36" i="70"/>
  <c r="I56" i="70"/>
  <c r="I30" i="88"/>
  <c r="I35" i="88"/>
  <c r="AK35" i="87"/>
  <c r="I24" i="86"/>
  <c r="I66" i="86"/>
  <c r="I61" i="84"/>
  <c r="Q20" i="83"/>
  <c r="Q22" i="81"/>
  <c r="I23" i="81"/>
  <c r="I72" i="81"/>
  <c r="I23" i="80"/>
  <c r="AA47" i="80"/>
  <c r="AA51" i="80"/>
  <c r="I21" i="79"/>
  <c r="Q23" i="79"/>
  <c r="I34" i="79"/>
  <c r="Q67" i="79"/>
  <c r="I75" i="79"/>
  <c r="I22" i="78"/>
  <c r="AK58" i="78"/>
  <c r="I64" i="78"/>
  <c r="AB24" i="69"/>
  <c r="I44" i="69"/>
  <c r="AA47" i="69"/>
  <c r="I71" i="69"/>
  <c r="I37" i="70"/>
  <c r="I72" i="70"/>
  <c r="I20" i="108"/>
  <c r="AK42" i="72"/>
  <c r="I27" i="71"/>
  <c r="I36" i="71"/>
  <c r="I45" i="71"/>
  <c r="I54" i="71"/>
  <c r="I73" i="71"/>
  <c r="I55" i="117"/>
  <c r="I32" i="116"/>
  <c r="I62" i="115"/>
  <c r="I23" i="114"/>
  <c r="I56" i="111"/>
  <c r="I37" i="109"/>
  <c r="Q70" i="99"/>
  <c r="S70" i="99"/>
  <c r="AA35" i="115"/>
  <c r="AK37" i="115"/>
  <c r="AC66" i="115"/>
  <c r="I77" i="112"/>
  <c r="Q48" i="111"/>
  <c r="AK66" i="109"/>
  <c r="V37" i="118"/>
  <c r="I49" i="72"/>
  <c r="I45" i="116"/>
  <c r="I53" i="116"/>
  <c r="I62" i="116"/>
  <c r="I72" i="116"/>
  <c r="I29" i="115"/>
  <c r="I35" i="115"/>
  <c r="S26" i="111"/>
  <c r="Q26" i="111"/>
  <c r="AY140" i="10"/>
  <c r="I75" i="114"/>
  <c r="I20" i="113"/>
  <c r="I62" i="112"/>
  <c r="I44" i="110"/>
  <c r="I23" i="72"/>
  <c r="I30" i="72"/>
  <c r="I21" i="71"/>
  <c r="I30" i="71"/>
  <c r="I38" i="71"/>
  <c r="I48" i="71"/>
  <c r="I56" i="71"/>
  <c r="I66" i="71"/>
  <c r="I23" i="117"/>
  <c r="I34" i="116"/>
  <c r="I64" i="116"/>
  <c r="I73" i="116"/>
  <c r="AC34" i="114"/>
  <c r="AM34" i="114" s="1"/>
  <c r="S37" i="112"/>
  <c r="Q37" i="112"/>
  <c r="I40" i="112"/>
  <c r="I78" i="110"/>
  <c r="AX140" i="10"/>
  <c r="AA20" i="107"/>
  <c r="Q36" i="107"/>
  <c r="AA39" i="107"/>
  <c r="I61" i="107"/>
  <c r="AA72" i="107"/>
  <c r="I77" i="107"/>
  <c r="AA77" i="107"/>
  <c r="AK44" i="104"/>
  <c r="AK47" i="104"/>
  <c r="AL72" i="102"/>
  <c r="Q78" i="98"/>
  <c r="S78" i="98"/>
  <c r="I21" i="111"/>
  <c r="I25" i="111"/>
  <c r="AK31" i="111"/>
  <c r="AB36" i="111"/>
  <c r="AB38" i="111"/>
  <c r="I66" i="111"/>
  <c r="I25" i="110"/>
  <c r="I52" i="110"/>
  <c r="I68" i="110"/>
  <c r="AA51" i="109"/>
  <c r="AK57" i="109"/>
  <c r="I43" i="108"/>
  <c r="I51" i="108"/>
  <c r="I73" i="108"/>
  <c r="I33" i="104"/>
  <c r="I35" i="104"/>
  <c r="AA51" i="104"/>
  <c r="I20" i="101"/>
  <c r="I42" i="99"/>
  <c r="AB72" i="114"/>
  <c r="AK75" i="114"/>
  <c r="AK20" i="113"/>
  <c r="AB40" i="113"/>
  <c r="AL40" i="113" s="1"/>
  <c r="I55" i="113"/>
  <c r="I38" i="112"/>
  <c r="I50" i="112"/>
  <c r="AK66" i="112"/>
  <c r="AB25" i="72"/>
  <c r="AA33" i="72"/>
  <c r="I22" i="71"/>
  <c r="I31" i="71"/>
  <c r="I39" i="71"/>
  <c r="I49" i="71"/>
  <c r="I57" i="71"/>
  <c r="I67" i="71"/>
  <c r="I77" i="71"/>
  <c r="I40" i="117"/>
  <c r="I49" i="117"/>
  <c r="AB54" i="117"/>
  <c r="AL54" i="117" s="1"/>
  <c r="I57" i="117"/>
  <c r="I76" i="117"/>
  <c r="I50" i="116"/>
  <c r="AB52" i="116"/>
  <c r="I55" i="116"/>
  <c r="AA39" i="115"/>
  <c r="I52" i="114"/>
  <c r="I55" i="114"/>
  <c r="AB65" i="114"/>
  <c r="AB71" i="114"/>
  <c r="I47" i="113"/>
  <c r="I50" i="113"/>
  <c r="AB72" i="113"/>
  <c r="I36" i="112"/>
  <c r="I44" i="112"/>
  <c r="AB76" i="112"/>
  <c r="AL76" i="112" s="1"/>
  <c r="AA60" i="110"/>
  <c r="AK73" i="110"/>
  <c r="I27" i="109"/>
  <c r="Q33" i="109"/>
  <c r="I49" i="109"/>
  <c r="I62" i="109"/>
  <c r="AK20" i="108"/>
  <c r="I22" i="108"/>
  <c r="I35" i="108"/>
  <c r="AA35" i="108"/>
  <c r="I30" i="107"/>
  <c r="Q38" i="107"/>
  <c r="AA42" i="107"/>
  <c r="Q61" i="106"/>
  <c r="I65" i="106"/>
  <c r="I67" i="106"/>
  <c r="AA67" i="106"/>
  <c r="I70" i="106"/>
  <c r="S31" i="99"/>
  <c r="Q31" i="99"/>
  <c r="AC54" i="95"/>
  <c r="AS25" i="118"/>
  <c r="AB65" i="71"/>
  <c r="AB75" i="71"/>
  <c r="AL75" i="71" s="1"/>
  <c r="AB22" i="117"/>
  <c r="AB35" i="114"/>
  <c r="AB35" i="113"/>
  <c r="AB51" i="113"/>
  <c r="AB24" i="111"/>
  <c r="AA24" i="110"/>
  <c r="I32" i="110"/>
  <c r="AK62" i="110"/>
  <c r="AA22" i="109"/>
  <c r="I34" i="109"/>
  <c r="I38" i="109"/>
  <c r="I51" i="109"/>
  <c r="AA24" i="108"/>
  <c r="I30" i="108"/>
  <c r="I45" i="108"/>
  <c r="AA57" i="107"/>
  <c r="I65" i="107"/>
  <c r="AA78" i="107"/>
  <c r="Q36" i="106"/>
  <c r="Q40" i="106"/>
  <c r="AA54" i="106"/>
  <c r="AB25" i="105"/>
  <c r="Q64" i="105"/>
  <c r="S64" i="105"/>
  <c r="I64" i="102"/>
  <c r="AB75" i="101"/>
  <c r="AA39" i="99"/>
  <c r="S72" i="99"/>
  <c r="Q72" i="99"/>
  <c r="AB31" i="117"/>
  <c r="AB39" i="117"/>
  <c r="I60" i="117"/>
  <c r="I68" i="117"/>
  <c r="I78" i="117"/>
  <c r="Q52" i="115"/>
  <c r="AB56" i="115"/>
  <c r="I72" i="115"/>
  <c r="Q37" i="114"/>
  <c r="Q40" i="114"/>
  <c r="AK67" i="114"/>
  <c r="AK78" i="114"/>
  <c r="AK24" i="113"/>
  <c r="AC64" i="113"/>
  <c r="I75" i="113"/>
  <c r="I31" i="112"/>
  <c r="I44" i="111"/>
  <c r="I57" i="111"/>
  <c r="AA51" i="110"/>
  <c r="AB35" i="109"/>
  <c r="AB34" i="107"/>
  <c r="AB25" i="95"/>
  <c r="AI27" i="118"/>
  <c r="AK22" i="72"/>
  <c r="I33" i="72"/>
  <c r="AB22" i="71"/>
  <c r="AB39" i="71"/>
  <c r="AB57" i="71"/>
  <c r="I33" i="116"/>
  <c r="I40" i="115"/>
  <c r="I44" i="115"/>
  <c r="AK32" i="114"/>
  <c r="S37" i="114"/>
  <c r="I38" i="114"/>
  <c r="I71" i="114"/>
  <c r="I73" i="114"/>
  <c r="AK44" i="113"/>
  <c r="I48" i="113"/>
  <c r="I51" i="113"/>
  <c r="I54" i="113"/>
  <c r="AK60" i="113"/>
  <c r="AK66" i="113"/>
  <c r="I49" i="112"/>
  <c r="I61" i="112"/>
  <c r="I24" i="111"/>
  <c r="AD48" i="38"/>
  <c r="AK75" i="111"/>
  <c r="I30" i="110"/>
  <c r="AC47" i="110"/>
  <c r="AK48" i="110"/>
  <c r="I54" i="109"/>
  <c r="I60" i="109"/>
  <c r="AA76" i="109"/>
  <c r="I42" i="108"/>
  <c r="AB52" i="107"/>
  <c r="I39" i="106"/>
  <c r="AA39" i="106"/>
  <c r="I58" i="106"/>
  <c r="AA64" i="106"/>
  <c r="AA78" i="106"/>
  <c r="I30" i="105"/>
  <c r="I45" i="105"/>
  <c r="I60" i="105"/>
  <c r="Q25" i="102"/>
  <c r="S25" i="102"/>
  <c r="R42" i="96"/>
  <c r="Q70" i="91"/>
  <c r="S70" i="91"/>
  <c r="AA30" i="114"/>
  <c r="I43" i="114"/>
  <c r="AC65" i="114"/>
  <c r="AM65" i="114" s="1"/>
  <c r="AK35" i="113"/>
  <c r="I23" i="112"/>
  <c r="Q42" i="112"/>
  <c r="I55" i="112"/>
  <c r="Q77" i="112"/>
  <c r="I78" i="112"/>
  <c r="Q27" i="111"/>
  <c r="AA45" i="111"/>
  <c r="AA47" i="110"/>
  <c r="I51" i="110"/>
  <c r="I56" i="110"/>
  <c r="I58" i="110"/>
  <c r="AA61" i="110"/>
  <c r="AK24" i="109"/>
  <c r="AA33" i="109"/>
  <c r="I39" i="109"/>
  <c r="I45" i="109"/>
  <c r="I48" i="109"/>
  <c r="Q49" i="109"/>
  <c r="AC65" i="109"/>
  <c r="AM65" i="109" s="1"/>
  <c r="AW127" i="36" s="1"/>
  <c r="AP46" i="38"/>
  <c r="I36" i="108"/>
  <c r="I54" i="108"/>
  <c r="I56" i="108"/>
  <c r="AA62" i="108"/>
  <c r="AK33" i="107"/>
  <c r="I45" i="107"/>
  <c r="AA64" i="107"/>
  <c r="AK71" i="107"/>
  <c r="AA32" i="106"/>
  <c r="AB66" i="104"/>
  <c r="AB66" i="102"/>
  <c r="AA26" i="106"/>
  <c r="I38" i="106"/>
  <c r="I55" i="106"/>
  <c r="Q64" i="106"/>
  <c r="Q68" i="106"/>
  <c r="AK71" i="106"/>
  <c r="AA29" i="105"/>
  <c r="AA58" i="105"/>
  <c r="Q70" i="105"/>
  <c r="I32" i="104"/>
  <c r="I34" i="104"/>
  <c r="I25" i="103"/>
  <c r="I49" i="103"/>
  <c r="AK62" i="103"/>
  <c r="I55" i="101"/>
  <c r="I35" i="100"/>
  <c r="AA49" i="100"/>
  <c r="I52" i="100"/>
  <c r="I53" i="100"/>
  <c r="I68" i="100"/>
  <c r="I21" i="98"/>
  <c r="I29" i="95"/>
  <c r="S54" i="94"/>
  <c r="Q54" i="94"/>
  <c r="I25" i="93"/>
  <c r="AC26" i="93"/>
  <c r="I30" i="93"/>
  <c r="I37" i="93"/>
  <c r="I42" i="93"/>
  <c r="I47" i="93"/>
  <c r="AK47" i="93"/>
  <c r="I51" i="93"/>
  <c r="AB56" i="93"/>
  <c r="I62" i="93"/>
  <c r="I64" i="93"/>
  <c r="Q40" i="92"/>
  <c r="I40" i="89"/>
  <c r="I42" i="89"/>
  <c r="AB36" i="92"/>
  <c r="S31" i="86"/>
  <c r="Q31" i="86"/>
  <c r="AA50" i="105"/>
  <c r="Q60" i="105"/>
  <c r="AR42" i="118"/>
  <c r="AA44" i="104"/>
  <c r="I50" i="104"/>
  <c r="I54" i="104"/>
  <c r="I56" i="104"/>
  <c r="I62" i="104"/>
  <c r="I39" i="103"/>
  <c r="I42" i="103"/>
  <c r="AK57" i="103"/>
  <c r="I36" i="101"/>
  <c r="AB52" i="101"/>
  <c r="AA61" i="101"/>
  <c r="I65" i="101"/>
  <c r="I70" i="101"/>
  <c r="I26" i="100"/>
  <c r="AA33" i="100"/>
  <c r="I60" i="100"/>
  <c r="I65" i="100"/>
  <c r="I70" i="100"/>
  <c r="AA21" i="99"/>
  <c r="I24" i="99"/>
  <c r="AA37" i="99"/>
  <c r="S38" i="98"/>
  <c r="Q38" i="98"/>
  <c r="I57" i="98"/>
  <c r="AK27" i="97"/>
  <c r="I68" i="97"/>
  <c r="I58" i="96"/>
  <c r="AB62" i="96"/>
  <c r="AC76" i="96"/>
  <c r="Q33" i="95"/>
  <c r="R33" i="95"/>
  <c r="AB33" i="95" s="1"/>
  <c r="AL33" i="95" s="1"/>
  <c r="I55" i="95"/>
  <c r="AC73" i="95"/>
  <c r="AA27" i="94"/>
  <c r="AA32" i="94"/>
  <c r="I35" i="94"/>
  <c r="AA50" i="94"/>
  <c r="I37" i="90"/>
  <c r="I44" i="90"/>
  <c r="AA56" i="90"/>
  <c r="I65" i="90"/>
  <c r="AA38" i="100"/>
  <c r="I49" i="100"/>
  <c r="AA56" i="100"/>
  <c r="AA77" i="100"/>
  <c r="Q35" i="99"/>
  <c r="Q62" i="99"/>
  <c r="I70" i="99"/>
  <c r="I30" i="98"/>
  <c r="I33" i="98"/>
  <c r="AB45" i="98"/>
  <c r="I62" i="98"/>
  <c r="Q47" i="97"/>
  <c r="AB49" i="97"/>
  <c r="I72" i="97"/>
  <c r="Q50" i="96"/>
  <c r="S50" i="96"/>
  <c r="AA78" i="96"/>
  <c r="AC47" i="95"/>
  <c r="S43" i="94"/>
  <c r="Q43" i="94"/>
  <c r="AC53" i="93"/>
  <c r="AA22" i="92"/>
  <c r="I29" i="88"/>
  <c r="I75" i="88"/>
  <c r="I23" i="103"/>
  <c r="I31" i="103"/>
  <c r="AA52" i="103"/>
  <c r="I77" i="103"/>
  <c r="I58" i="102"/>
  <c r="AB75" i="102"/>
  <c r="I45" i="101"/>
  <c r="Q36" i="100"/>
  <c r="AB47" i="100"/>
  <c r="I47" i="99"/>
  <c r="I34" i="98"/>
  <c r="I37" i="98"/>
  <c r="I49" i="98"/>
  <c r="I21" i="97"/>
  <c r="AA61" i="96"/>
  <c r="AK68" i="96"/>
  <c r="AC36" i="95"/>
  <c r="Q50" i="95"/>
  <c r="I73" i="95"/>
  <c r="I50" i="94"/>
  <c r="I75" i="93"/>
  <c r="I49" i="89"/>
  <c r="I60" i="89"/>
  <c r="AB70" i="86"/>
  <c r="I30" i="106"/>
  <c r="AA36" i="106"/>
  <c r="Q54" i="106"/>
  <c r="AK61" i="106"/>
  <c r="I64" i="106"/>
  <c r="I73" i="106"/>
  <c r="I78" i="106"/>
  <c r="I23" i="105"/>
  <c r="Q24" i="105"/>
  <c r="I43" i="105"/>
  <c r="I62" i="105"/>
  <c r="I65" i="105"/>
  <c r="I71" i="105"/>
  <c r="I40" i="104"/>
  <c r="I55" i="104"/>
  <c r="AK71" i="104"/>
  <c r="I29" i="103"/>
  <c r="I34" i="103"/>
  <c r="I65" i="103"/>
  <c r="I72" i="103"/>
  <c r="AA50" i="102"/>
  <c r="I52" i="102"/>
  <c r="AB62" i="102"/>
  <c r="I26" i="101"/>
  <c r="I30" i="101"/>
  <c r="AB38" i="101"/>
  <c r="I43" i="101"/>
  <c r="AB50" i="101"/>
  <c r="Q22" i="100"/>
  <c r="I51" i="100"/>
  <c r="I57" i="100"/>
  <c r="AB65" i="100"/>
  <c r="Q70" i="100"/>
  <c r="Q24" i="99"/>
  <c r="I31" i="99"/>
  <c r="AA49" i="99"/>
  <c r="I52" i="99"/>
  <c r="I75" i="99"/>
  <c r="Q30" i="98"/>
  <c r="I60" i="98"/>
  <c r="AC29" i="97"/>
  <c r="I29" i="97"/>
  <c r="I25" i="96"/>
  <c r="I27" i="96"/>
  <c r="AA50" i="96"/>
  <c r="I52" i="96"/>
  <c r="AA54" i="96"/>
  <c r="S58" i="96"/>
  <c r="I75" i="96"/>
  <c r="Q27" i="95"/>
  <c r="I54" i="95"/>
  <c r="AK57" i="95"/>
  <c r="AA48" i="94"/>
  <c r="AA56" i="94"/>
  <c r="I68" i="94"/>
  <c r="I73" i="94"/>
  <c r="I40" i="88"/>
  <c r="I44" i="88"/>
  <c r="Q54" i="88"/>
  <c r="I61" i="88"/>
  <c r="S78" i="83"/>
  <c r="Q78" i="83"/>
  <c r="I66" i="104"/>
  <c r="AA70" i="104"/>
  <c r="I24" i="103"/>
  <c r="I33" i="103"/>
  <c r="AK39" i="103"/>
  <c r="AA61" i="103"/>
  <c r="I22" i="102"/>
  <c r="Q27" i="102"/>
  <c r="I62" i="102"/>
  <c r="AB64" i="102"/>
  <c r="AK35" i="101"/>
  <c r="I37" i="101"/>
  <c r="AA45" i="101"/>
  <c r="AA68" i="101"/>
  <c r="AA39" i="100"/>
  <c r="AA57" i="100"/>
  <c r="AA67" i="100"/>
  <c r="Q73" i="100"/>
  <c r="AA22" i="99"/>
  <c r="I36" i="99"/>
  <c r="AB38" i="99"/>
  <c r="I40" i="99"/>
  <c r="AB47" i="99"/>
  <c r="I22" i="98"/>
  <c r="AK38" i="98"/>
  <c r="Q43" i="98"/>
  <c r="AB56" i="98"/>
  <c r="I58" i="98"/>
  <c r="AK68" i="98"/>
  <c r="I77" i="98"/>
  <c r="AK36" i="97"/>
  <c r="AK39" i="97"/>
  <c r="AA44" i="97"/>
  <c r="I40" i="96"/>
  <c r="AK40" i="96"/>
  <c r="AA42" i="96"/>
  <c r="Q57" i="96"/>
  <c r="I64" i="96"/>
  <c r="AK64" i="96"/>
  <c r="AA68" i="96"/>
  <c r="I61" i="95"/>
  <c r="AA71" i="95"/>
  <c r="I22" i="94"/>
  <c r="I23" i="94"/>
  <c r="AK56" i="94"/>
  <c r="I51" i="92"/>
  <c r="I56" i="90"/>
  <c r="I77" i="90"/>
  <c r="I71" i="88"/>
  <c r="AB40" i="85"/>
  <c r="I71" i="83"/>
  <c r="I34" i="92"/>
  <c r="I60" i="92"/>
  <c r="AA61" i="92"/>
  <c r="I35" i="91"/>
  <c r="AK35" i="91"/>
  <c r="Q38" i="91"/>
  <c r="I39" i="91"/>
  <c r="AC21" i="89"/>
  <c r="Q27" i="88"/>
  <c r="I36" i="88"/>
  <c r="I39" i="88"/>
  <c r="I58" i="88"/>
  <c r="Q67" i="86"/>
  <c r="I29" i="85"/>
  <c r="I35" i="79"/>
  <c r="AK35" i="79"/>
  <c r="AB22" i="84"/>
  <c r="AK65" i="82"/>
  <c r="AA72" i="82"/>
  <c r="AK45" i="81"/>
  <c r="AB58" i="98"/>
  <c r="I61" i="98"/>
  <c r="I25" i="97"/>
  <c r="AB26" i="97"/>
  <c r="I52" i="97"/>
  <c r="I58" i="97"/>
  <c r="AK26" i="96"/>
  <c r="AC38" i="96"/>
  <c r="AA61" i="95"/>
  <c r="I64" i="95"/>
  <c r="I71" i="95"/>
  <c r="I75" i="95"/>
  <c r="AA26" i="94"/>
  <c r="I39" i="94"/>
  <c r="AK64" i="94"/>
  <c r="AC67" i="94"/>
  <c r="AA68" i="94"/>
  <c r="I26" i="93"/>
  <c r="AC35" i="93"/>
  <c r="I38" i="93"/>
  <c r="I43" i="93"/>
  <c r="I48" i="93"/>
  <c r="AK48" i="93"/>
  <c r="AB53" i="93"/>
  <c r="AA29" i="92"/>
  <c r="I62" i="92"/>
  <c r="I70" i="92"/>
  <c r="Q60" i="90"/>
  <c r="AK34" i="89"/>
  <c r="AK44" i="87"/>
  <c r="I60" i="87"/>
  <c r="AA45" i="82"/>
  <c r="AK56" i="82"/>
  <c r="I73" i="81"/>
  <c r="AB77" i="81"/>
  <c r="Q66" i="78"/>
  <c r="S66" i="78"/>
  <c r="Q72" i="79"/>
  <c r="AB78" i="70"/>
  <c r="AK24" i="93"/>
  <c r="AK29" i="93"/>
  <c r="I40" i="92"/>
  <c r="I50" i="92"/>
  <c r="Q70" i="92"/>
  <c r="AK25" i="91"/>
  <c r="I37" i="91"/>
  <c r="AK37" i="91"/>
  <c r="AK40" i="91"/>
  <c r="I44" i="91"/>
  <c r="I50" i="91"/>
  <c r="I32" i="90"/>
  <c r="I71" i="90"/>
  <c r="I76" i="90"/>
  <c r="AA37" i="89"/>
  <c r="I62" i="89"/>
  <c r="AK65" i="89"/>
  <c r="I72" i="89"/>
  <c r="I20" i="88"/>
  <c r="I27" i="88"/>
  <c r="I37" i="88"/>
  <c r="I43" i="88"/>
  <c r="Q49" i="88"/>
  <c r="Q66" i="88"/>
  <c r="Q76" i="88"/>
  <c r="AK22" i="87"/>
  <c r="I26" i="87"/>
  <c r="AB29" i="87"/>
  <c r="I43" i="87"/>
  <c r="I48" i="87"/>
  <c r="I51" i="87"/>
  <c r="AB33" i="86"/>
  <c r="I53" i="86"/>
  <c r="I78" i="86"/>
  <c r="I33" i="85"/>
  <c r="AK38" i="85"/>
  <c r="I43" i="85"/>
  <c r="AA64" i="85"/>
  <c r="I66" i="85"/>
  <c r="AA44" i="84"/>
  <c r="Q55" i="84"/>
  <c r="AK68" i="84"/>
  <c r="I42" i="83"/>
  <c r="Q51" i="83"/>
  <c r="AK76" i="83"/>
  <c r="I67" i="82"/>
  <c r="AK48" i="81"/>
  <c r="AK52" i="81"/>
  <c r="AK54" i="81"/>
  <c r="AA61" i="81"/>
  <c r="I25" i="79"/>
  <c r="I40" i="79"/>
  <c r="I47" i="79"/>
  <c r="AK55" i="79"/>
  <c r="AK61" i="79"/>
  <c r="I23" i="78"/>
  <c r="I36" i="78"/>
  <c r="AK36" i="78"/>
  <c r="AA73" i="69"/>
  <c r="AA40" i="70"/>
  <c r="AK55" i="70"/>
  <c r="I75" i="70"/>
  <c r="AK56" i="83"/>
  <c r="AB57" i="83"/>
  <c r="AB68" i="83"/>
  <c r="I30" i="82"/>
  <c r="Q55" i="82"/>
  <c r="AC72" i="82"/>
  <c r="I29" i="81"/>
  <c r="I49" i="81"/>
  <c r="I71" i="81"/>
  <c r="Q26" i="80"/>
  <c r="AK70" i="79"/>
  <c r="I30" i="69"/>
  <c r="I52" i="69"/>
  <c r="AA62" i="69"/>
  <c r="AA62" i="70"/>
  <c r="I58" i="78"/>
  <c r="AB29" i="70"/>
  <c r="I24" i="87"/>
  <c r="I33" i="87"/>
  <c r="I37" i="87"/>
  <c r="I49" i="87"/>
  <c r="AK53" i="87"/>
  <c r="I77" i="86"/>
  <c r="I24" i="85"/>
  <c r="I40" i="85"/>
  <c r="AK77" i="85"/>
  <c r="AA35" i="84"/>
  <c r="I39" i="84"/>
  <c r="Q47" i="84"/>
  <c r="I53" i="83"/>
  <c r="I25" i="82"/>
  <c r="Q58" i="82"/>
  <c r="I60" i="82"/>
  <c r="AA27" i="81"/>
  <c r="I30" i="81"/>
  <c r="AA36" i="81"/>
  <c r="I38" i="81"/>
  <c r="AA45" i="81"/>
  <c r="AA57" i="81"/>
  <c r="I60" i="81"/>
  <c r="AA53" i="80"/>
  <c r="I73" i="80"/>
  <c r="I53" i="79"/>
  <c r="I65" i="79"/>
  <c r="AK68" i="79"/>
  <c r="AA77" i="79"/>
  <c r="I50" i="78"/>
  <c r="AK55" i="78"/>
  <c r="AB77" i="69"/>
  <c r="I21" i="70"/>
  <c r="AK23" i="70"/>
  <c r="AA38" i="70"/>
  <c r="AB44" i="70"/>
  <c r="I48" i="70"/>
  <c r="AA54" i="70"/>
  <c r="AK77" i="80"/>
  <c r="AA78" i="80"/>
  <c r="AK49" i="79"/>
  <c r="I55" i="79"/>
  <c r="AA78" i="79"/>
  <c r="I48" i="78"/>
  <c r="Q54" i="78"/>
  <c r="I55" i="78"/>
  <c r="I27" i="69"/>
  <c r="AB31" i="69"/>
  <c r="AC37" i="69"/>
  <c r="I49" i="69"/>
  <c r="AA52" i="69"/>
  <c r="AA55" i="69"/>
  <c r="I32" i="91"/>
  <c r="AB34" i="91"/>
  <c r="I36" i="91"/>
  <c r="I54" i="91"/>
  <c r="AC60" i="91"/>
  <c r="I45" i="90"/>
  <c r="AA57" i="90"/>
  <c r="I56" i="89"/>
  <c r="Q36" i="88"/>
  <c r="AK25" i="87"/>
  <c r="I42" i="87"/>
  <c r="AB44" i="87"/>
  <c r="I54" i="87"/>
  <c r="I22" i="86"/>
  <c r="I25" i="86"/>
  <c r="I67" i="86"/>
  <c r="AK61" i="85"/>
  <c r="I65" i="85"/>
  <c r="I68" i="85"/>
  <c r="I78" i="85"/>
  <c r="AA58" i="84"/>
  <c r="I65" i="84"/>
  <c r="I24" i="83"/>
  <c r="Q65" i="83"/>
  <c r="AB24" i="82"/>
  <c r="I43" i="82"/>
  <c r="Q60" i="82"/>
  <c r="I76" i="82"/>
  <c r="I56" i="81"/>
  <c r="I67" i="81"/>
  <c r="I32" i="80"/>
  <c r="AB50" i="80"/>
  <c r="I50" i="79"/>
  <c r="AK51" i="79"/>
  <c r="I61" i="78"/>
  <c r="AC22" i="70"/>
  <c r="AB25" i="70"/>
  <c r="AK66" i="70"/>
  <c r="AC26" i="72"/>
  <c r="AM26" i="72" s="1"/>
  <c r="Q40" i="72"/>
  <c r="I42" i="72"/>
  <c r="I70" i="72"/>
  <c r="I20" i="72"/>
  <c r="Q25" i="72"/>
  <c r="I38" i="72"/>
  <c r="AK43" i="72"/>
  <c r="AA44" i="72"/>
  <c r="I48" i="72"/>
  <c r="I51" i="72"/>
  <c r="I55" i="72"/>
  <c r="I44" i="117"/>
  <c r="AB49" i="117"/>
  <c r="I51" i="117"/>
  <c r="I23" i="116"/>
  <c r="AB56" i="116"/>
  <c r="AL56" i="116" s="1"/>
  <c r="AB66" i="116"/>
  <c r="S71" i="115"/>
  <c r="Q71" i="115"/>
  <c r="R52" i="114"/>
  <c r="Q52" i="114"/>
  <c r="AC75" i="113"/>
  <c r="Q39" i="114"/>
  <c r="S39" i="114"/>
  <c r="AC39" i="114" s="1"/>
  <c r="AM39" i="114" s="1"/>
  <c r="S23" i="112"/>
  <c r="Q23" i="112"/>
  <c r="S22" i="109"/>
  <c r="AC22" i="109" s="1"/>
  <c r="AM22" i="109" s="1"/>
  <c r="AW85" i="36" s="1"/>
  <c r="I43" i="117"/>
  <c r="I58" i="117"/>
  <c r="S75" i="114"/>
  <c r="AC75" i="114" s="1"/>
  <c r="AM75" i="114" s="1"/>
  <c r="BB137" i="36" s="1"/>
  <c r="Q75" i="114"/>
  <c r="S66" i="112"/>
  <c r="AC66" i="112" s="1"/>
  <c r="AM66" i="112" s="1"/>
  <c r="Q66" i="112"/>
  <c r="AB21" i="72"/>
  <c r="AB29" i="72"/>
  <c r="AB26" i="117"/>
  <c r="I45" i="117"/>
  <c r="Q20" i="115"/>
  <c r="S20" i="115"/>
  <c r="S43" i="115"/>
  <c r="AC43" i="115" s="1"/>
  <c r="AM43" i="115" s="1"/>
  <c r="Q43" i="115"/>
  <c r="I78" i="113"/>
  <c r="BA140" i="10"/>
  <c r="S60" i="112"/>
  <c r="Q60" i="112"/>
  <c r="X11" i="38"/>
  <c r="AF10" i="38"/>
  <c r="R33" i="72"/>
  <c r="AB33" i="72" s="1"/>
  <c r="AL33" i="72" s="1"/>
  <c r="N35" i="36" s="1"/>
  <c r="AB27" i="117"/>
  <c r="I30" i="117"/>
  <c r="AB35" i="117"/>
  <c r="I37" i="117"/>
  <c r="S71" i="113"/>
  <c r="Q71" i="113"/>
  <c r="AI39" i="118"/>
  <c r="AB34" i="72"/>
  <c r="AL34" i="72" s="1"/>
  <c r="R61" i="115"/>
  <c r="Q61" i="115"/>
  <c r="Q27" i="112"/>
  <c r="R27" i="112"/>
  <c r="AA22" i="72"/>
  <c r="AB70" i="72"/>
  <c r="I25" i="71"/>
  <c r="I34" i="71"/>
  <c r="I43" i="71"/>
  <c r="I52" i="71"/>
  <c r="I70" i="71"/>
  <c r="I24" i="117"/>
  <c r="I72" i="117"/>
  <c r="I40" i="116"/>
  <c r="AC26" i="112"/>
  <c r="S68" i="112"/>
  <c r="AC68" i="112" s="1"/>
  <c r="Q68" i="112"/>
  <c r="AB27" i="111"/>
  <c r="O57" i="118"/>
  <c r="O38" i="118" s="1"/>
  <c r="Q24" i="72"/>
  <c r="AC50" i="72"/>
  <c r="I72" i="72"/>
  <c r="AB23" i="71"/>
  <c r="I26" i="71"/>
  <c r="AB32" i="71"/>
  <c r="I35" i="71"/>
  <c r="AB40" i="71"/>
  <c r="I44" i="71"/>
  <c r="AB50" i="71"/>
  <c r="I53" i="71"/>
  <c r="AB58" i="71"/>
  <c r="I61" i="71"/>
  <c r="I71" i="71"/>
  <c r="AB77" i="71"/>
  <c r="AB53" i="117"/>
  <c r="I56" i="117"/>
  <c r="AB62" i="117"/>
  <c r="I73" i="117"/>
  <c r="AB78" i="115"/>
  <c r="AC43" i="114"/>
  <c r="AM43" i="114" s="1"/>
  <c r="S76" i="112"/>
  <c r="Q76" i="112"/>
  <c r="AK24" i="72"/>
  <c r="AC34" i="72"/>
  <c r="I37" i="72"/>
  <c r="I65" i="72"/>
  <c r="I75" i="72"/>
  <c r="AB20" i="71"/>
  <c r="AL20" i="71" s="1"/>
  <c r="I23" i="71"/>
  <c r="AB29" i="71"/>
  <c r="I32" i="71"/>
  <c r="AB37" i="71"/>
  <c r="I40" i="71"/>
  <c r="AB47" i="71"/>
  <c r="I50" i="71"/>
  <c r="AB55" i="71"/>
  <c r="AL55" i="71" s="1"/>
  <c r="I58" i="71"/>
  <c r="AB72" i="71"/>
  <c r="I76" i="71"/>
  <c r="I21" i="117"/>
  <c r="I34" i="117"/>
  <c r="AB45" i="117"/>
  <c r="I48" i="117"/>
  <c r="I62" i="117"/>
  <c r="AB73" i="117"/>
  <c r="I77" i="117"/>
  <c r="I52" i="116"/>
  <c r="I58" i="116"/>
  <c r="I68" i="116"/>
  <c r="I23" i="115"/>
  <c r="I26" i="115"/>
  <c r="Q29" i="115"/>
  <c r="AK29" i="115"/>
  <c r="AB39" i="115"/>
  <c r="AB48" i="115"/>
  <c r="I51" i="115"/>
  <c r="AC56" i="115"/>
  <c r="I75" i="115"/>
  <c r="AC24" i="114"/>
  <c r="I30" i="114"/>
  <c r="I33" i="114"/>
  <c r="AK33" i="114"/>
  <c r="AA39" i="114"/>
  <c r="I49" i="114"/>
  <c r="I72" i="114"/>
  <c r="I27" i="113"/>
  <c r="Q33" i="113"/>
  <c r="I39" i="113"/>
  <c r="AK42" i="113"/>
  <c r="I45" i="113"/>
  <c r="Q51" i="113"/>
  <c r="I60" i="113"/>
  <c r="AK76" i="113"/>
  <c r="I47" i="112"/>
  <c r="I52" i="112"/>
  <c r="I57" i="112"/>
  <c r="AB29" i="111"/>
  <c r="I36" i="110"/>
  <c r="AA55" i="110"/>
  <c r="I29" i="109"/>
  <c r="AA31" i="109"/>
  <c r="AA22" i="108"/>
  <c r="AK39" i="108"/>
  <c r="I57" i="108"/>
  <c r="I70" i="108"/>
  <c r="Q50" i="100"/>
  <c r="S50" i="100"/>
  <c r="Q61" i="98"/>
  <c r="S61" i="98"/>
  <c r="I21" i="107"/>
  <c r="AA68" i="107"/>
  <c r="I73" i="107"/>
  <c r="AK30" i="106"/>
  <c r="Q54" i="105"/>
  <c r="S54" i="105"/>
  <c r="I44" i="103"/>
  <c r="AB56" i="102"/>
  <c r="AB67" i="102"/>
  <c r="I33" i="101"/>
  <c r="I40" i="101"/>
  <c r="S57" i="101"/>
  <c r="Q57" i="101"/>
  <c r="S37" i="100"/>
  <c r="Q37" i="100"/>
  <c r="S44" i="100"/>
  <c r="Q44" i="100"/>
  <c r="AB48" i="98"/>
  <c r="AB71" i="98"/>
  <c r="AL71" i="98" s="1"/>
  <c r="AC71" i="94"/>
  <c r="AA71" i="94"/>
  <c r="I24" i="115"/>
  <c r="S29" i="115"/>
  <c r="I30" i="115"/>
  <c r="I33" i="115"/>
  <c r="I36" i="115"/>
  <c r="I55" i="115"/>
  <c r="I71" i="115"/>
  <c r="AK36" i="114"/>
  <c r="AC70" i="114"/>
  <c r="AK72" i="114"/>
  <c r="I22" i="113"/>
  <c r="Q24" i="113"/>
  <c r="Q27" i="113"/>
  <c r="I57" i="113"/>
  <c r="AB58" i="113"/>
  <c r="Q60" i="113"/>
  <c r="I61" i="113"/>
  <c r="I32" i="112"/>
  <c r="AK49" i="112"/>
  <c r="I64" i="112"/>
  <c r="AB23" i="111"/>
  <c r="I29" i="111"/>
  <c r="I31" i="111"/>
  <c r="Q32" i="111"/>
  <c r="AB33" i="111"/>
  <c r="I50" i="111"/>
  <c r="AK54" i="111"/>
  <c r="I67" i="111"/>
  <c r="I71" i="111"/>
  <c r="I73" i="111"/>
  <c r="AA73" i="111"/>
  <c r="I42" i="110"/>
  <c r="I53" i="110"/>
  <c r="I55" i="110"/>
  <c r="I57" i="110"/>
  <c r="AK64" i="110"/>
  <c r="I70" i="110"/>
  <c r="I72" i="110"/>
  <c r="I31" i="109"/>
  <c r="I47" i="109"/>
  <c r="I56" i="109"/>
  <c r="I75" i="109"/>
  <c r="I21" i="108"/>
  <c r="AK31" i="108"/>
  <c r="I33" i="108"/>
  <c r="AA44" i="108"/>
  <c r="AA47" i="108"/>
  <c r="I52" i="108"/>
  <c r="I76" i="108"/>
  <c r="AB76" i="108"/>
  <c r="AL76" i="108" s="1"/>
  <c r="AV78" i="36" s="1"/>
  <c r="AB21" i="107"/>
  <c r="I27" i="107"/>
  <c r="I52" i="107"/>
  <c r="Q57" i="107"/>
  <c r="AA58" i="107"/>
  <c r="I76" i="107"/>
  <c r="I78" i="107"/>
  <c r="I20" i="106"/>
  <c r="I22" i="106"/>
  <c r="AA22" i="106"/>
  <c r="I29" i="106"/>
  <c r="I52" i="106"/>
  <c r="I54" i="106"/>
  <c r="Q45" i="105"/>
  <c r="S45" i="105"/>
  <c r="AB65" i="104"/>
  <c r="AA76" i="101"/>
  <c r="AB20" i="99"/>
  <c r="I54" i="116"/>
  <c r="I21" i="115"/>
  <c r="I37" i="115"/>
  <c r="I47" i="115"/>
  <c r="I61" i="115"/>
  <c r="I67" i="115"/>
  <c r="AK77" i="115"/>
  <c r="Q37" i="113"/>
  <c r="I24" i="112"/>
  <c r="AB33" i="112"/>
  <c r="AL33" i="112" s="1"/>
  <c r="AB39" i="112"/>
  <c r="I42" i="112"/>
  <c r="I53" i="112"/>
  <c r="AK57" i="112"/>
  <c r="I65" i="112"/>
  <c r="I75" i="112"/>
  <c r="AB56" i="111"/>
  <c r="AA62" i="111"/>
  <c r="AB22" i="110"/>
  <c r="AK56" i="109"/>
  <c r="I37" i="108"/>
  <c r="AB45" i="108"/>
  <c r="AL45" i="108" s="1"/>
  <c r="AV47" i="36" s="1"/>
  <c r="AB56" i="108"/>
  <c r="I72" i="108"/>
  <c r="I47" i="107"/>
  <c r="AA47" i="107"/>
  <c r="AK52" i="107"/>
  <c r="I56" i="107"/>
  <c r="I71" i="107"/>
  <c r="Q21" i="106"/>
  <c r="I31" i="106"/>
  <c r="AA31" i="106"/>
  <c r="Q50" i="106"/>
  <c r="AK52" i="106"/>
  <c r="AB47" i="102"/>
  <c r="AB57" i="102"/>
  <c r="S29" i="100"/>
  <c r="Q29" i="100"/>
  <c r="Q62" i="100"/>
  <c r="S62" i="100"/>
  <c r="Q77" i="100"/>
  <c r="S77" i="100"/>
  <c r="AC77" i="100" s="1"/>
  <c r="AM77" i="100" s="1"/>
  <c r="AN139" i="36" s="1"/>
  <c r="S77" i="99"/>
  <c r="Q77" i="99"/>
  <c r="AB29" i="98"/>
  <c r="AB34" i="98"/>
  <c r="S58" i="98"/>
  <c r="Q58" i="98"/>
  <c r="R61" i="94"/>
  <c r="Q61" i="94"/>
  <c r="AC39" i="109"/>
  <c r="AB32" i="101"/>
  <c r="Q70" i="101"/>
  <c r="S70" i="101"/>
  <c r="AB29" i="100"/>
  <c r="AL29" i="100" s="1"/>
  <c r="AN31" i="36" s="1"/>
  <c r="AA29" i="100"/>
  <c r="R29" i="118"/>
  <c r="Y36" i="118"/>
  <c r="AN26" i="38"/>
  <c r="AG34" i="118"/>
  <c r="AF46" i="38"/>
  <c r="AZ140" i="10"/>
  <c r="AB27" i="72"/>
  <c r="I20" i="71"/>
  <c r="AB25" i="71"/>
  <c r="I29" i="71"/>
  <c r="AB34" i="71"/>
  <c r="I37" i="71"/>
  <c r="AB43" i="71"/>
  <c r="I47" i="71"/>
  <c r="I55" i="71"/>
  <c r="I64" i="71"/>
  <c r="AB68" i="71"/>
  <c r="I72" i="71"/>
  <c r="AB78" i="71"/>
  <c r="I25" i="117"/>
  <c r="I38" i="117"/>
  <c r="AB64" i="117"/>
  <c r="I66" i="117"/>
  <c r="AB53" i="116"/>
  <c r="I56" i="116"/>
  <c r="AB61" i="116"/>
  <c r="I65" i="116"/>
  <c r="I66" i="116"/>
  <c r="AB71" i="116"/>
  <c r="I25" i="115"/>
  <c r="Q42" i="115"/>
  <c r="I43" i="115"/>
  <c r="I57" i="115"/>
  <c r="I20" i="114"/>
  <c r="Q27" i="114"/>
  <c r="I35" i="114"/>
  <c r="AK37" i="114"/>
  <c r="AB38" i="114"/>
  <c r="I48" i="114"/>
  <c r="AB49" i="114"/>
  <c r="I56" i="114"/>
  <c r="AB62" i="114"/>
  <c r="AL62" i="114" s="1"/>
  <c r="Q71" i="114"/>
  <c r="AK73" i="114"/>
  <c r="Q40" i="113"/>
  <c r="AB42" i="113"/>
  <c r="AK53" i="113"/>
  <c r="Q55" i="113"/>
  <c r="I58" i="113"/>
  <c r="I73" i="113"/>
  <c r="I33" i="112"/>
  <c r="Q47" i="112"/>
  <c r="I48" i="112"/>
  <c r="Q55" i="112"/>
  <c r="I58" i="112"/>
  <c r="AK65" i="112"/>
  <c r="AK67" i="112"/>
  <c r="AK70" i="112"/>
  <c r="AK75" i="112"/>
  <c r="I27" i="111"/>
  <c r="AB32" i="111"/>
  <c r="AK39" i="111"/>
  <c r="I51" i="111"/>
  <c r="I58" i="111"/>
  <c r="I62" i="111"/>
  <c r="AA72" i="111"/>
  <c r="I77" i="111"/>
  <c r="AA29" i="110"/>
  <c r="I33" i="110"/>
  <c r="I35" i="110"/>
  <c r="I37" i="110"/>
  <c r="AB48" i="110"/>
  <c r="AK49" i="110"/>
  <c r="I65" i="110"/>
  <c r="AK75" i="110"/>
  <c r="I22" i="109"/>
  <c r="Q47" i="109"/>
  <c r="I53" i="109"/>
  <c r="AC55" i="109"/>
  <c r="I64" i="109"/>
  <c r="AK24" i="108"/>
  <c r="I32" i="108"/>
  <c r="I65" i="108"/>
  <c r="AA75" i="108"/>
  <c r="Q21" i="107"/>
  <c r="I24" i="107"/>
  <c r="AA24" i="107"/>
  <c r="I43" i="107"/>
  <c r="I51" i="107"/>
  <c r="I27" i="106"/>
  <c r="AC33" i="106"/>
  <c r="I51" i="106"/>
  <c r="I39" i="105"/>
  <c r="I70" i="105"/>
  <c r="AL32" i="72"/>
  <c r="AB37" i="72"/>
  <c r="AB68" i="72"/>
  <c r="AB78" i="72"/>
  <c r="AL78" i="72" s="1"/>
  <c r="AB53" i="71"/>
  <c r="AB36" i="117"/>
  <c r="AB44" i="117"/>
  <c r="AB57" i="117"/>
  <c r="AB72" i="117"/>
  <c r="I51" i="116"/>
  <c r="I57" i="116"/>
  <c r="I67" i="116"/>
  <c r="AB72" i="116"/>
  <c r="I76" i="116"/>
  <c r="AB42" i="115"/>
  <c r="AB66" i="115"/>
  <c r="AL66" i="115" s="1"/>
  <c r="BC68" i="36" s="1"/>
  <c r="I70" i="115"/>
  <c r="AC76" i="115"/>
  <c r="I26" i="114"/>
  <c r="AK29" i="114"/>
  <c r="AK30" i="114"/>
  <c r="AB75" i="114"/>
  <c r="Q32" i="113"/>
  <c r="AB60" i="113"/>
  <c r="AB55" i="112"/>
  <c r="AK23" i="111"/>
  <c r="AK35" i="111"/>
  <c r="AA34" i="110"/>
  <c r="AB25" i="107"/>
  <c r="S40" i="102"/>
  <c r="AB23" i="101"/>
  <c r="AB65" i="101"/>
  <c r="AB76" i="100"/>
  <c r="S70" i="97"/>
  <c r="Q70" i="97"/>
  <c r="I21" i="112"/>
  <c r="AC31" i="112"/>
  <c r="AB36" i="112"/>
  <c r="I45" i="112"/>
  <c r="I54" i="112"/>
  <c r="I66" i="112"/>
  <c r="I68" i="112"/>
  <c r="I76" i="112"/>
  <c r="I22" i="111"/>
  <c r="Q23" i="111"/>
  <c r="I34" i="111"/>
  <c r="Q35" i="111"/>
  <c r="Q55" i="111"/>
  <c r="I70" i="111"/>
  <c r="I72" i="111"/>
  <c r="I26" i="110"/>
  <c r="I31" i="110"/>
  <c r="AC36" i="110"/>
  <c r="AK37" i="110"/>
  <c r="I40" i="110"/>
  <c r="AK56" i="110"/>
  <c r="AA29" i="109"/>
  <c r="AA34" i="109"/>
  <c r="I44" i="109"/>
  <c r="Q53" i="109"/>
  <c r="I61" i="109"/>
  <c r="I73" i="109"/>
  <c r="I78" i="109"/>
  <c r="AA29" i="108"/>
  <c r="I31" i="108"/>
  <c r="I34" i="108"/>
  <c r="I53" i="108"/>
  <c r="AA53" i="108"/>
  <c r="AA55" i="108"/>
  <c r="I71" i="108"/>
  <c r="I77" i="108"/>
  <c r="I31" i="107"/>
  <c r="AA33" i="107"/>
  <c r="I21" i="106"/>
  <c r="I25" i="106"/>
  <c r="AK25" i="106"/>
  <c r="I32" i="106"/>
  <c r="AB50" i="106"/>
  <c r="AL50" i="106" s="1"/>
  <c r="AT52" i="36" s="1"/>
  <c r="AB55" i="105"/>
  <c r="I57" i="105"/>
  <c r="AA65" i="105"/>
  <c r="AB64" i="104"/>
  <c r="AA75" i="104"/>
  <c r="I72" i="102"/>
  <c r="S49" i="100"/>
  <c r="Q49" i="100"/>
  <c r="AB20" i="98"/>
  <c r="AB70" i="98"/>
  <c r="S76" i="94"/>
  <c r="Q76" i="94"/>
  <c r="Q38" i="106"/>
  <c r="AC51" i="106"/>
  <c r="Q66" i="106"/>
  <c r="I76" i="106"/>
  <c r="AK76" i="106"/>
  <c r="I22" i="105"/>
  <c r="I31" i="105"/>
  <c r="I64" i="105"/>
  <c r="AA68" i="105"/>
  <c r="I29" i="104"/>
  <c r="I31" i="104"/>
  <c r="AK43" i="104"/>
  <c r="I45" i="104"/>
  <c r="I52" i="104"/>
  <c r="I75" i="104"/>
  <c r="AA34" i="103"/>
  <c r="AA38" i="103"/>
  <c r="I53" i="103"/>
  <c r="AB68" i="103"/>
  <c r="I33" i="102"/>
  <c r="I36" i="102"/>
  <c r="I43" i="102"/>
  <c r="AL56" i="102"/>
  <c r="AB72" i="101"/>
  <c r="I77" i="101"/>
  <c r="AB23" i="100"/>
  <c r="AA24" i="100"/>
  <c r="I31" i="100"/>
  <c r="I40" i="100"/>
  <c r="AA47" i="100"/>
  <c r="I20" i="99"/>
  <c r="I25" i="98"/>
  <c r="AK40" i="98"/>
  <c r="I48" i="98"/>
  <c r="I51" i="98"/>
  <c r="I54" i="98"/>
  <c r="I22" i="97"/>
  <c r="AB30" i="97"/>
  <c r="I23" i="96"/>
  <c r="AK44" i="96"/>
  <c r="I51" i="96"/>
  <c r="AB72" i="96"/>
  <c r="I22" i="95"/>
  <c r="AA30" i="95"/>
  <c r="Q45" i="94"/>
  <c r="S56" i="94"/>
  <c r="Q56" i="94"/>
  <c r="AB33" i="93"/>
  <c r="Q49" i="86"/>
  <c r="S49" i="86"/>
  <c r="Q21" i="94"/>
  <c r="I26" i="94"/>
  <c r="AB33" i="94"/>
  <c r="AC49" i="94"/>
  <c r="I35" i="92"/>
  <c r="AB58" i="91"/>
  <c r="Q64" i="107"/>
  <c r="AU57" i="11" s="1"/>
  <c r="I66" i="107"/>
  <c r="Q78" i="107"/>
  <c r="AA27" i="106"/>
  <c r="Q30" i="106"/>
  <c r="AB40" i="106"/>
  <c r="AA44" i="106"/>
  <c r="I48" i="106"/>
  <c r="I60" i="106"/>
  <c r="I68" i="106"/>
  <c r="Q71" i="106"/>
  <c r="I72" i="106"/>
  <c r="I75" i="106"/>
  <c r="I25" i="105"/>
  <c r="I36" i="105"/>
  <c r="I38" i="105"/>
  <c r="Q42" i="105"/>
  <c r="I48" i="105"/>
  <c r="I56" i="105"/>
  <c r="Q71" i="105"/>
  <c r="Q29" i="104"/>
  <c r="Q31" i="104"/>
  <c r="I60" i="104"/>
  <c r="I65" i="104"/>
  <c r="AA68" i="104"/>
  <c r="AA78" i="104"/>
  <c r="Q30" i="102"/>
  <c r="I40" i="102"/>
  <c r="I53" i="102"/>
  <c r="I60" i="102"/>
  <c r="I68" i="102"/>
  <c r="I73" i="102"/>
  <c r="I32" i="101"/>
  <c r="I39" i="101"/>
  <c r="AK39" i="101"/>
  <c r="AK42" i="101"/>
  <c r="I47" i="101"/>
  <c r="I50" i="101"/>
  <c r="I52" i="101"/>
  <c r="AA57" i="101"/>
  <c r="AB58" i="101"/>
  <c r="AL58" i="101" s="1"/>
  <c r="AO60" i="36" s="1"/>
  <c r="I24" i="100"/>
  <c r="I32" i="100"/>
  <c r="AA37" i="100"/>
  <c r="AB55" i="100"/>
  <c r="I61" i="100"/>
  <c r="I23" i="98"/>
  <c r="I44" i="98"/>
  <c r="I73" i="98"/>
  <c r="I20" i="97"/>
  <c r="AB24" i="97"/>
  <c r="AB57" i="96"/>
  <c r="AC65" i="94"/>
  <c r="AC75" i="94"/>
  <c r="I68" i="104"/>
  <c r="I37" i="103"/>
  <c r="I66" i="102"/>
  <c r="Q24" i="101"/>
  <c r="Q60" i="101"/>
  <c r="Q76" i="101"/>
  <c r="AB48" i="100"/>
  <c r="AL48" i="100" s="1"/>
  <c r="AN50" i="36" s="1"/>
  <c r="AB49" i="100"/>
  <c r="Q52" i="99"/>
  <c r="AK30" i="98"/>
  <c r="I42" i="98"/>
  <c r="S43" i="98"/>
  <c r="S56" i="98"/>
  <c r="Q56" i="98"/>
  <c r="AK58" i="98"/>
  <c r="I70" i="98"/>
  <c r="AB76" i="98"/>
  <c r="AB43" i="97"/>
  <c r="I53" i="97"/>
  <c r="AK76" i="97"/>
  <c r="Q37" i="96"/>
  <c r="Q60" i="96"/>
  <c r="R60" i="96"/>
  <c r="AC65" i="96"/>
  <c r="I65" i="96"/>
  <c r="AA70" i="96"/>
  <c r="AB31" i="95"/>
  <c r="Q67" i="95"/>
  <c r="AK52" i="94"/>
  <c r="AC55" i="94"/>
  <c r="S73" i="94"/>
  <c r="Q73" i="94"/>
  <c r="AC22" i="93"/>
  <c r="AB48" i="93"/>
  <c r="AL48" i="93" s="1"/>
  <c r="AG50" i="36" s="1"/>
  <c r="AK54" i="93"/>
  <c r="I58" i="93"/>
  <c r="AA48" i="89"/>
  <c r="AC48" i="89"/>
  <c r="AB31" i="100"/>
  <c r="AA76" i="100"/>
  <c r="I23" i="99"/>
  <c r="AB35" i="99"/>
  <c r="AL35" i="99" s="1"/>
  <c r="AM37" i="36" s="1"/>
  <c r="I37" i="99"/>
  <c r="AB70" i="99"/>
  <c r="Q75" i="99"/>
  <c r="AB40" i="98"/>
  <c r="I66" i="98"/>
  <c r="I71" i="98"/>
  <c r="AC65" i="97"/>
  <c r="I72" i="96"/>
  <c r="AA53" i="95"/>
  <c r="AA56" i="95"/>
  <c r="AB56" i="95"/>
  <c r="AA36" i="94"/>
  <c r="I38" i="94"/>
  <c r="AA23" i="93"/>
  <c r="AK75" i="92"/>
  <c r="AA58" i="106"/>
  <c r="Q38" i="105"/>
  <c r="I44" i="105"/>
  <c r="I47" i="105"/>
  <c r="Q48" i="105"/>
  <c r="I53" i="105"/>
  <c r="I55" i="105"/>
  <c r="Q56" i="105"/>
  <c r="I67" i="105"/>
  <c r="AB71" i="105"/>
  <c r="Q76" i="105"/>
  <c r="Q30" i="104"/>
  <c r="I38" i="104"/>
  <c r="AA43" i="104"/>
  <c r="AA52" i="104"/>
  <c r="I64" i="104"/>
  <c r="I20" i="103"/>
  <c r="AA25" i="103"/>
  <c r="AB27" i="103"/>
  <c r="I38" i="103"/>
  <c r="AK77" i="103"/>
  <c r="I35" i="102"/>
  <c r="AK48" i="102"/>
  <c r="I54" i="102"/>
  <c r="I56" i="102"/>
  <c r="I70" i="102"/>
  <c r="AB73" i="102"/>
  <c r="AL73" i="102" s="1"/>
  <c r="AP75" i="36" s="1"/>
  <c r="AK77" i="102"/>
  <c r="AB78" i="102"/>
  <c r="I21" i="101"/>
  <c r="I53" i="101"/>
  <c r="I58" i="101"/>
  <c r="Q62" i="101"/>
  <c r="Q66" i="101"/>
  <c r="I21" i="100"/>
  <c r="I22" i="100"/>
  <c r="I34" i="100"/>
  <c r="I38" i="100"/>
  <c r="AL49" i="100"/>
  <c r="AA65" i="100"/>
  <c r="I75" i="100"/>
  <c r="Q22" i="99"/>
  <c r="AB56" i="99"/>
  <c r="Q52" i="98"/>
  <c r="AB61" i="98"/>
  <c r="AB22" i="97"/>
  <c r="I37" i="97"/>
  <c r="Q43" i="97"/>
  <c r="I44" i="97"/>
  <c r="AA64" i="96"/>
  <c r="Q68" i="96"/>
  <c r="S68" i="96"/>
  <c r="AA39" i="95"/>
  <c r="AB40" i="94"/>
  <c r="AC44" i="94"/>
  <c r="AC51" i="94"/>
  <c r="AC44" i="93"/>
  <c r="AM44" i="93" s="1"/>
  <c r="AG107" i="36" s="1"/>
  <c r="I77" i="100"/>
  <c r="F36" i="38"/>
  <c r="AA30" i="99"/>
  <c r="AK32" i="99"/>
  <c r="I35" i="99"/>
  <c r="I38" i="99"/>
  <c r="Q40" i="99"/>
  <c r="Q49" i="99"/>
  <c r="I54" i="99"/>
  <c r="AK23" i="98"/>
  <c r="AB24" i="98"/>
  <c r="I26" i="98"/>
  <c r="I32" i="98"/>
  <c r="AK32" i="98"/>
  <c r="AB33" i="98"/>
  <c r="I45" i="98"/>
  <c r="Q48" i="98"/>
  <c r="AB55" i="98"/>
  <c r="I67" i="98"/>
  <c r="I26" i="97"/>
  <c r="Q32" i="97"/>
  <c r="Q40" i="97"/>
  <c r="I42" i="97"/>
  <c r="AA55" i="97"/>
  <c r="I57" i="97"/>
  <c r="I67" i="97"/>
  <c r="Q27" i="96"/>
  <c r="Q32" i="96"/>
  <c r="Q34" i="96"/>
  <c r="I36" i="96"/>
  <c r="I42" i="96"/>
  <c r="AK58" i="96"/>
  <c r="AB67" i="96"/>
  <c r="I20" i="95"/>
  <c r="I23" i="95"/>
  <c r="AA67" i="95"/>
  <c r="AC68" i="95"/>
  <c r="I70" i="95"/>
  <c r="S25" i="94"/>
  <c r="Q25" i="94"/>
  <c r="I40" i="94"/>
  <c r="AB51" i="94"/>
  <c r="I56" i="94"/>
  <c r="AC60" i="94"/>
  <c r="AK78" i="94"/>
  <c r="I23" i="93"/>
  <c r="I29" i="91"/>
  <c r="AK29" i="91"/>
  <c r="I51" i="91"/>
  <c r="AA21" i="90"/>
  <c r="I61" i="90"/>
  <c r="I75" i="90"/>
  <c r="AC43" i="89"/>
  <c r="I62" i="88"/>
  <c r="I25" i="92"/>
  <c r="Q36" i="91"/>
  <c r="I52" i="90"/>
  <c r="AA42" i="89"/>
  <c r="AK47" i="89"/>
  <c r="AK58" i="89"/>
  <c r="AA49" i="88"/>
  <c r="Q78" i="85"/>
  <c r="AA75" i="100"/>
  <c r="I78" i="100"/>
  <c r="AB60" i="99"/>
  <c r="AK50" i="98"/>
  <c r="I68" i="98"/>
  <c r="I72" i="98"/>
  <c r="AK76" i="98"/>
  <c r="I24" i="97"/>
  <c r="I30" i="97"/>
  <c r="I49" i="97"/>
  <c r="AK36" i="96"/>
  <c r="I47" i="96"/>
  <c r="AB48" i="96"/>
  <c r="AB56" i="96"/>
  <c r="I60" i="96"/>
  <c r="AB71" i="96"/>
  <c r="Q32" i="94"/>
  <c r="R32" i="94"/>
  <c r="AB32" i="94" s="1"/>
  <c r="AL32" i="94" s="1"/>
  <c r="AH34" i="36" s="1"/>
  <c r="I48" i="94"/>
  <c r="I54" i="94"/>
  <c r="AC62" i="94"/>
  <c r="AA66" i="94"/>
  <c r="AB70" i="94"/>
  <c r="I24" i="93"/>
  <c r="AA36" i="93"/>
  <c r="I52" i="93"/>
  <c r="I56" i="93"/>
  <c r="AK56" i="93"/>
  <c r="I65" i="93"/>
  <c r="I30" i="92"/>
  <c r="AA34" i="92"/>
  <c r="Q21" i="91"/>
  <c r="S65" i="91"/>
  <c r="AC65" i="91" s="1"/>
  <c r="AM65" i="91" s="1"/>
  <c r="AB27" i="90"/>
  <c r="AB62" i="90"/>
  <c r="AB66" i="90"/>
  <c r="AK76" i="89"/>
  <c r="I50" i="85"/>
  <c r="I48" i="86"/>
  <c r="I51" i="86"/>
  <c r="I62" i="86"/>
  <c r="I27" i="97"/>
  <c r="AA53" i="97"/>
  <c r="I60" i="97"/>
  <c r="AB61" i="97"/>
  <c r="I35" i="96"/>
  <c r="AK39" i="96"/>
  <c r="I53" i="96"/>
  <c r="AK54" i="96"/>
  <c r="AK57" i="96"/>
  <c r="AB22" i="95"/>
  <c r="AA35" i="95"/>
  <c r="AA38" i="95"/>
  <c r="Q39" i="95"/>
  <c r="Q40" i="95"/>
  <c r="I45" i="95"/>
  <c r="Q54" i="95"/>
  <c r="I57" i="95"/>
  <c r="AA58" i="95"/>
  <c r="I78" i="95"/>
  <c r="AB47" i="94"/>
  <c r="AC52" i="94"/>
  <c r="AC57" i="94"/>
  <c r="AB67" i="94"/>
  <c r="AC30" i="93"/>
  <c r="AM30" i="93" s="1"/>
  <c r="AG93" i="36" s="1"/>
  <c r="AB71" i="93"/>
  <c r="I73" i="93"/>
  <c r="I73" i="92"/>
  <c r="I22" i="90"/>
  <c r="AA43" i="90"/>
  <c r="I50" i="90"/>
  <c r="AA51" i="90"/>
  <c r="I54" i="90"/>
  <c r="I22" i="89"/>
  <c r="I29" i="89"/>
  <c r="I64" i="89"/>
  <c r="AB30" i="88"/>
  <c r="I47" i="87"/>
  <c r="AA29" i="86"/>
  <c r="AB72" i="84"/>
  <c r="AC26" i="90"/>
  <c r="AM26" i="90" s="1"/>
  <c r="I60" i="90"/>
  <c r="AK50" i="89"/>
  <c r="AB62" i="89"/>
  <c r="I67" i="89"/>
  <c r="AB37" i="87"/>
  <c r="I20" i="91"/>
  <c r="AK20" i="91"/>
  <c r="I27" i="91"/>
  <c r="AB30" i="91"/>
  <c r="I45" i="91"/>
  <c r="AK50" i="91"/>
  <c r="AA67" i="91"/>
  <c r="AB24" i="90"/>
  <c r="I27" i="90"/>
  <c r="AK70" i="90"/>
  <c r="AK56" i="88"/>
  <c r="AK20" i="87"/>
  <c r="I27" i="87"/>
  <c r="AK27" i="87"/>
  <c r="S55" i="83"/>
  <c r="Q55" i="83"/>
  <c r="Q45" i="88"/>
  <c r="AB53" i="87"/>
  <c r="S44" i="86"/>
  <c r="AC44" i="86" s="1"/>
  <c r="AM44" i="86" s="1"/>
  <c r="Z107" i="36" s="1"/>
  <c r="Q44" i="86"/>
  <c r="I49" i="86"/>
  <c r="S76" i="85"/>
  <c r="Q76" i="85"/>
  <c r="I77" i="85"/>
  <c r="AC68" i="80"/>
  <c r="Q38" i="78"/>
  <c r="S38" i="78"/>
  <c r="AC38" i="78" s="1"/>
  <c r="AM38" i="78" s="1"/>
  <c r="I71" i="94"/>
  <c r="AK71" i="94"/>
  <c r="I78" i="94"/>
  <c r="AK36" i="93"/>
  <c r="AA37" i="93"/>
  <c r="I40" i="93"/>
  <c r="AK45" i="93"/>
  <c r="AA47" i="93"/>
  <c r="I50" i="93"/>
  <c r="AK50" i="93"/>
  <c r="I66" i="93"/>
  <c r="I70" i="93"/>
  <c r="I77" i="93"/>
  <c r="I23" i="92"/>
  <c r="I45" i="92"/>
  <c r="I53" i="92"/>
  <c r="AB55" i="92"/>
  <c r="AA68" i="92"/>
  <c r="I72" i="92"/>
  <c r="I77" i="92"/>
  <c r="I33" i="91"/>
  <c r="I40" i="91"/>
  <c r="AA62" i="91"/>
  <c r="AA71" i="91"/>
  <c r="AK72" i="91"/>
  <c r="AB40" i="90"/>
  <c r="I62" i="90"/>
  <c r="I34" i="89"/>
  <c r="AB75" i="89"/>
  <c r="I38" i="88"/>
  <c r="Q23" i="87"/>
  <c r="AA45" i="84"/>
  <c r="S23" i="82"/>
  <c r="Q23" i="82"/>
  <c r="S30" i="80"/>
  <c r="Q30" i="80"/>
  <c r="AB20" i="89"/>
  <c r="Q21" i="89"/>
  <c r="I39" i="89"/>
  <c r="I43" i="89"/>
  <c r="I55" i="89"/>
  <c r="AB76" i="89"/>
  <c r="AB20" i="88"/>
  <c r="I52" i="88"/>
  <c r="I20" i="86"/>
  <c r="AA24" i="86"/>
  <c r="I30" i="86"/>
  <c r="I39" i="86"/>
  <c r="AA65" i="86"/>
  <c r="I36" i="85"/>
  <c r="I61" i="96"/>
  <c r="AC75" i="96"/>
  <c r="I78" i="96"/>
  <c r="AB21" i="95"/>
  <c r="I24" i="95"/>
  <c r="I31" i="95"/>
  <c r="Q36" i="95"/>
  <c r="AA78" i="95"/>
  <c r="I20" i="94"/>
  <c r="AB27" i="94"/>
  <c r="I30" i="94"/>
  <c r="AK48" i="94"/>
  <c r="I60" i="94"/>
  <c r="AB65" i="94"/>
  <c r="AB73" i="94"/>
  <c r="AA24" i="93"/>
  <c r="I31" i="93"/>
  <c r="AB44" i="93"/>
  <c r="I55" i="93"/>
  <c r="AK55" i="93"/>
  <c r="I60" i="93"/>
  <c r="I67" i="93"/>
  <c r="AG60" i="11" s="1"/>
  <c r="I71" i="93"/>
  <c r="I21" i="92"/>
  <c r="I24" i="92"/>
  <c r="I43" i="92"/>
  <c r="AK43" i="92"/>
  <c r="I75" i="92"/>
  <c r="Q77" i="92"/>
  <c r="I26" i="91"/>
  <c r="AK26" i="91"/>
  <c r="Q30" i="91"/>
  <c r="I31" i="91"/>
  <c r="I38" i="91"/>
  <c r="AK53" i="91"/>
  <c r="I58" i="91"/>
  <c r="AA70" i="91"/>
  <c r="AA20" i="90"/>
  <c r="I26" i="90"/>
  <c r="I49" i="90"/>
  <c r="I66" i="90"/>
  <c r="I24" i="89"/>
  <c r="Q34" i="89"/>
  <c r="I37" i="89"/>
  <c r="AA52" i="89"/>
  <c r="AB70" i="89"/>
  <c r="AL70" i="89" s="1"/>
  <c r="I75" i="89"/>
  <c r="Q38" i="88"/>
  <c r="AA67" i="88"/>
  <c r="AB71" i="88"/>
  <c r="S26" i="86"/>
  <c r="Q26" i="86"/>
  <c r="AA62" i="81"/>
  <c r="R21" i="83"/>
  <c r="AB21" i="83" s="1"/>
  <c r="AL21" i="83" s="1"/>
  <c r="Q21" i="83"/>
  <c r="I78" i="87"/>
  <c r="I27" i="86"/>
  <c r="AA33" i="86"/>
  <c r="I50" i="86"/>
  <c r="I39" i="85"/>
  <c r="I57" i="85"/>
  <c r="AA54" i="84"/>
  <c r="AB34" i="83"/>
  <c r="AC38" i="83"/>
  <c r="I73" i="83"/>
  <c r="AB75" i="83"/>
  <c r="I21" i="82"/>
  <c r="I37" i="82"/>
  <c r="I44" i="80"/>
  <c r="I49" i="80"/>
  <c r="AA58" i="80"/>
  <c r="AC26" i="79"/>
  <c r="AA29" i="79"/>
  <c r="I77" i="79"/>
  <c r="Q78" i="79"/>
  <c r="AC43" i="78"/>
  <c r="AA32" i="69"/>
  <c r="AA33" i="69"/>
  <c r="Q38" i="69"/>
  <c r="I54" i="69"/>
  <c r="I56" i="69"/>
  <c r="AA35" i="70"/>
  <c r="I61" i="70"/>
  <c r="I78" i="89"/>
  <c r="I22" i="88"/>
  <c r="AK38" i="88"/>
  <c r="I47" i="88"/>
  <c r="I29" i="87"/>
  <c r="Q35" i="87"/>
  <c r="I36" i="87"/>
  <c r="I39" i="87"/>
  <c r="AB55" i="87"/>
  <c r="I31" i="86"/>
  <c r="I36" i="86"/>
  <c r="I45" i="86"/>
  <c r="I57" i="86"/>
  <c r="I61" i="86"/>
  <c r="I70" i="86"/>
  <c r="I73" i="86"/>
  <c r="I35" i="85"/>
  <c r="AK37" i="85"/>
  <c r="I55" i="85"/>
  <c r="AB56" i="85"/>
  <c r="AK57" i="85"/>
  <c r="I44" i="84"/>
  <c r="I71" i="84"/>
  <c r="Q76" i="84"/>
  <c r="AB26" i="83"/>
  <c r="Q47" i="83"/>
  <c r="I57" i="83"/>
  <c r="AB58" i="83"/>
  <c r="Q60" i="83"/>
  <c r="I65" i="83"/>
  <c r="Q67" i="83"/>
  <c r="I48" i="82"/>
  <c r="I54" i="82"/>
  <c r="I62" i="82"/>
  <c r="I71" i="82"/>
  <c r="AB71" i="82"/>
  <c r="I75" i="81"/>
  <c r="AK21" i="80"/>
  <c r="I36" i="80"/>
  <c r="I39" i="80"/>
  <c r="I45" i="80"/>
  <c r="I70" i="80"/>
  <c r="AK70" i="80"/>
  <c r="AC71" i="80"/>
  <c r="AK24" i="79"/>
  <c r="I36" i="79"/>
  <c r="I39" i="79"/>
  <c r="I45" i="79"/>
  <c r="Q62" i="79"/>
  <c r="I57" i="78"/>
  <c r="Q55" i="70"/>
  <c r="I77" i="81"/>
  <c r="S21" i="80"/>
  <c r="Q21" i="80"/>
  <c r="I37" i="80"/>
  <c r="I54" i="80"/>
  <c r="AC60" i="80"/>
  <c r="AK39" i="79"/>
  <c r="AK75" i="79"/>
  <c r="I24" i="78"/>
  <c r="AA30" i="78"/>
  <c r="Q52" i="78"/>
  <c r="AK20" i="69"/>
  <c r="AB48" i="69"/>
  <c r="I57" i="70"/>
  <c r="AA58" i="70"/>
  <c r="S60" i="70"/>
  <c r="AC60" i="70" s="1"/>
  <c r="AM60" i="70" s="1"/>
  <c r="Q60" i="70"/>
  <c r="I71" i="70"/>
  <c r="I27" i="70"/>
  <c r="R30" i="70"/>
  <c r="AB30" i="70" s="1"/>
  <c r="AL30" i="70" s="1"/>
  <c r="P32" i="36" s="1"/>
  <c r="I49" i="70"/>
  <c r="I53" i="70"/>
  <c r="AK48" i="88"/>
  <c r="I68" i="88"/>
  <c r="I23" i="87"/>
  <c r="I55" i="87"/>
  <c r="I58" i="87"/>
  <c r="AK58" i="87"/>
  <c r="AB61" i="87"/>
  <c r="I67" i="87"/>
  <c r="AB70" i="87"/>
  <c r="I72" i="87"/>
  <c r="I76" i="87"/>
  <c r="I29" i="86"/>
  <c r="I40" i="86"/>
  <c r="AA47" i="86"/>
  <c r="I65" i="86"/>
  <c r="AK40" i="85"/>
  <c r="AK53" i="85"/>
  <c r="G21" i="38"/>
  <c r="I31" i="84"/>
  <c r="AA53" i="84"/>
  <c r="I62" i="84"/>
  <c r="AB22" i="83"/>
  <c r="AK48" i="83"/>
  <c r="I75" i="83"/>
  <c r="I66" i="82"/>
  <c r="AA20" i="81"/>
  <c r="I65" i="81"/>
  <c r="AB70" i="80"/>
  <c r="I75" i="80"/>
  <c r="F16" i="38"/>
  <c r="AB22" i="79"/>
  <c r="I44" i="79"/>
  <c r="I20" i="78"/>
  <c r="S37" i="78"/>
  <c r="AC37" i="78" s="1"/>
  <c r="AM37" i="78" s="1"/>
  <c r="R100" i="36" s="1"/>
  <c r="Q37" i="78"/>
  <c r="Q45" i="78"/>
  <c r="I47" i="78"/>
  <c r="I51" i="78"/>
  <c r="I72" i="78"/>
  <c r="I48" i="69"/>
  <c r="S70" i="70"/>
  <c r="Q70" i="70"/>
  <c r="I21" i="88"/>
  <c r="AK21" i="88"/>
  <c r="Q39" i="88"/>
  <c r="I53" i="88"/>
  <c r="I55" i="88"/>
  <c r="I64" i="88"/>
  <c r="I76" i="88"/>
  <c r="AK76" i="88"/>
  <c r="AB69" i="11" s="1"/>
  <c r="AA21" i="87"/>
  <c r="AB32" i="87"/>
  <c r="Q33" i="87"/>
  <c r="Q44" i="87"/>
  <c r="I52" i="87"/>
  <c r="AK52" i="87"/>
  <c r="I64" i="87"/>
  <c r="I38" i="86"/>
  <c r="AA42" i="86"/>
  <c r="I44" i="86"/>
  <c r="AA60" i="86"/>
  <c r="I76" i="86"/>
  <c r="I20" i="85"/>
  <c r="AK22" i="85"/>
  <c r="AK24" i="85"/>
  <c r="Q33" i="85"/>
  <c r="I60" i="85"/>
  <c r="I62" i="85"/>
  <c r="I75" i="85"/>
  <c r="AA38" i="84"/>
  <c r="AA40" i="84"/>
  <c r="I26" i="83"/>
  <c r="I32" i="83"/>
  <c r="AB44" i="83"/>
  <c r="AL44" i="83" s="1"/>
  <c r="AK52" i="83"/>
  <c r="I58" i="83"/>
  <c r="AB67" i="83"/>
  <c r="I72" i="83"/>
  <c r="AB29" i="82"/>
  <c r="AB31" i="82"/>
  <c r="AB76" i="82"/>
  <c r="AA48" i="81"/>
  <c r="I61" i="81"/>
  <c r="I38" i="80"/>
  <c r="AB57" i="80"/>
  <c r="AB66" i="80"/>
  <c r="AK48" i="79"/>
  <c r="AK56" i="79"/>
  <c r="I62" i="79"/>
  <c r="I60" i="78"/>
  <c r="AB66" i="78"/>
  <c r="Q38" i="85"/>
  <c r="I42" i="85"/>
  <c r="I45" i="85"/>
  <c r="I51" i="85"/>
  <c r="Q37" i="84"/>
  <c r="AB51" i="84"/>
  <c r="I53" i="84"/>
  <c r="AK60" i="84"/>
  <c r="Q77" i="84"/>
  <c r="AB25" i="83"/>
  <c r="Q34" i="83"/>
  <c r="S34" i="83"/>
  <c r="I49" i="83"/>
  <c r="Q75" i="83"/>
  <c r="I27" i="82"/>
  <c r="I61" i="82"/>
  <c r="I75" i="82"/>
  <c r="I20" i="81"/>
  <c r="AA54" i="81"/>
  <c r="I64" i="81"/>
  <c r="AK30" i="80"/>
  <c r="Q37" i="80"/>
  <c r="S37" i="80"/>
  <c r="AC37" i="80" s="1"/>
  <c r="AM37" i="80" s="1"/>
  <c r="T100" i="36" s="1"/>
  <c r="I72" i="80"/>
  <c r="AC75" i="80"/>
  <c r="AK50" i="79"/>
  <c r="AK62" i="79"/>
  <c r="I71" i="79"/>
  <c r="I43" i="78"/>
  <c r="I72" i="69"/>
  <c r="I30" i="78"/>
  <c r="Q36" i="78"/>
  <c r="I68" i="78"/>
  <c r="I24" i="69"/>
  <c r="I29" i="69"/>
  <c r="AA35" i="69"/>
  <c r="AA36" i="69"/>
  <c r="AA53" i="69"/>
  <c r="I78" i="69"/>
  <c r="AA33" i="70"/>
  <c r="I35" i="70"/>
  <c r="AA55" i="70"/>
  <c r="I67" i="70"/>
  <c r="I29" i="82"/>
  <c r="I31" i="82"/>
  <c r="Q36" i="82"/>
  <c r="I53" i="82"/>
  <c r="I55" i="82"/>
  <c r="I78" i="82"/>
  <c r="I25" i="81"/>
  <c r="AA32" i="81"/>
  <c r="I34" i="81"/>
  <c r="AB35" i="81"/>
  <c r="AK50" i="81"/>
  <c r="AA60" i="81"/>
  <c r="I25" i="80"/>
  <c r="I34" i="80"/>
  <c r="AC61" i="80"/>
  <c r="I65" i="80"/>
  <c r="AK68" i="80"/>
  <c r="AB71" i="80"/>
  <c r="I32" i="79"/>
  <c r="AK36" i="79"/>
  <c r="I43" i="79"/>
  <c r="AK44" i="79"/>
  <c r="I52" i="79"/>
  <c r="AK71" i="79"/>
  <c r="I73" i="79"/>
  <c r="AA35" i="78"/>
  <c r="AB45" i="78"/>
  <c r="AB49" i="78"/>
  <c r="I52" i="78"/>
  <c r="G14" i="38"/>
  <c r="Q66" i="70"/>
  <c r="AK72" i="70"/>
  <c r="Q75" i="70"/>
  <c r="AB26" i="69"/>
  <c r="AB37" i="70"/>
  <c r="AA52" i="70"/>
  <c r="AB60" i="70"/>
  <c r="S66" i="70"/>
  <c r="I68" i="70"/>
  <c r="AB70" i="70"/>
  <c r="AB30" i="79"/>
  <c r="AK32" i="79"/>
  <c r="I37" i="79"/>
  <c r="AK47" i="79"/>
  <c r="AK60" i="79"/>
  <c r="Q75" i="79"/>
  <c r="AK40" i="78"/>
  <c r="AK42" i="78"/>
  <c r="AC56" i="78"/>
  <c r="AB57" i="78"/>
  <c r="AK60" i="78"/>
  <c r="I33" i="69"/>
  <c r="I43" i="69"/>
  <c r="AK48" i="69"/>
  <c r="AB36" i="70"/>
  <c r="AB39" i="70"/>
  <c r="AB65" i="70"/>
  <c r="Q30" i="83"/>
  <c r="I35" i="83"/>
  <c r="AC44" i="83"/>
  <c r="AM44" i="83" s="1"/>
  <c r="W107" i="36" s="1"/>
  <c r="Q62" i="83"/>
  <c r="AB65" i="83"/>
  <c r="I67" i="83"/>
  <c r="AB73" i="83"/>
  <c r="I32" i="82"/>
  <c r="I34" i="82"/>
  <c r="I64" i="82"/>
  <c r="AK66" i="82"/>
  <c r="I43" i="81"/>
  <c r="I47" i="81"/>
  <c r="I51" i="81"/>
  <c r="I53" i="81"/>
  <c r="I66" i="81"/>
  <c r="I70" i="81"/>
  <c r="I51" i="80"/>
  <c r="AK51" i="80"/>
  <c r="I55" i="80"/>
  <c r="AK55" i="80"/>
  <c r="AC56" i="80"/>
  <c r="I60" i="80"/>
  <c r="I20" i="79"/>
  <c r="I24" i="79"/>
  <c r="AA24" i="79"/>
  <c r="AA35" i="79"/>
  <c r="AB36" i="79"/>
  <c r="AK45" i="79"/>
  <c r="I57" i="79"/>
  <c r="I66" i="79"/>
  <c r="AK67" i="79"/>
  <c r="AK73" i="79"/>
  <c r="I26" i="78"/>
  <c r="AK45" i="78"/>
  <c r="AA48" i="78"/>
  <c r="I56" i="78"/>
  <c r="Q58" i="78"/>
  <c r="AK64" i="78"/>
  <c r="I71" i="78"/>
  <c r="I76" i="78"/>
  <c r="Q31" i="69"/>
  <c r="I36" i="69"/>
  <c r="Q45" i="69"/>
  <c r="I58" i="69"/>
  <c r="AK21" i="70"/>
  <c r="I26" i="70"/>
  <c r="AC27" i="70"/>
  <c r="Q47" i="70"/>
  <c r="I51" i="70"/>
  <c r="AC53" i="70"/>
  <c r="AM53" i="70" s="1"/>
  <c r="Q62" i="70"/>
  <c r="AB77" i="70"/>
  <c r="F25" i="38"/>
  <c r="F21" i="38"/>
  <c r="F13" i="38"/>
  <c r="F43" i="38"/>
  <c r="F41" i="38"/>
  <c r="AM7" i="79"/>
  <c r="S11" i="36" s="1"/>
  <c r="F15" i="38"/>
  <c r="AB40" i="72"/>
  <c r="V36" i="118"/>
  <c r="AB20" i="72"/>
  <c r="AB23" i="72"/>
  <c r="I24" i="72"/>
  <c r="AA37" i="72"/>
  <c r="AC40" i="72"/>
  <c r="AM40" i="72" s="1"/>
  <c r="N103" i="36" s="1"/>
  <c r="Q42" i="72"/>
  <c r="AC44" i="72"/>
  <c r="Q64" i="72"/>
  <c r="I71" i="72"/>
  <c r="AB72" i="72"/>
  <c r="AM9" i="71"/>
  <c r="H12" i="38"/>
  <c r="AB35" i="71"/>
  <c r="AL35" i="71" s="1"/>
  <c r="O37" i="36" s="1"/>
  <c r="I31" i="116"/>
  <c r="I49" i="116"/>
  <c r="AB57" i="116"/>
  <c r="BD63" i="10"/>
  <c r="I61" i="116"/>
  <c r="R37" i="115"/>
  <c r="Q37" i="115"/>
  <c r="R68" i="115"/>
  <c r="AB68" i="115" s="1"/>
  <c r="AL68" i="115" s="1"/>
  <c r="Q68" i="115"/>
  <c r="Q34" i="113"/>
  <c r="S34" i="113"/>
  <c r="AC35" i="111"/>
  <c r="AM35" i="111" s="1"/>
  <c r="AM9" i="74"/>
  <c r="H9" i="38"/>
  <c r="AM8" i="77"/>
  <c r="I12" i="36" s="1"/>
  <c r="G6" i="38"/>
  <c r="AC21" i="72"/>
  <c r="AF6" i="38"/>
  <c r="AK61" i="7"/>
  <c r="AL21" i="72"/>
  <c r="AL27" i="72"/>
  <c r="AC35" i="72"/>
  <c r="AB42" i="72"/>
  <c r="AL42" i="72" s="1"/>
  <c r="AB62" i="72"/>
  <c r="AB66" i="72"/>
  <c r="AB76" i="72"/>
  <c r="AM7" i="71"/>
  <c r="F12" i="38"/>
  <c r="AM8" i="71"/>
  <c r="O12" i="36" s="1"/>
  <c r="G12" i="38"/>
  <c r="AB24" i="71"/>
  <c r="AL24" i="71" s="1"/>
  <c r="AB30" i="71"/>
  <c r="AB36" i="71"/>
  <c r="AB42" i="71"/>
  <c r="AB54" i="71"/>
  <c r="AB60" i="71"/>
  <c r="AB73" i="71"/>
  <c r="AL73" i="71" s="1"/>
  <c r="AM7" i="117"/>
  <c r="F54" i="38"/>
  <c r="AM8" i="117"/>
  <c r="G54" i="38"/>
  <c r="AB23" i="117"/>
  <c r="AB40" i="117"/>
  <c r="AB58" i="117"/>
  <c r="AB78" i="117"/>
  <c r="AL78" i="117" s="1"/>
  <c r="R58" i="115"/>
  <c r="Q58" i="115"/>
  <c r="Q55" i="114"/>
  <c r="S55" i="114"/>
  <c r="R64" i="114"/>
  <c r="AB64" i="114" s="1"/>
  <c r="Q64" i="114"/>
  <c r="Q66" i="114"/>
  <c r="S66" i="114"/>
  <c r="S77" i="114"/>
  <c r="AC77" i="114" s="1"/>
  <c r="Q77" i="114"/>
  <c r="AM8" i="73"/>
  <c r="G10" i="38"/>
  <c r="AM8" i="74"/>
  <c r="G9" i="38"/>
  <c r="AM8" i="75"/>
  <c r="K12" i="36" s="1"/>
  <c r="G8" i="38"/>
  <c r="AM7" i="76"/>
  <c r="F7" i="38"/>
  <c r="AA29" i="72"/>
  <c r="Q33" i="72"/>
  <c r="I34" i="72"/>
  <c r="Q36" i="72"/>
  <c r="AK44" i="72"/>
  <c r="AC45" i="72"/>
  <c r="AB58" i="72"/>
  <c r="AL58" i="72" s="1"/>
  <c r="I61" i="72"/>
  <c r="I68" i="72"/>
  <c r="I78" i="72"/>
  <c r="AB31" i="71"/>
  <c r="AB49" i="71"/>
  <c r="AL49" i="71" s="1"/>
  <c r="AB67" i="71"/>
  <c r="I26" i="116"/>
  <c r="I44" i="116"/>
  <c r="BD140" i="10"/>
  <c r="I78" i="116"/>
  <c r="R50" i="115"/>
  <c r="Q50" i="115"/>
  <c r="S73" i="115"/>
  <c r="AC73" i="115" s="1"/>
  <c r="AM73" i="115" s="1"/>
  <c r="BC135" i="36" s="1"/>
  <c r="Q73" i="115"/>
  <c r="AM9" i="114"/>
  <c r="H51" i="38"/>
  <c r="I42" i="114"/>
  <c r="AC42" i="114"/>
  <c r="AM42" i="114" s="1"/>
  <c r="AK42" i="114"/>
  <c r="AK51" i="114"/>
  <c r="AA52" i="114"/>
  <c r="AC52" i="114"/>
  <c r="Q73" i="114"/>
  <c r="S73" i="114"/>
  <c r="AC73" i="114" s="1"/>
  <c r="AM73" i="114" s="1"/>
  <c r="Q20" i="113"/>
  <c r="S20" i="113"/>
  <c r="S32" i="112"/>
  <c r="Q32" i="112"/>
  <c r="AM9" i="72"/>
  <c r="H11" i="38"/>
  <c r="S29" i="72"/>
  <c r="AC29" i="72" s="1"/>
  <c r="AM29" i="72" s="1"/>
  <c r="N92" i="36" s="1"/>
  <c r="Q29" i="72"/>
  <c r="AC66" i="114"/>
  <c r="I66" i="114"/>
  <c r="AM7" i="77"/>
  <c r="I11" i="36" s="1"/>
  <c r="F6" i="38"/>
  <c r="AM9" i="77"/>
  <c r="H6" i="38"/>
  <c r="AM8" i="72"/>
  <c r="G11" i="38"/>
  <c r="AC42" i="72"/>
  <c r="AB76" i="116"/>
  <c r="Q35" i="115"/>
  <c r="S35" i="115"/>
  <c r="S64" i="115"/>
  <c r="Q64" i="115"/>
  <c r="S38" i="114"/>
  <c r="Q38" i="114"/>
  <c r="I62" i="114"/>
  <c r="AM9" i="76"/>
  <c r="H7" i="38"/>
  <c r="S24" i="72"/>
  <c r="AL25" i="72"/>
  <c r="Q27" i="72"/>
  <c r="AL29" i="72"/>
  <c r="AC30" i="72"/>
  <c r="AM30" i="72" s="1"/>
  <c r="S31" i="72"/>
  <c r="AC31" i="72" s="1"/>
  <c r="AM31" i="72" s="1"/>
  <c r="S33" i="72"/>
  <c r="AC33" i="72" s="1"/>
  <c r="AM33" i="72" s="1"/>
  <c r="N96" i="36" s="1"/>
  <c r="AB36" i="72"/>
  <c r="AL36" i="72" s="1"/>
  <c r="N38" i="36" s="1"/>
  <c r="AC37" i="72"/>
  <c r="Q37" i="72"/>
  <c r="AB45" i="72"/>
  <c r="Q49" i="72"/>
  <c r="I58" i="72"/>
  <c r="Q61" i="72"/>
  <c r="I62" i="72"/>
  <c r="AB26" i="71"/>
  <c r="AB44" i="71"/>
  <c r="AB62" i="71"/>
  <c r="I22" i="116"/>
  <c r="I39" i="116"/>
  <c r="AB77" i="116"/>
  <c r="AL77" i="116" s="1"/>
  <c r="S54" i="115"/>
  <c r="AC54" i="115" s="1"/>
  <c r="AM54" i="115" s="1"/>
  <c r="BC117" i="36" s="1"/>
  <c r="Q54" i="115"/>
  <c r="S61" i="114"/>
  <c r="Q61" i="114"/>
  <c r="AM8" i="110"/>
  <c r="G47" i="38"/>
  <c r="AM7" i="7"/>
  <c r="F5" i="38"/>
  <c r="AL20" i="72"/>
  <c r="AL23" i="72"/>
  <c r="AB24" i="72"/>
  <c r="AB21" i="71"/>
  <c r="AB27" i="71"/>
  <c r="AB33" i="71"/>
  <c r="AB38" i="71"/>
  <c r="AL38" i="71" s="1"/>
  <c r="AB45" i="71"/>
  <c r="AL45" i="71" s="1"/>
  <c r="AB51" i="71"/>
  <c r="AB64" i="71"/>
  <c r="AB70" i="71"/>
  <c r="AB32" i="117"/>
  <c r="AB50" i="117"/>
  <c r="I52" i="117"/>
  <c r="AB68" i="117"/>
  <c r="AL68" i="117" s="1"/>
  <c r="I71" i="117"/>
  <c r="I20" i="116"/>
  <c r="I37" i="116"/>
  <c r="AB50" i="116"/>
  <c r="AB62" i="116"/>
  <c r="S24" i="115"/>
  <c r="Q24" i="115"/>
  <c r="S33" i="115"/>
  <c r="Q33" i="115"/>
  <c r="S45" i="115"/>
  <c r="Q45" i="115"/>
  <c r="R78" i="114"/>
  <c r="AB78" i="114" s="1"/>
  <c r="AL78" i="114" s="1"/>
  <c r="BB80" i="36" s="1"/>
  <c r="Q78" i="114"/>
  <c r="Q48" i="113"/>
  <c r="S48" i="113"/>
  <c r="AM8" i="76"/>
  <c r="G7" i="38"/>
  <c r="AM9" i="117"/>
  <c r="H54" i="38"/>
  <c r="R31" i="114"/>
  <c r="AB31" i="114" s="1"/>
  <c r="AL31" i="114" s="1"/>
  <c r="Q31" i="114"/>
  <c r="AM8" i="7"/>
  <c r="H12" i="36" s="1"/>
  <c r="G5" i="38"/>
  <c r="AK61" i="75"/>
  <c r="AK61" i="77"/>
  <c r="AM7" i="72"/>
  <c r="F11" i="38"/>
  <c r="AC24" i="72"/>
  <c r="S25" i="72"/>
  <c r="AC25" i="72" s="1"/>
  <c r="AM25" i="72" s="1"/>
  <c r="AB38" i="72"/>
  <c r="AL38" i="72" s="1"/>
  <c r="N40" i="36" s="1"/>
  <c r="I39" i="72"/>
  <c r="I50" i="72"/>
  <c r="AB76" i="115"/>
  <c r="AL76" i="115" s="1"/>
  <c r="BC78" i="36" s="1"/>
  <c r="R36" i="114"/>
  <c r="AB36" i="114" s="1"/>
  <c r="AL36" i="114" s="1"/>
  <c r="AB20" i="116"/>
  <c r="AB22" i="116"/>
  <c r="AB24" i="116"/>
  <c r="AB26" i="116"/>
  <c r="AB29" i="116"/>
  <c r="AL29" i="116" s="1"/>
  <c r="AB31" i="116"/>
  <c r="AB33" i="116"/>
  <c r="AB35" i="116"/>
  <c r="AB37" i="116"/>
  <c r="AB39" i="116"/>
  <c r="AB42" i="116"/>
  <c r="AB44" i="116"/>
  <c r="AL44" i="116" s="1"/>
  <c r="AB47" i="116"/>
  <c r="AL47" i="116" s="1"/>
  <c r="BD49" i="36" s="1"/>
  <c r="AB49" i="116"/>
  <c r="AL49" i="116" s="1"/>
  <c r="AA22" i="115"/>
  <c r="AK21" i="114"/>
  <c r="AB26" i="114"/>
  <c r="I27" i="114"/>
  <c r="I32" i="114"/>
  <c r="AB50" i="114"/>
  <c r="AM9" i="113"/>
  <c r="BA13" i="36" s="1"/>
  <c r="H50" i="38"/>
  <c r="I37" i="113"/>
  <c r="AK39" i="113"/>
  <c r="AB50" i="113"/>
  <c r="AB35" i="112"/>
  <c r="I37" i="112"/>
  <c r="AB56" i="112"/>
  <c r="AL56" i="112" s="1"/>
  <c r="S71" i="112"/>
  <c r="AC71" i="112" s="1"/>
  <c r="AM71" i="112" s="1"/>
  <c r="Q71" i="112"/>
  <c r="Q21" i="115"/>
  <c r="I22" i="115"/>
  <c r="AB25" i="115"/>
  <c r="I34" i="115"/>
  <c r="I38" i="115"/>
  <c r="AB45" i="115"/>
  <c r="AL48" i="115"/>
  <c r="AB54" i="115"/>
  <c r="AL56" i="115"/>
  <c r="I58" i="115"/>
  <c r="AB64" i="115"/>
  <c r="AB73" i="115"/>
  <c r="AB77" i="115"/>
  <c r="G51" i="38"/>
  <c r="AB22" i="114"/>
  <c r="AL22" i="114" s="1"/>
  <c r="AB24" i="114"/>
  <c r="Q25" i="114"/>
  <c r="I29" i="114"/>
  <c r="AB29" i="114"/>
  <c r="AC31" i="114"/>
  <c r="AB45" i="114"/>
  <c r="AB48" i="114"/>
  <c r="Q51" i="114"/>
  <c r="AB54" i="114"/>
  <c r="I58" i="114"/>
  <c r="S67" i="114"/>
  <c r="AC67" i="114" s="1"/>
  <c r="AM67" i="114" s="1"/>
  <c r="BB129" i="36" s="1"/>
  <c r="Q67" i="114"/>
  <c r="I35" i="113"/>
  <c r="AK37" i="113"/>
  <c r="AB38" i="113"/>
  <c r="Q39" i="113"/>
  <c r="I43" i="113"/>
  <c r="Q45" i="113"/>
  <c r="S45" i="113"/>
  <c r="AC45" i="113" s="1"/>
  <c r="AM45" i="113" s="1"/>
  <c r="BA108" i="36" s="1"/>
  <c r="AB61" i="113"/>
  <c r="I64" i="113"/>
  <c r="AB66" i="113"/>
  <c r="S70" i="113"/>
  <c r="Q70" i="113"/>
  <c r="AB71" i="113"/>
  <c r="I29" i="112"/>
  <c r="AB66" i="112"/>
  <c r="AL66" i="112" s="1"/>
  <c r="AZ68" i="36" s="1"/>
  <c r="AC27" i="111"/>
  <c r="R31" i="111"/>
  <c r="Q31" i="111"/>
  <c r="AC39" i="111"/>
  <c r="AB43" i="111"/>
  <c r="AL43" i="111" s="1"/>
  <c r="AY45" i="36" s="1"/>
  <c r="AA71" i="111"/>
  <c r="AC71" i="111"/>
  <c r="AM71" i="111" s="1"/>
  <c r="AK26" i="110"/>
  <c r="AA71" i="110"/>
  <c r="F46" i="38"/>
  <c r="AM7" i="109"/>
  <c r="AB36" i="113"/>
  <c r="AB76" i="113"/>
  <c r="AB52" i="112"/>
  <c r="R73" i="112"/>
  <c r="AB73" i="112" s="1"/>
  <c r="AL73" i="112" s="1"/>
  <c r="AZ75" i="36" s="1"/>
  <c r="Q73" i="112"/>
  <c r="AC32" i="111"/>
  <c r="AC20" i="72"/>
  <c r="AK21" i="72"/>
  <c r="AC27" i="72"/>
  <c r="AM27" i="72" s="1"/>
  <c r="AL37" i="72"/>
  <c r="AC38" i="72"/>
  <c r="AL40" i="72"/>
  <c r="I53" i="72"/>
  <c r="I66" i="72"/>
  <c r="I76" i="72"/>
  <c r="AL76" i="72"/>
  <c r="AL39" i="116"/>
  <c r="AL42" i="116"/>
  <c r="AL66" i="116"/>
  <c r="AL71" i="116"/>
  <c r="AL76" i="116"/>
  <c r="AB21" i="115"/>
  <c r="Q34" i="115"/>
  <c r="AB35" i="115"/>
  <c r="Q38" i="115"/>
  <c r="I39" i="115"/>
  <c r="AB43" i="115"/>
  <c r="I48" i="115"/>
  <c r="AB52" i="115"/>
  <c r="AL52" i="115" s="1"/>
  <c r="I56" i="115"/>
  <c r="AB61" i="115"/>
  <c r="AL61" i="115" s="1"/>
  <c r="BC63" i="36" s="1"/>
  <c r="I66" i="115"/>
  <c r="AB71" i="115"/>
  <c r="I76" i="115"/>
  <c r="AM7" i="114"/>
  <c r="F51" i="38"/>
  <c r="AB23" i="114"/>
  <c r="AL23" i="114" s="1"/>
  <c r="I37" i="114"/>
  <c r="AK38" i="114"/>
  <c r="AB44" i="114"/>
  <c r="I45" i="114"/>
  <c r="AB57" i="114"/>
  <c r="I60" i="114"/>
  <c r="Q30" i="113"/>
  <c r="Q52" i="113"/>
  <c r="AB53" i="113"/>
  <c r="S58" i="113"/>
  <c r="AC58" i="113" s="1"/>
  <c r="AM58" i="113" s="1"/>
  <c r="BA121" i="36" s="1"/>
  <c r="Q51" i="112"/>
  <c r="AB57" i="112"/>
  <c r="Q78" i="112"/>
  <c r="Q22" i="111"/>
  <c r="AB26" i="111"/>
  <c r="AL26" i="111" s="1"/>
  <c r="AB66" i="111"/>
  <c r="AL66" i="111" s="1"/>
  <c r="AY68" i="36" s="1"/>
  <c r="AC38" i="109"/>
  <c r="AA38" i="109"/>
  <c r="AM9" i="112"/>
  <c r="H49" i="38"/>
  <c r="S22" i="112"/>
  <c r="AC22" i="112" s="1"/>
  <c r="AM22" i="112" s="1"/>
  <c r="AB51" i="112"/>
  <c r="AL51" i="112" s="1"/>
  <c r="AZ53" i="36" s="1"/>
  <c r="Q65" i="112"/>
  <c r="S70" i="112"/>
  <c r="AC70" i="112" s="1"/>
  <c r="AM70" i="112" s="1"/>
  <c r="Q70" i="112"/>
  <c r="AB78" i="112"/>
  <c r="AK27" i="111"/>
  <c r="R37" i="111"/>
  <c r="AB37" i="111" s="1"/>
  <c r="AL37" i="111" s="1"/>
  <c r="AC64" i="110"/>
  <c r="AM64" i="110" s="1"/>
  <c r="AX126" i="36" s="1"/>
  <c r="AA58" i="109"/>
  <c r="AK65" i="109"/>
  <c r="AM8" i="108"/>
  <c r="AV12" i="36" s="1"/>
  <c r="G45" i="38"/>
  <c r="AB48" i="71"/>
  <c r="AB52" i="71"/>
  <c r="AL52" i="71" s="1"/>
  <c r="AB56" i="71"/>
  <c r="AB61" i="71"/>
  <c r="AB66" i="71"/>
  <c r="AB71" i="71"/>
  <c r="AB76" i="71"/>
  <c r="AL76" i="71" s="1"/>
  <c r="AB20" i="117"/>
  <c r="AB24" i="117"/>
  <c r="AB29" i="117"/>
  <c r="AL29" i="117" s="1"/>
  <c r="AB33" i="117"/>
  <c r="AB37" i="117"/>
  <c r="AB42" i="117"/>
  <c r="AB47" i="117"/>
  <c r="AB51" i="117"/>
  <c r="AB55" i="117"/>
  <c r="AB60" i="117"/>
  <c r="AB65" i="117"/>
  <c r="AL65" i="117" s="1"/>
  <c r="AB70" i="117"/>
  <c r="AB75" i="117"/>
  <c r="AM7" i="116"/>
  <c r="F53" i="38"/>
  <c r="AM8" i="116"/>
  <c r="BD12" i="36" s="1"/>
  <c r="G53" i="38"/>
  <c r="AM9" i="116"/>
  <c r="H53" i="38"/>
  <c r="AB25" i="114"/>
  <c r="AL25" i="114" s="1"/>
  <c r="AB32" i="114"/>
  <c r="AK48" i="114"/>
  <c r="AL50" i="114"/>
  <c r="AM66" i="114"/>
  <c r="Q76" i="114"/>
  <c r="S76" i="114"/>
  <c r="AC76" i="114" s="1"/>
  <c r="AL61" i="113"/>
  <c r="BA63" i="36" s="1"/>
  <c r="AM9" i="7"/>
  <c r="H5" i="38"/>
  <c r="O140" i="10"/>
  <c r="AM7" i="73"/>
  <c r="F10" i="38"/>
  <c r="AM9" i="73"/>
  <c r="H10" i="38"/>
  <c r="AD10" i="38"/>
  <c r="AM7" i="74"/>
  <c r="F9" i="38"/>
  <c r="L34" i="118"/>
  <c r="AM7" i="75"/>
  <c r="F8" i="38"/>
  <c r="AM9" i="75"/>
  <c r="H8" i="38"/>
  <c r="W27" i="118"/>
  <c r="I22" i="72"/>
  <c r="I25" i="72"/>
  <c r="AA25" i="72"/>
  <c r="AB30" i="72"/>
  <c r="AL30" i="72" s="1"/>
  <c r="I31" i="72"/>
  <c r="AC36" i="72"/>
  <c r="AC39" i="72"/>
  <c r="I44" i="72"/>
  <c r="Q50" i="72"/>
  <c r="AB55" i="72"/>
  <c r="Q56" i="72"/>
  <c r="I64" i="72"/>
  <c r="I73" i="72"/>
  <c r="AK20" i="115"/>
  <c r="AB29" i="115"/>
  <c r="AA31" i="115"/>
  <c r="S34" i="115"/>
  <c r="AB38" i="115"/>
  <c r="AB50" i="115"/>
  <c r="AL50" i="115" s="1"/>
  <c r="I54" i="115"/>
  <c r="AB58" i="115"/>
  <c r="AL58" i="115" s="1"/>
  <c r="I64" i="115"/>
  <c r="I73" i="115"/>
  <c r="Q78" i="115"/>
  <c r="AB20" i="114"/>
  <c r="Q24" i="114"/>
  <c r="AA25" i="114"/>
  <c r="AK35" i="114"/>
  <c r="I39" i="114"/>
  <c r="S40" i="114"/>
  <c r="AA42" i="114"/>
  <c r="AK45" i="114"/>
  <c r="AA49" i="114"/>
  <c r="Q50" i="114"/>
  <c r="AK54" i="114"/>
  <c r="S60" i="114"/>
  <c r="Q60" i="114"/>
  <c r="AK64" i="114"/>
  <c r="Q68" i="114"/>
  <c r="S68" i="114"/>
  <c r="AM76" i="114"/>
  <c r="AK22" i="113"/>
  <c r="S30" i="113"/>
  <c r="Q50" i="113"/>
  <c r="S50" i="113"/>
  <c r="I53" i="113"/>
  <c r="AK55" i="113"/>
  <c r="AB56" i="113"/>
  <c r="AL56" i="113" s="1"/>
  <c r="Q57" i="113"/>
  <c r="AC65" i="113"/>
  <c r="AB37" i="112"/>
  <c r="AB47" i="112"/>
  <c r="AB53" i="112"/>
  <c r="AL53" i="112" s="1"/>
  <c r="AB61" i="112"/>
  <c r="Q67" i="112"/>
  <c r="AC73" i="112"/>
  <c r="AC76" i="112"/>
  <c r="AK77" i="112"/>
  <c r="AK32" i="111"/>
  <c r="AM32" i="111"/>
  <c r="AB76" i="111"/>
  <c r="AL76" i="111" s="1"/>
  <c r="AK36" i="110"/>
  <c r="AB21" i="117"/>
  <c r="AB25" i="117"/>
  <c r="AB30" i="117"/>
  <c r="AB34" i="117"/>
  <c r="AB38" i="117"/>
  <c r="AB43" i="117"/>
  <c r="AL43" i="117" s="1"/>
  <c r="AB48" i="117"/>
  <c r="AL48" i="117" s="1"/>
  <c r="BE50" i="36" s="1"/>
  <c r="AB52" i="117"/>
  <c r="AB56" i="117"/>
  <c r="AB61" i="117"/>
  <c r="AB66" i="117"/>
  <c r="AB71" i="117"/>
  <c r="AB76" i="117"/>
  <c r="AB51" i="116"/>
  <c r="AL51" i="116" s="1"/>
  <c r="BD53" i="36" s="1"/>
  <c r="AM7" i="115"/>
  <c r="BC11" i="36" s="1"/>
  <c r="F52" i="38"/>
  <c r="G52" i="38"/>
  <c r="AM9" i="115"/>
  <c r="H52" i="38"/>
  <c r="Q25" i="115"/>
  <c r="Q30" i="115"/>
  <c r="I31" i="115"/>
  <c r="AB34" i="115"/>
  <c r="AL34" i="115" s="1"/>
  <c r="Q48" i="115"/>
  <c r="Q56" i="115"/>
  <c r="Q66" i="115"/>
  <c r="Q76" i="115"/>
  <c r="AL20" i="114"/>
  <c r="AA21" i="114"/>
  <c r="S29" i="114"/>
  <c r="AC29" i="114" s="1"/>
  <c r="AM29" i="114" s="1"/>
  <c r="AC30" i="114"/>
  <c r="AM30" i="114" s="1"/>
  <c r="AB53" i="114"/>
  <c r="Q22" i="113"/>
  <c r="S22" i="113"/>
  <c r="S27" i="113"/>
  <c r="AB43" i="113"/>
  <c r="Q44" i="113"/>
  <c r="AB49" i="113"/>
  <c r="AL49" i="113" s="1"/>
  <c r="AB54" i="113"/>
  <c r="AL54" i="113" s="1"/>
  <c r="AB70" i="113"/>
  <c r="I77" i="113"/>
  <c r="AB23" i="112"/>
  <c r="AB42" i="112"/>
  <c r="Q75" i="112"/>
  <c r="AC78" i="112"/>
  <c r="AB20" i="111"/>
  <c r="AL20" i="111" s="1"/>
  <c r="AB55" i="111"/>
  <c r="AL55" i="111" s="1"/>
  <c r="AL22" i="110"/>
  <c r="AB49" i="110"/>
  <c r="AC23" i="109"/>
  <c r="S23" i="109"/>
  <c r="AA35" i="109"/>
  <c r="AB44" i="109"/>
  <c r="AB30" i="108"/>
  <c r="AL30" i="108" s="1"/>
  <c r="AV32" i="36" s="1"/>
  <c r="AL56" i="108"/>
  <c r="AV58" i="36" s="1"/>
  <c r="AC75" i="107"/>
  <c r="AM8" i="106"/>
  <c r="G43" i="38"/>
  <c r="AB45" i="106"/>
  <c r="AL45" i="106" s="1"/>
  <c r="AT47" i="36" s="1"/>
  <c r="AB37" i="105"/>
  <c r="AA37" i="105"/>
  <c r="I30" i="103"/>
  <c r="AB30" i="103"/>
  <c r="AL30" i="103" s="1"/>
  <c r="AQ32" i="36" s="1"/>
  <c r="I61" i="114"/>
  <c r="Q62" i="114"/>
  <c r="AC64" i="114"/>
  <c r="AM7" i="113"/>
  <c r="F50" i="38"/>
  <c r="Q21" i="113"/>
  <c r="Q23" i="113"/>
  <c r="AK26" i="113"/>
  <c r="Q29" i="113"/>
  <c r="AK29" i="113"/>
  <c r="Q31" i="113"/>
  <c r="AK31" i="113"/>
  <c r="Q38" i="113"/>
  <c r="AB39" i="113"/>
  <c r="I44" i="113"/>
  <c r="AK47" i="113"/>
  <c r="AB48" i="113"/>
  <c r="Q49" i="113"/>
  <c r="I52" i="113"/>
  <c r="Q56" i="113"/>
  <c r="AB57" i="113"/>
  <c r="I67" i="113"/>
  <c r="AL71" i="113"/>
  <c r="AB20" i="112"/>
  <c r="AL20" i="112" s="1"/>
  <c r="AZ22" i="36" s="1"/>
  <c r="AB27" i="112"/>
  <c r="AB40" i="112"/>
  <c r="AB45" i="112"/>
  <c r="AB62" i="112"/>
  <c r="AB67" i="112"/>
  <c r="AC75" i="112"/>
  <c r="AB77" i="112"/>
  <c r="I20" i="111"/>
  <c r="AB22" i="111"/>
  <c r="AL23" i="111"/>
  <c r="AB25" i="111"/>
  <c r="Q36" i="111"/>
  <c r="AK36" i="111"/>
  <c r="I43" i="111"/>
  <c r="I76" i="111"/>
  <c r="AB21" i="110"/>
  <c r="AL21" i="110" s="1"/>
  <c r="I22" i="110"/>
  <c r="AB39" i="110"/>
  <c r="AL39" i="110" s="1"/>
  <c r="AX41" i="36" s="1"/>
  <c r="I54" i="110"/>
  <c r="AB57" i="110"/>
  <c r="I66" i="110"/>
  <c r="I75" i="110"/>
  <c r="I26" i="109"/>
  <c r="AK38" i="109"/>
  <c r="Q39" i="109"/>
  <c r="AA53" i="109"/>
  <c r="AC75" i="109"/>
  <c r="Q22" i="108"/>
  <c r="I29" i="108"/>
  <c r="AB36" i="108"/>
  <c r="AL36" i="108" s="1"/>
  <c r="AV38" i="36" s="1"/>
  <c r="I55" i="108"/>
  <c r="I58" i="108"/>
  <c r="AB73" i="108"/>
  <c r="AL73" i="108" s="1"/>
  <c r="I78" i="108"/>
  <c r="H44" i="38"/>
  <c r="AB23" i="107"/>
  <c r="S36" i="107"/>
  <c r="I37" i="107"/>
  <c r="AB54" i="107"/>
  <c r="AL54" i="107" s="1"/>
  <c r="AU56" i="36" s="1"/>
  <c r="AB56" i="107"/>
  <c r="AL56" i="107" s="1"/>
  <c r="AC60" i="107"/>
  <c r="I62" i="107"/>
  <c r="AA62" i="107"/>
  <c r="S64" i="107"/>
  <c r="AK70" i="107"/>
  <c r="AK75" i="107"/>
  <c r="AM7" i="106"/>
  <c r="Q32" i="106"/>
  <c r="I37" i="106"/>
  <c r="I43" i="106"/>
  <c r="AK66" i="106"/>
  <c r="Q34" i="105"/>
  <c r="AA47" i="105"/>
  <c r="AA55" i="105"/>
  <c r="AC42" i="104"/>
  <c r="AC68" i="114"/>
  <c r="AM68" i="114" s="1"/>
  <c r="AB68" i="114"/>
  <c r="AL68" i="114" s="1"/>
  <c r="AB73" i="114"/>
  <c r="AB76" i="114"/>
  <c r="AB25" i="113"/>
  <c r="Q26" i="113"/>
  <c r="Q36" i="113"/>
  <c r="AB37" i="113"/>
  <c r="AB45" i="113"/>
  <c r="AL45" i="113" s="1"/>
  <c r="Q47" i="113"/>
  <c r="Q54" i="113"/>
  <c r="AB55" i="113"/>
  <c r="AB24" i="112"/>
  <c r="AB26" i="112"/>
  <c r="AB32" i="112"/>
  <c r="AB34" i="112"/>
  <c r="AB38" i="112"/>
  <c r="AL38" i="112" s="1"/>
  <c r="AZ40" i="36" s="1"/>
  <c r="AK39" i="112"/>
  <c r="AB50" i="112"/>
  <c r="AB54" i="112"/>
  <c r="AK72" i="112"/>
  <c r="AC22" i="111"/>
  <c r="AK26" i="111"/>
  <c r="AB31" i="111"/>
  <c r="AL31" i="111" s="1"/>
  <c r="AL32" i="111"/>
  <c r="AB34" i="111"/>
  <c r="I60" i="111"/>
  <c r="AB75" i="111"/>
  <c r="AC27" i="110"/>
  <c r="I34" i="110"/>
  <c r="AB42" i="110"/>
  <c r="AB65" i="110"/>
  <c r="AL65" i="110" s="1"/>
  <c r="Q71" i="110"/>
  <c r="AC73" i="110"/>
  <c r="AA44" i="109"/>
  <c r="AC48" i="109"/>
  <c r="Q52" i="109"/>
  <c r="AA65" i="109"/>
  <c r="AB70" i="109"/>
  <c r="Q76" i="109"/>
  <c r="AA77" i="109"/>
  <c r="AM9" i="108"/>
  <c r="H45" i="38"/>
  <c r="AB27" i="108"/>
  <c r="AL27" i="108" s="1"/>
  <c r="F44" i="38"/>
  <c r="AM8" i="107"/>
  <c r="G44" i="38"/>
  <c r="AL25" i="107"/>
  <c r="AB43" i="107"/>
  <c r="AB65" i="107"/>
  <c r="AA45" i="106"/>
  <c r="AB54" i="106"/>
  <c r="AM8" i="105"/>
  <c r="G42" i="38"/>
  <c r="AM9" i="105"/>
  <c r="AS13" i="36" s="1"/>
  <c r="H42" i="38"/>
  <c r="Q36" i="105"/>
  <c r="S36" i="105"/>
  <c r="I42" i="104"/>
  <c r="AK54" i="104"/>
  <c r="I43" i="103"/>
  <c r="AB43" i="103"/>
  <c r="AL43" i="103" s="1"/>
  <c r="AQ45" i="36" s="1"/>
  <c r="I72" i="113"/>
  <c r="I20" i="112"/>
  <c r="AB21" i="112"/>
  <c r="AB29" i="112"/>
  <c r="AB31" i="112"/>
  <c r="AB43" i="112"/>
  <c r="AB48" i="112"/>
  <c r="AB58" i="112"/>
  <c r="AB64" i="112"/>
  <c r="AL64" i="112" s="1"/>
  <c r="AC67" i="112"/>
  <c r="AB70" i="112"/>
  <c r="AC77" i="112"/>
  <c r="AM9" i="111"/>
  <c r="H48" i="38"/>
  <c r="AL29" i="111"/>
  <c r="AC31" i="111"/>
  <c r="AB49" i="111"/>
  <c r="AL49" i="111" s="1"/>
  <c r="AM9" i="110"/>
  <c r="H47" i="38"/>
  <c r="Q52" i="110"/>
  <c r="Q29" i="109"/>
  <c r="S47" i="109"/>
  <c r="AB54" i="108"/>
  <c r="AL54" i="108" s="1"/>
  <c r="AL23" i="107"/>
  <c r="AB45" i="107"/>
  <c r="AL45" i="107" s="1"/>
  <c r="Q68" i="107"/>
  <c r="S68" i="107"/>
  <c r="AB23" i="106"/>
  <c r="AC24" i="106"/>
  <c r="AM24" i="106" s="1"/>
  <c r="AT87" i="36" s="1"/>
  <c r="AC55" i="106"/>
  <c r="AB57" i="106"/>
  <c r="AL57" i="106" s="1"/>
  <c r="AT59" i="36" s="1"/>
  <c r="AB73" i="106"/>
  <c r="AC75" i="106"/>
  <c r="AM75" i="106" s="1"/>
  <c r="AT137" i="36" s="1"/>
  <c r="AB77" i="106"/>
  <c r="AL77" i="106" s="1"/>
  <c r="AT79" i="36" s="1"/>
  <c r="AA77" i="106"/>
  <c r="AC20" i="105"/>
  <c r="AM20" i="105" s="1"/>
  <c r="AS83" i="36" s="1"/>
  <c r="AK52" i="104"/>
  <c r="I27" i="108"/>
  <c r="I48" i="108"/>
  <c r="AB48" i="108"/>
  <c r="AL48" i="108" s="1"/>
  <c r="AV50" i="36" s="1"/>
  <c r="I68" i="108"/>
  <c r="AC29" i="107"/>
  <c r="AM29" i="107" s="1"/>
  <c r="AU92" i="36" s="1"/>
  <c r="S38" i="107"/>
  <c r="AB48" i="107"/>
  <c r="I58" i="107"/>
  <c r="AB64" i="107"/>
  <c r="AL64" i="107" s="1"/>
  <c r="AU66" i="36" s="1"/>
  <c r="AC65" i="107"/>
  <c r="I67" i="107"/>
  <c r="AB78" i="107"/>
  <c r="AL78" i="107" s="1"/>
  <c r="AU80" i="36" s="1"/>
  <c r="AA23" i="106"/>
  <c r="AC42" i="106"/>
  <c r="Q56" i="106"/>
  <c r="I57" i="106"/>
  <c r="AA57" i="106"/>
  <c r="I61" i="106"/>
  <c r="AA73" i="106"/>
  <c r="I20" i="105"/>
  <c r="Q30" i="105"/>
  <c r="I33" i="105"/>
  <c r="AM8" i="102"/>
  <c r="G39" i="38"/>
  <c r="AM8" i="111"/>
  <c r="G48" i="38"/>
  <c r="AK22" i="111"/>
  <c r="AB30" i="111"/>
  <c r="I36" i="111"/>
  <c r="AC36" i="111"/>
  <c r="I42" i="111"/>
  <c r="AC47" i="111"/>
  <c r="AA50" i="111"/>
  <c r="I61" i="111"/>
  <c r="Q68" i="111"/>
  <c r="AM7" i="110"/>
  <c r="F47" i="38"/>
  <c r="I23" i="110"/>
  <c r="AM27" i="110"/>
  <c r="AB29" i="110"/>
  <c r="AL29" i="110" s="1"/>
  <c r="Q34" i="110"/>
  <c r="Q38" i="110"/>
  <c r="I39" i="110"/>
  <c r="Q49" i="110"/>
  <c r="I67" i="110"/>
  <c r="S71" i="110"/>
  <c r="AA78" i="110"/>
  <c r="AM8" i="109"/>
  <c r="G46" i="38"/>
  <c r="Q20" i="109"/>
  <c r="AB22" i="109"/>
  <c r="AL22" i="109" s="1"/>
  <c r="AW24" i="36" s="1"/>
  <c r="I25" i="109"/>
  <c r="S29" i="109"/>
  <c r="I55" i="109"/>
  <c r="AA55" i="109"/>
  <c r="Q57" i="109"/>
  <c r="I47" i="108"/>
  <c r="AB64" i="108"/>
  <c r="AL64" i="108" s="1"/>
  <c r="I20" i="107"/>
  <c r="Q32" i="107"/>
  <c r="I42" i="107"/>
  <c r="I48" i="107"/>
  <c r="AA53" i="107"/>
  <c r="I64" i="107"/>
  <c r="Q73" i="107"/>
  <c r="AB32" i="106"/>
  <c r="AL32" i="106" s="1"/>
  <c r="AT34" i="36" s="1"/>
  <c r="AA40" i="106"/>
  <c r="AB53" i="106"/>
  <c r="AL53" i="106" s="1"/>
  <c r="AB34" i="105"/>
  <c r="AC36" i="105"/>
  <c r="AC45" i="105"/>
  <c r="AM45" i="105" s="1"/>
  <c r="AS108" i="36" s="1"/>
  <c r="AC54" i="105"/>
  <c r="I68" i="105"/>
  <c r="AB26" i="104"/>
  <c r="AL26" i="104" s="1"/>
  <c r="AR28" i="36" s="1"/>
  <c r="Q27" i="104"/>
  <c r="S27" i="104"/>
  <c r="I36" i="104"/>
  <c r="AL34" i="107"/>
  <c r="AU36" i="36" s="1"/>
  <c r="AC70" i="107"/>
  <c r="AB62" i="106"/>
  <c r="AL62" i="106" s="1"/>
  <c r="AT64" i="36" s="1"/>
  <c r="AA57" i="114"/>
  <c r="AB58" i="114"/>
  <c r="AL58" i="114" s="1"/>
  <c r="AK60" i="114"/>
  <c r="AA61" i="114"/>
  <c r="AC62" i="114"/>
  <c r="AK62" i="114"/>
  <c r="AC78" i="114"/>
  <c r="AM8" i="113"/>
  <c r="G50" i="38"/>
  <c r="I21" i="113"/>
  <c r="Q25" i="113"/>
  <c r="I29" i="113"/>
  <c r="I31" i="113"/>
  <c r="AK33" i="113"/>
  <c r="AB34" i="113"/>
  <c r="AL34" i="113" s="1"/>
  <c r="BA36" i="36" s="1"/>
  <c r="I38" i="113"/>
  <c r="Q43" i="113"/>
  <c r="AB44" i="113"/>
  <c r="AL44" i="113" s="1"/>
  <c r="I49" i="113"/>
  <c r="AK51" i="113"/>
  <c r="AB52" i="113"/>
  <c r="Q53" i="113"/>
  <c r="I56" i="113"/>
  <c r="AL58" i="113"/>
  <c r="Q61" i="113"/>
  <c r="I71" i="113"/>
  <c r="AM7" i="112"/>
  <c r="F49" i="38"/>
  <c r="AM8" i="112"/>
  <c r="G49" i="38"/>
  <c r="I25" i="112"/>
  <c r="AB44" i="112"/>
  <c r="AB49" i="112"/>
  <c r="AB60" i="112"/>
  <c r="AL60" i="112" s="1"/>
  <c r="AB65" i="112"/>
  <c r="AC72" i="112"/>
  <c r="AK73" i="112"/>
  <c r="AB75" i="112"/>
  <c r="AM7" i="111"/>
  <c r="AY11" i="36" s="1"/>
  <c r="F48" i="38"/>
  <c r="I23" i="111"/>
  <c r="AC23" i="111"/>
  <c r="AM23" i="111" s="1"/>
  <c r="I26" i="111"/>
  <c r="AC26" i="111"/>
  <c r="AM26" i="111" s="1"/>
  <c r="I30" i="111"/>
  <c r="I33" i="111"/>
  <c r="AB35" i="111"/>
  <c r="AL35" i="111" s="1"/>
  <c r="AM39" i="111"/>
  <c r="AA40" i="111"/>
  <c r="AB51" i="111"/>
  <c r="AL51" i="111" s="1"/>
  <c r="I52" i="111"/>
  <c r="AB62" i="111"/>
  <c r="AB64" i="111"/>
  <c r="I29" i="110"/>
  <c r="AA40" i="110"/>
  <c r="I47" i="110"/>
  <c r="I48" i="110"/>
  <c r="AB58" i="110"/>
  <c r="AL58" i="110" s="1"/>
  <c r="I71" i="110"/>
  <c r="AB77" i="110"/>
  <c r="AC21" i="109"/>
  <c r="AK25" i="109"/>
  <c r="AB51" i="109"/>
  <c r="AL51" i="109" s="1"/>
  <c r="AB62" i="109"/>
  <c r="I24" i="108"/>
  <c r="I38" i="108"/>
  <c r="AB38" i="108"/>
  <c r="AL38" i="108" s="1"/>
  <c r="AA72" i="108"/>
  <c r="I22" i="107"/>
  <c r="Q25" i="107"/>
  <c r="AB30" i="107"/>
  <c r="AL30" i="107" s="1"/>
  <c r="AU32" i="36" s="1"/>
  <c r="I38" i="107"/>
  <c r="AB38" i="107"/>
  <c r="AL38" i="107" s="1"/>
  <c r="AU40" i="36" s="1"/>
  <c r="AA44" i="107"/>
  <c r="I55" i="107"/>
  <c r="I57" i="107"/>
  <c r="AB60" i="107"/>
  <c r="AK61" i="107"/>
  <c r="I72" i="107"/>
  <c r="I75" i="107"/>
  <c r="Q23" i="106"/>
  <c r="AB27" i="106"/>
  <c r="AL27" i="106" s="1"/>
  <c r="AT29" i="36" s="1"/>
  <c r="Q34" i="106"/>
  <c r="I35" i="106"/>
  <c r="AA35" i="106"/>
  <c r="AK38" i="106"/>
  <c r="AA50" i="106"/>
  <c r="AC60" i="106"/>
  <c r="I62" i="106"/>
  <c r="AB68" i="106"/>
  <c r="AL68" i="106" s="1"/>
  <c r="AT70" i="36" s="1"/>
  <c r="AA68" i="106"/>
  <c r="Q73" i="106"/>
  <c r="I34" i="105"/>
  <c r="I76" i="105"/>
  <c r="AM7" i="104"/>
  <c r="I24" i="104"/>
  <c r="I26" i="104"/>
  <c r="Q62" i="104"/>
  <c r="S62" i="104"/>
  <c r="Q23" i="102"/>
  <c r="S23" i="102"/>
  <c r="AC40" i="102"/>
  <c r="I40" i="108"/>
  <c r="I50" i="108"/>
  <c r="I64" i="108"/>
  <c r="I67" i="108"/>
  <c r="AL21" i="107"/>
  <c r="AK24" i="107"/>
  <c r="I33" i="107"/>
  <c r="AB36" i="107"/>
  <c r="AL36" i="107" s="1"/>
  <c r="AU38" i="36" s="1"/>
  <c r="I40" i="107"/>
  <c r="AB40" i="107"/>
  <c r="AL40" i="107" s="1"/>
  <c r="I53" i="107"/>
  <c r="Q54" i="107"/>
  <c r="AB75" i="107"/>
  <c r="AM9" i="106"/>
  <c r="H43" i="38"/>
  <c r="AC29" i="106"/>
  <c r="AC47" i="106"/>
  <c r="AB49" i="106"/>
  <c r="AL49" i="106" s="1"/>
  <c r="Q52" i="106"/>
  <c r="I53" i="106"/>
  <c r="AL54" i="106"/>
  <c r="Q58" i="106"/>
  <c r="I71" i="106"/>
  <c r="AB78" i="106"/>
  <c r="AL78" i="106" s="1"/>
  <c r="AT80" i="36" s="1"/>
  <c r="AB23" i="105"/>
  <c r="AL23" i="105" s="1"/>
  <c r="AS25" i="36" s="1"/>
  <c r="AB43" i="105"/>
  <c r="AL43" i="105" s="1"/>
  <c r="AC64" i="105"/>
  <c r="AM64" i="105" s="1"/>
  <c r="AS126" i="36" s="1"/>
  <c r="AB23" i="104"/>
  <c r="AL23" i="104" s="1"/>
  <c r="AR25" i="36" s="1"/>
  <c r="Q24" i="104"/>
  <c r="AB25" i="104"/>
  <c r="AL25" i="104" s="1"/>
  <c r="AR27" i="36" s="1"/>
  <c r="Q26" i="104"/>
  <c r="Q36" i="104"/>
  <c r="AA40" i="104"/>
  <c r="I44" i="104"/>
  <c r="I53" i="104"/>
  <c r="I45" i="103"/>
  <c r="AB45" i="103"/>
  <c r="F39" i="38"/>
  <c r="AM7" i="102"/>
  <c r="AP11" i="36" s="1"/>
  <c r="AB71" i="102"/>
  <c r="AB34" i="101"/>
  <c r="AB56" i="101"/>
  <c r="AL56" i="101" s="1"/>
  <c r="AO58" i="36" s="1"/>
  <c r="S26" i="100"/>
  <c r="AC26" i="100" s="1"/>
  <c r="AM26" i="100" s="1"/>
  <c r="AN89" i="36" s="1"/>
  <c r="Q26" i="100"/>
  <c r="S35" i="100"/>
  <c r="Q35" i="100"/>
  <c r="S39" i="100"/>
  <c r="AC39" i="100" s="1"/>
  <c r="AM39" i="100" s="1"/>
  <c r="AN102" i="36" s="1"/>
  <c r="Q39" i="100"/>
  <c r="S44" i="99"/>
  <c r="Q44" i="99"/>
  <c r="S40" i="98"/>
  <c r="AC40" i="98" s="1"/>
  <c r="AM40" i="98" s="1"/>
  <c r="AL103" i="36" s="1"/>
  <c r="Q40" i="98"/>
  <c r="R66" i="94"/>
  <c r="Q66" i="94"/>
  <c r="Q57" i="83"/>
  <c r="S57" i="83"/>
  <c r="AB22" i="100"/>
  <c r="AB30" i="100"/>
  <c r="AL30" i="100" s="1"/>
  <c r="AN32" i="36" s="1"/>
  <c r="Q53" i="100"/>
  <c r="S53" i="100"/>
  <c r="AM9" i="104"/>
  <c r="H41" i="38"/>
  <c r="I23" i="104"/>
  <c r="I25" i="104"/>
  <c r="S26" i="104"/>
  <c r="AB27" i="104"/>
  <c r="S36" i="104"/>
  <c r="AC36" i="104" s="1"/>
  <c r="AM36" i="104" s="1"/>
  <c r="AR99" i="36" s="1"/>
  <c r="I71" i="104"/>
  <c r="AM7" i="103"/>
  <c r="F40" i="38"/>
  <c r="AB52" i="103"/>
  <c r="AL52" i="103" s="1"/>
  <c r="I66" i="103"/>
  <c r="AB66" i="103"/>
  <c r="AL66" i="103" s="1"/>
  <c r="I70" i="103"/>
  <c r="I75" i="103"/>
  <c r="Q36" i="102"/>
  <c r="Q43" i="102"/>
  <c r="S43" i="102"/>
  <c r="I55" i="102"/>
  <c r="I65" i="102"/>
  <c r="AB27" i="101"/>
  <c r="AB40" i="101"/>
  <c r="AL40" i="101" s="1"/>
  <c r="AO42" i="36" s="1"/>
  <c r="I56" i="101"/>
  <c r="I33" i="100"/>
  <c r="Q57" i="100"/>
  <c r="AB60" i="100"/>
  <c r="I43" i="94"/>
  <c r="AM9" i="109"/>
  <c r="H46" i="38"/>
  <c r="I24" i="109"/>
  <c r="AB26" i="109"/>
  <c r="AL26" i="109" s="1"/>
  <c r="AW28" i="36" s="1"/>
  <c r="AC30" i="109"/>
  <c r="AM30" i="109" s="1"/>
  <c r="Q37" i="109"/>
  <c r="I43" i="109"/>
  <c r="AB45" i="109"/>
  <c r="AL45" i="109" s="1"/>
  <c r="Q55" i="109"/>
  <c r="I66" i="109"/>
  <c r="AB71" i="109"/>
  <c r="AL71" i="109" s="1"/>
  <c r="AW73" i="36" s="1"/>
  <c r="I72" i="109"/>
  <c r="I76" i="109"/>
  <c r="F45" i="38"/>
  <c r="AA21" i="108"/>
  <c r="I61" i="108"/>
  <c r="I66" i="108"/>
  <c r="AB66" i="108"/>
  <c r="AL66" i="108" s="1"/>
  <c r="AV68" i="36" s="1"/>
  <c r="AK67" i="108"/>
  <c r="I75" i="108"/>
  <c r="I23" i="107"/>
  <c r="Q26" i="107"/>
  <c r="AB32" i="107"/>
  <c r="AL32" i="107" s="1"/>
  <c r="AU34" i="36" s="1"/>
  <c r="Q33" i="107"/>
  <c r="I35" i="107"/>
  <c r="I39" i="107"/>
  <c r="I49" i="107"/>
  <c r="AB68" i="107"/>
  <c r="AB70" i="107"/>
  <c r="AL70" i="107" s="1"/>
  <c r="AU72" i="36" s="1"/>
  <c r="Q25" i="106"/>
  <c r="I26" i="106"/>
  <c r="Q27" i="106"/>
  <c r="I34" i="106"/>
  <c r="AB36" i="106"/>
  <c r="AL36" i="106" s="1"/>
  <c r="AT38" i="36" s="1"/>
  <c r="Q43" i="106"/>
  <c r="I44" i="106"/>
  <c r="Q45" i="106"/>
  <c r="I56" i="106"/>
  <c r="AB64" i="106"/>
  <c r="AL64" i="106" s="1"/>
  <c r="AT66" i="36" s="1"/>
  <c r="AC70" i="106"/>
  <c r="AM70" i="106" s="1"/>
  <c r="AT132" i="36" s="1"/>
  <c r="AB72" i="106"/>
  <c r="AL72" i="106" s="1"/>
  <c r="AT74" i="36" s="1"/>
  <c r="Q76" i="106"/>
  <c r="I77" i="106"/>
  <c r="F42" i="38"/>
  <c r="I21" i="105"/>
  <c r="I27" i="105"/>
  <c r="AC27" i="105"/>
  <c r="AB32" i="105"/>
  <c r="AL32" i="105" s="1"/>
  <c r="AS34" i="36" s="1"/>
  <c r="I35" i="105"/>
  <c r="I50" i="105"/>
  <c r="Q61" i="105"/>
  <c r="I66" i="105"/>
  <c r="I73" i="105"/>
  <c r="AC73" i="105"/>
  <c r="AM73" i="105" s="1"/>
  <c r="AS135" i="36" s="1"/>
  <c r="AM8" i="104"/>
  <c r="G41" i="38"/>
  <c r="AB20" i="104"/>
  <c r="AL20" i="104" s="1"/>
  <c r="AR22" i="36" s="1"/>
  <c r="Q21" i="104"/>
  <c r="I27" i="104"/>
  <c r="Q33" i="104"/>
  <c r="Q35" i="104"/>
  <c r="I37" i="104"/>
  <c r="I43" i="104"/>
  <c r="I47" i="104"/>
  <c r="AA62" i="104"/>
  <c r="AA65" i="104"/>
  <c r="I67" i="104"/>
  <c r="AC25" i="102"/>
  <c r="S72" i="100"/>
  <c r="Q72" i="100"/>
  <c r="R68" i="98"/>
  <c r="Q68" i="98"/>
  <c r="AC20" i="106"/>
  <c r="AL23" i="106"/>
  <c r="AC37" i="106"/>
  <c r="AL40" i="106"/>
  <c r="AT42" i="36" s="1"/>
  <c r="AB58" i="106"/>
  <c r="AL58" i="106" s="1"/>
  <c r="AT60" i="36" s="1"/>
  <c r="AC65" i="106"/>
  <c r="AB67" i="106"/>
  <c r="AL67" i="106" s="1"/>
  <c r="AL73" i="106"/>
  <c r="Q78" i="106"/>
  <c r="AL25" i="105"/>
  <c r="Q43" i="105"/>
  <c r="AB52" i="105"/>
  <c r="AL52" i="105" s="1"/>
  <c r="AS54" i="36" s="1"/>
  <c r="AB65" i="105"/>
  <c r="AL71" i="105"/>
  <c r="AB22" i="104"/>
  <c r="AL22" i="104" s="1"/>
  <c r="AR24" i="36" s="1"/>
  <c r="Q23" i="104"/>
  <c r="AB24" i="104"/>
  <c r="AL24" i="104" s="1"/>
  <c r="AR26" i="36" s="1"/>
  <c r="Q25" i="104"/>
  <c r="AL27" i="104"/>
  <c r="AR29" i="36" s="1"/>
  <c r="AB45" i="104"/>
  <c r="AB48" i="104"/>
  <c r="AL48" i="104" s="1"/>
  <c r="AR50" i="36" s="1"/>
  <c r="AB55" i="104"/>
  <c r="AB20" i="103"/>
  <c r="I22" i="103"/>
  <c r="I26" i="103"/>
  <c r="AB32" i="103"/>
  <c r="AB36" i="103"/>
  <c r="AL36" i="103" s="1"/>
  <c r="AQ38" i="36" s="1"/>
  <c r="I29" i="102"/>
  <c r="I27" i="101"/>
  <c r="AA31" i="100"/>
  <c r="I47" i="103"/>
  <c r="I56" i="103"/>
  <c r="AB56" i="103"/>
  <c r="AL56" i="103" s="1"/>
  <c r="AQ58" i="36" s="1"/>
  <c r="I62" i="103"/>
  <c r="I73" i="103"/>
  <c r="AB73" i="103"/>
  <c r="AL73" i="103" s="1"/>
  <c r="AQ75" i="36" s="1"/>
  <c r="AA54" i="102"/>
  <c r="AL27" i="101"/>
  <c r="AB71" i="101"/>
  <c r="AA71" i="101"/>
  <c r="AM7" i="100"/>
  <c r="F37" i="38"/>
  <c r="Q43" i="100"/>
  <c r="S43" i="100"/>
  <c r="AC43" i="100" s="1"/>
  <c r="AM43" i="100" s="1"/>
  <c r="AN106" i="36" s="1"/>
  <c r="Q25" i="99"/>
  <c r="S25" i="99"/>
  <c r="Q58" i="95"/>
  <c r="R58" i="95"/>
  <c r="Q21" i="105"/>
  <c r="Q27" i="105"/>
  <c r="AB29" i="105"/>
  <c r="AL29" i="105" s="1"/>
  <c r="AS31" i="36" s="1"/>
  <c r="Q33" i="105"/>
  <c r="AL34" i="105"/>
  <c r="Q52" i="105"/>
  <c r="I58" i="105"/>
  <c r="AB61" i="105"/>
  <c r="AL61" i="105" s="1"/>
  <c r="AS63" i="36" s="1"/>
  <c r="Q66" i="105"/>
  <c r="Q73" i="105"/>
  <c r="AB75" i="105"/>
  <c r="Q20" i="104"/>
  <c r="AB21" i="104"/>
  <c r="AL21" i="104" s="1"/>
  <c r="AR23" i="36" s="1"/>
  <c r="Q22" i="104"/>
  <c r="Q32" i="104"/>
  <c r="Q34" i="104"/>
  <c r="AB37" i="104"/>
  <c r="AL37" i="104" s="1"/>
  <c r="AR39" i="36" s="1"/>
  <c r="AB47" i="104"/>
  <c r="I48" i="104"/>
  <c r="AK65" i="104"/>
  <c r="AK44" i="103"/>
  <c r="I58" i="103"/>
  <c r="Q38" i="102"/>
  <c r="S38" i="102"/>
  <c r="AC38" i="102" s="1"/>
  <c r="AM38" i="102" s="1"/>
  <c r="AP101" i="36" s="1"/>
  <c r="AB60" i="102"/>
  <c r="AL60" i="102" s="1"/>
  <c r="AP62" i="36" s="1"/>
  <c r="AM8" i="99"/>
  <c r="G36" i="38"/>
  <c r="S67" i="99"/>
  <c r="Q67" i="99"/>
  <c r="Q51" i="96"/>
  <c r="R51" i="96"/>
  <c r="AB51" i="96" s="1"/>
  <c r="AL51" i="96" s="1"/>
  <c r="AJ53" i="36" s="1"/>
  <c r="AA53" i="96"/>
  <c r="AB53" i="96"/>
  <c r="I72" i="104"/>
  <c r="AB73" i="104"/>
  <c r="AL73" i="104" s="1"/>
  <c r="AR75" i="36" s="1"/>
  <c r="I21" i="103"/>
  <c r="I27" i="103"/>
  <c r="AB34" i="103"/>
  <c r="AL34" i="103" s="1"/>
  <c r="I40" i="103"/>
  <c r="I48" i="103"/>
  <c r="I54" i="103"/>
  <c r="I61" i="103"/>
  <c r="AA66" i="103"/>
  <c r="I76" i="103"/>
  <c r="I20" i="102"/>
  <c r="AC23" i="102"/>
  <c r="Q34" i="102"/>
  <c r="I38" i="102"/>
  <c r="I44" i="102"/>
  <c r="I48" i="102"/>
  <c r="I57" i="102"/>
  <c r="AL71" i="102"/>
  <c r="I76" i="102"/>
  <c r="I78" i="102"/>
  <c r="AM9" i="101"/>
  <c r="H38" i="38"/>
  <c r="I22" i="101"/>
  <c r="AK22" i="101"/>
  <c r="AL25" i="101"/>
  <c r="AA32" i="101"/>
  <c r="AB36" i="101"/>
  <c r="AL38" i="101"/>
  <c r="I42" i="101"/>
  <c r="AL45" i="101"/>
  <c r="AK53" i="101"/>
  <c r="AK56" i="101"/>
  <c r="AB60" i="101"/>
  <c r="AL60" i="101" s="1"/>
  <c r="AO62" i="36" s="1"/>
  <c r="AK78" i="101"/>
  <c r="Q25" i="100"/>
  <c r="I36" i="100"/>
  <c r="AB37" i="100"/>
  <c r="AL37" i="100" s="1"/>
  <c r="AN39" i="36" s="1"/>
  <c r="I43" i="100"/>
  <c r="AA55" i="100"/>
  <c r="AK78" i="100"/>
  <c r="I49" i="99"/>
  <c r="AB72" i="99"/>
  <c r="R42" i="97"/>
  <c r="Q42" i="97"/>
  <c r="AA47" i="96"/>
  <c r="AC47" i="96"/>
  <c r="AB49" i="96"/>
  <c r="S29" i="95"/>
  <c r="AC29" i="95" s="1"/>
  <c r="Q29" i="95"/>
  <c r="I36" i="95"/>
  <c r="AB48" i="103"/>
  <c r="AL48" i="103" s="1"/>
  <c r="AQ50" i="36" s="1"/>
  <c r="AB54" i="103"/>
  <c r="AB61" i="103"/>
  <c r="AL61" i="103" s="1"/>
  <c r="AQ63" i="36" s="1"/>
  <c r="I68" i="103"/>
  <c r="AB76" i="103"/>
  <c r="AL76" i="103" s="1"/>
  <c r="AC30" i="102"/>
  <c r="AA50" i="101"/>
  <c r="AB54" i="101"/>
  <c r="Q67" i="101"/>
  <c r="Q77" i="101"/>
  <c r="Q31" i="100"/>
  <c r="Q33" i="100"/>
  <c r="Q42" i="100"/>
  <c r="AL55" i="100"/>
  <c r="Q64" i="100"/>
  <c r="R55" i="99"/>
  <c r="Q55" i="99"/>
  <c r="R21" i="98"/>
  <c r="AB21" i="98" s="1"/>
  <c r="AL21" i="98" s="1"/>
  <c r="AL23" i="36" s="1"/>
  <c r="Q23" i="98"/>
  <c r="AK27" i="98"/>
  <c r="AB52" i="98"/>
  <c r="AL52" i="98" s="1"/>
  <c r="AL54" i="36" s="1"/>
  <c r="AM9" i="97"/>
  <c r="H34" i="38"/>
  <c r="S33" i="97"/>
  <c r="Q33" i="97"/>
  <c r="S55" i="97"/>
  <c r="AC55" i="97" s="1"/>
  <c r="AM55" i="97" s="1"/>
  <c r="AK118" i="36" s="1"/>
  <c r="Q55" i="97"/>
  <c r="R47" i="95"/>
  <c r="Q47" i="95"/>
  <c r="I77" i="95"/>
  <c r="Q22" i="94"/>
  <c r="R22" i="94"/>
  <c r="R64" i="94"/>
  <c r="Q64" i="94"/>
  <c r="AB45" i="93"/>
  <c r="AA45" i="93"/>
  <c r="R55" i="93"/>
  <c r="AB55" i="93" s="1"/>
  <c r="AC21" i="102"/>
  <c r="I26" i="102"/>
  <c r="Q32" i="102"/>
  <c r="I42" i="102"/>
  <c r="I45" i="102"/>
  <c r="AB77" i="102"/>
  <c r="G38" i="38"/>
  <c r="AB21" i="101"/>
  <c r="AL21" i="101" s="1"/>
  <c r="AO23" i="36" s="1"/>
  <c r="I23" i="101"/>
  <c r="AK24" i="101"/>
  <c r="AL32" i="101"/>
  <c r="AO34" i="36" s="1"/>
  <c r="I44" i="101"/>
  <c r="I54" i="101"/>
  <c r="I57" i="101"/>
  <c r="I64" i="101"/>
  <c r="Q65" i="101"/>
  <c r="I68" i="101"/>
  <c r="AK68" i="101"/>
  <c r="I71" i="101"/>
  <c r="I73" i="101"/>
  <c r="Q75" i="101"/>
  <c r="I30" i="100"/>
  <c r="AB33" i="100"/>
  <c r="AL33" i="100" s="1"/>
  <c r="AN35" i="36" s="1"/>
  <c r="AK40" i="100"/>
  <c r="AB42" i="100"/>
  <c r="I50" i="100"/>
  <c r="Q51" i="100"/>
  <c r="I58" i="100"/>
  <c r="AK58" i="100"/>
  <c r="Q60" i="100"/>
  <c r="S64" i="100"/>
  <c r="AB22" i="99"/>
  <c r="AL22" i="99" s="1"/>
  <c r="AM24" i="36" s="1"/>
  <c r="I32" i="99"/>
  <c r="Q33" i="99"/>
  <c r="S52" i="99"/>
  <c r="R53" i="99"/>
  <c r="Q53" i="99"/>
  <c r="AB78" i="98"/>
  <c r="AM8" i="97"/>
  <c r="G34" i="38"/>
  <c r="AM57" i="94"/>
  <c r="AC58" i="94"/>
  <c r="AM58" i="94" s="1"/>
  <c r="AH121" i="36" s="1"/>
  <c r="AA58" i="94"/>
  <c r="AA44" i="96"/>
  <c r="AB44" i="96"/>
  <c r="AA55" i="96"/>
  <c r="AC55" i="96"/>
  <c r="AB42" i="93"/>
  <c r="AA42" i="93"/>
  <c r="Q72" i="104"/>
  <c r="I73" i="104"/>
  <c r="I76" i="104"/>
  <c r="AM9" i="103"/>
  <c r="H40" i="38"/>
  <c r="AA30" i="103"/>
  <c r="AA43" i="103"/>
  <c r="AB50" i="103"/>
  <c r="AA56" i="103"/>
  <c r="I64" i="103"/>
  <c r="AB71" i="103"/>
  <c r="AL71" i="103" s="1"/>
  <c r="AQ73" i="36" s="1"/>
  <c r="AB20" i="102"/>
  <c r="I24" i="102"/>
  <c r="S32" i="102"/>
  <c r="AC32" i="102" s="1"/>
  <c r="AM32" i="102" s="1"/>
  <c r="AP95" i="36" s="1"/>
  <c r="I39" i="102"/>
  <c r="AC43" i="102"/>
  <c r="AB53" i="102"/>
  <c r="AL53" i="102" s="1"/>
  <c r="AP55" i="36" s="1"/>
  <c r="AK60" i="102"/>
  <c r="AL66" i="102"/>
  <c r="AL68" i="102"/>
  <c r="AM7" i="101"/>
  <c r="F38" i="38"/>
  <c r="Q42" i="101"/>
  <c r="AB43" i="101"/>
  <c r="AL43" i="101" s="1"/>
  <c r="AO45" i="36" s="1"/>
  <c r="I61" i="101"/>
  <c r="G37" i="38"/>
  <c r="AM9" i="100"/>
  <c r="H37" i="38"/>
  <c r="I23" i="100"/>
  <c r="I27" i="100"/>
  <c r="Q32" i="100"/>
  <c r="Q34" i="100"/>
  <c r="Q52" i="100"/>
  <c r="I56" i="100"/>
  <c r="AB57" i="100"/>
  <c r="AL57" i="100" s="1"/>
  <c r="AN59" i="36" s="1"/>
  <c r="Q61" i="100"/>
  <c r="S61" i="100"/>
  <c r="I72" i="100"/>
  <c r="I76" i="100"/>
  <c r="I22" i="99"/>
  <c r="R29" i="99"/>
  <c r="Q29" i="99"/>
  <c r="I51" i="99"/>
  <c r="I66" i="99"/>
  <c r="I78" i="98"/>
  <c r="AA26" i="97"/>
  <c r="I48" i="97"/>
  <c r="I51" i="97"/>
  <c r="AB77" i="97"/>
  <c r="AM9" i="95"/>
  <c r="H32" i="38"/>
  <c r="S70" i="95"/>
  <c r="Q70" i="95"/>
  <c r="Q77" i="94"/>
  <c r="R77" i="94"/>
  <c r="AB77" i="94" s="1"/>
  <c r="AM8" i="103"/>
  <c r="G40" i="38"/>
  <c r="AB25" i="103"/>
  <c r="AL25" i="103" s="1"/>
  <c r="AQ27" i="36" s="1"/>
  <c r="I32" i="103"/>
  <c r="AB38" i="103"/>
  <c r="AL38" i="103" s="1"/>
  <c r="AQ40" i="36" s="1"/>
  <c r="I52" i="103"/>
  <c r="AB64" i="103"/>
  <c r="AA71" i="103"/>
  <c r="AM9" i="102"/>
  <c r="H39" i="38"/>
  <c r="Q21" i="102"/>
  <c r="I31" i="102"/>
  <c r="I34" i="102"/>
  <c r="AC34" i="102"/>
  <c r="Q45" i="102"/>
  <c r="AB61" i="102"/>
  <c r="AL61" i="102" s="1"/>
  <c r="AP63" i="36" s="1"/>
  <c r="AK72" i="102"/>
  <c r="I75" i="102"/>
  <c r="AA27" i="101"/>
  <c r="AL34" i="101"/>
  <c r="AK49" i="101"/>
  <c r="I51" i="101"/>
  <c r="AB62" i="101"/>
  <c r="AA67" i="101"/>
  <c r="AA77" i="101"/>
  <c r="AM8" i="100"/>
  <c r="I20" i="100"/>
  <c r="AK23" i="100"/>
  <c r="Q24" i="100"/>
  <c r="I25" i="100"/>
  <c r="S32" i="100"/>
  <c r="S34" i="100"/>
  <c r="AC34" i="100" s="1"/>
  <c r="AM34" i="100" s="1"/>
  <c r="AN97" i="36" s="1"/>
  <c r="I42" i="100"/>
  <c r="Q47" i="100"/>
  <c r="S52" i="100"/>
  <c r="Q75" i="100"/>
  <c r="Q20" i="99"/>
  <c r="R42" i="99"/>
  <c r="Q42" i="99"/>
  <c r="AB49" i="99"/>
  <c r="AL49" i="99" s="1"/>
  <c r="AM51" i="36" s="1"/>
  <c r="Q50" i="99"/>
  <c r="S50" i="99"/>
  <c r="AK57" i="99"/>
  <c r="S60" i="99"/>
  <c r="Q60" i="99"/>
  <c r="AB36" i="98"/>
  <c r="AB38" i="98"/>
  <c r="AL38" i="98" s="1"/>
  <c r="AL40" i="36" s="1"/>
  <c r="Q44" i="97"/>
  <c r="S44" i="97"/>
  <c r="I71" i="97"/>
  <c r="AC71" i="97"/>
  <c r="I43" i="96"/>
  <c r="AC43" i="96"/>
  <c r="Q70" i="96"/>
  <c r="R70" i="96"/>
  <c r="AB70" i="96" s="1"/>
  <c r="AL70" i="96" s="1"/>
  <c r="AJ72" i="36" s="1"/>
  <c r="AM8" i="95"/>
  <c r="G32" i="38"/>
  <c r="AB49" i="94"/>
  <c r="AB76" i="94"/>
  <c r="AA76" i="94"/>
  <c r="I35" i="101"/>
  <c r="AL52" i="101"/>
  <c r="AO54" i="36" s="1"/>
  <c r="AK58" i="101"/>
  <c r="AB24" i="100"/>
  <c r="AL24" i="100" s="1"/>
  <c r="AN26" i="36" s="1"/>
  <c r="AL31" i="100"/>
  <c r="AB39" i="100"/>
  <c r="Q40" i="100"/>
  <c r="S40" i="100"/>
  <c r="S55" i="100"/>
  <c r="Q55" i="100"/>
  <c r="R39" i="99"/>
  <c r="AB39" i="99" s="1"/>
  <c r="AL39" i="99" s="1"/>
  <c r="AM41" i="36" s="1"/>
  <c r="Q39" i="99"/>
  <c r="S65" i="99"/>
  <c r="Q65" i="99"/>
  <c r="I76" i="98"/>
  <c r="Q61" i="97"/>
  <c r="S61" i="97"/>
  <c r="I55" i="96"/>
  <c r="I65" i="95"/>
  <c r="AB76" i="95"/>
  <c r="AL76" i="95" s="1"/>
  <c r="AI78" i="36" s="1"/>
  <c r="R48" i="94"/>
  <c r="AB48" i="94" s="1"/>
  <c r="AL48" i="94" s="1"/>
  <c r="AH50" i="36" s="1"/>
  <c r="Q48" i="94"/>
  <c r="AL76" i="94"/>
  <c r="I76" i="94"/>
  <c r="AM9" i="92"/>
  <c r="H29" i="38"/>
  <c r="Q23" i="99"/>
  <c r="AA38" i="99"/>
  <c r="I45" i="99"/>
  <c r="I61" i="99"/>
  <c r="I64" i="99"/>
  <c r="AB75" i="99"/>
  <c r="AL75" i="99" s="1"/>
  <c r="AM77" i="36" s="1"/>
  <c r="AM9" i="98"/>
  <c r="AL13" i="36" s="1"/>
  <c r="H35" i="38"/>
  <c r="AB33" i="97"/>
  <c r="I43" i="97"/>
  <c r="I45" i="97"/>
  <c r="I77" i="97"/>
  <c r="AB61" i="96"/>
  <c r="I27" i="95"/>
  <c r="S37" i="95"/>
  <c r="Q37" i="95"/>
  <c r="S55" i="95"/>
  <c r="Q55" i="95"/>
  <c r="AC57" i="95"/>
  <c r="AA57" i="95"/>
  <c r="AB66" i="95"/>
  <c r="AL66" i="95" s="1"/>
  <c r="AI68" i="36" s="1"/>
  <c r="AK72" i="95"/>
  <c r="AK77" i="95"/>
  <c r="G31" i="38"/>
  <c r="AM8" i="94"/>
  <c r="Q23" i="94"/>
  <c r="R23" i="94"/>
  <c r="AB23" i="94" s="1"/>
  <c r="AL23" i="94" s="1"/>
  <c r="AH25" i="36" s="1"/>
  <c r="S38" i="94"/>
  <c r="Q38" i="94"/>
  <c r="AC40" i="94"/>
  <c r="AA40" i="94"/>
  <c r="AB56" i="94"/>
  <c r="AL56" i="94" s="1"/>
  <c r="AH58" i="36" s="1"/>
  <c r="Q57" i="94"/>
  <c r="R57" i="94"/>
  <c r="AB57" i="94" s="1"/>
  <c r="AL57" i="94" s="1"/>
  <c r="AH59" i="36" s="1"/>
  <c r="I58" i="94"/>
  <c r="AC31" i="93"/>
  <c r="AB37" i="93"/>
  <c r="AB54" i="93"/>
  <c r="AA54" i="93"/>
  <c r="Q45" i="100"/>
  <c r="AL47" i="100"/>
  <c r="AA48" i="100"/>
  <c r="I54" i="100"/>
  <c r="Q58" i="100"/>
  <c r="AA66" i="100"/>
  <c r="I71" i="100"/>
  <c r="AB75" i="100"/>
  <c r="AL75" i="100" s="1"/>
  <c r="AB77" i="100"/>
  <c r="S23" i="99"/>
  <c r="I30" i="99"/>
  <c r="AB31" i="99"/>
  <c r="Q34" i="99"/>
  <c r="I43" i="99"/>
  <c r="I56" i="99"/>
  <c r="Q57" i="99"/>
  <c r="AB67" i="99"/>
  <c r="AM8" i="98"/>
  <c r="G35" i="38"/>
  <c r="I20" i="98"/>
  <c r="Q21" i="98"/>
  <c r="Q25" i="98"/>
  <c r="AB43" i="98"/>
  <c r="AK45" i="98"/>
  <c r="AB47" i="98"/>
  <c r="I64" i="98"/>
  <c r="AB65" i="98"/>
  <c r="AB75" i="98"/>
  <c r="F34" i="38"/>
  <c r="AM7" i="97"/>
  <c r="AA20" i="97"/>
  <c r="AB25" i="97"/>
  <c r="I40" i="97"/>
  <c r="Q65" i="97"/>
  <c r="AM65" i="97"/>
  <c r="AK127" i="36" s="1"/>
  <c r="AC66" i="97"/>
  <c r="Q68" i="97"/>
  <c r="AK71" i="97"/>
  <c r="AM9" i="96"/>
  <c r="H33" i="38"/>
  <c r="I32" i="96"/>
  <c r="I34" i="96"/>
  <c r="Q35" i="96"/>
  <c r="AA58" i="96"/>
  <c r="Q24" i="95"/>
  <c r="AB37" i="95"/>
  <c r="AA43" i="95"/>
  <c r="AB43" i="95"/>
  <c r="F31" i="38"/>
  <c r="AM7" i="94"/>
  <c r="AB31" i="94"/>
  <c r="AL31" i="94" s="1"/>
  <c r="AH33" i="36" s="1"/>
  <c r="AB54" i="94"/>
  <c r="AC73" i="94"/>
  <c r="AA73" i="94"/>
  <c r="AM26" i="93"/>
  <c r="AC27" i="93"/>
  <c r="AA27" i="93"/>
  <c r="AB51" i="93"/>
  <c r="AL51" i="93" s="1"/>
  <c r="AG53" i="36" s="1"/>
  <c r="AB20" i="92"/>
  <c r="AL20" i="92" s="1"/>
  <c r="AA20" i="99"/>
  <c r="Q32" i="99"/>
  <c r="AL38" i="99"/>
  <c r="AK40" i="99"/>
  <c r="AB44" i="99"/>
  <c r="AL44" i="99" s="1"/>
  <c r="AM46" i="36" s="1"/>
  <c r="AA47" i="99"/>
  <c r="AB65" i="99"/>
  <c r="AL65" i="99" s="1"/>
  <c r="AM67" i="36" s="1"/>
  <c r="AB76" i="99"/>
  <c r="AK77" i="99"/>
  <c r="Q32" i="98"/>
  <c r="AC20" i="97"/>
  <c r="Q21" i="97"/>
  <c r="S21" i="97"/>
  <c r="Q29" i="97"/>
  <c r="Q53" i="97"/>
  <c r="S53" i="97"/>
  <c r="AB72" i="97"/>
  <c r="AB39" i="96"/>
  <c r="S40" i="96"/>
  <c r="AC42" i="96"/>
  <c r="AM42" i="96" s="1"/>
  <c r="AJ105" i="36" s="1"/>
  <c r="AM7" i="95"/>
  <c r="F32" i="38"/>
  <c r="S65" i="95"/>
  <c r="AC65" i="95" s="1"/>
  <c r="AM65" i="95" s="1"/>
  <c r="AI127" i="36" s="1"/>
  <c r="Q65" i="95"/>
  <c r="S34" i="94"/>
  <c r="Q34" i="94"/>
  <c r="AC54" i="94"/>
  <c r="AA54" i="94"/>
  <c r="AM62" i="94"/>
  <c r="R23" i="93"/>
  <c r="AB23" i="93" s="1"/>
  <c r="AL23" i="93" s="1"/>
  <c r="AG25" i="36" s="1"/>
  <c r="Q26" i="93"/>
  <c r="R26" i="93"/>
  <c r="AB47" i="93"/>
  <c r="AL47" i="93" s="1"/>
  <c r="Q75" i="92"/>
  <c r="S75" i="92"/>
  <c r="AB70" i="100"/>
  <c r="Q26" i="99"/>
  <c r="AB29" i="99"/>
  <c r="AL47" i="99"/>
  <c r="AM49" i="36" s="1"/>
  <c r="AB57" i="99"/>
  <c r="F35" i="38"/>
  <c r="AB25" i="98"/>
  <c r="AL25" i="98" s="1"/>
  <c r="AL27" i="36" s="1"/>
  <c r="AB27" i="98"/>
  <c r="Q34" i="98"/>
  <c r="AB42" i="98"/>
  <c r="Q50" i="98"/>
  <c r="AB60" i="98"/>
  <c r="AL60" i="98" s="1"/>
  <c r="AL62" i="36" s="1"/>
  <c r="Q66" i="98"/>
  <c r="Q71" i="98"/>
  <c r="AB34" i="97"/>
  <c r="AL34" i="97" s="1"/>
  <c r="AB48" i="97"/>
  <c r="AL48" i="97" s="1"/>
  <c r="AK50" i="36" s="1"/>
  <c r="AB50" i="97"/>
  <c r="S51" i="97"/>
  <c r="Q51" i="97"/>
  <c r="AB65" i="97"/>
  <c r="AL65" i="97" s="1"/>
  <c r="AK67" i="36" s="1"/>
  <c r="I66" i="97"/>
  <c r="I70" i="97"/>
  <c r="AK25" i="96"/>
  <c r="AA26" i="96"/>
  <c r="AA31" i="96"/>
  <c r="I37" i="96"/>
  <c r="AB43" i="96"/>
  <c r="AK50" i="96"/>
  <c r="AA51" i="96"/>
  <c r="Q31" i="95"/>
  <c r="S51" i="95"/>
  <c r="AC51" i="95" s="1"/>
  <c r="AM51" i="95" s="1"/>
  <c r="Q51" i="95"/>
  <c r="S75" i="95"/>
  <c r="Q75" i="95"/>
  <c r="AC24" i="94"/>
  <c r="AL40" i="94"/>
  <c r="AH42" i="36" s="1"/>
  <c r="AM44" i="94"/>
  <c r="Q62" i="94"/>
  <c r="R62" i="94"/>
  <c r="AB62" i="94" s="1"/>
  <c r="S72" i="94"/>
  <c r="AC72" i="94" s="1"/>
  <c r="AM72" i="94" s="1"/>
  <c r="AH134" i="36" s="1"/>
  <c r="AB77" i="91"/>
  <c r="I48" i="100"/>
  <c r="AB51" i="100"/>
  <c r="AL51" i="100" s="1"/>
  <c r="AN53" i="36" s="1"/>
  <c r="Q54" i="100"/>
  <c r="I64" i="100"/>
  <c r="Q65" i="100"/>
  <c r="I66" i="100"/>
  <c r="AB67" i="100"/>
  <c r="Q71" i="100"/>
  <c r="S73" i="100"/>
  <c r="I25" i="99"/>
  <c r="Q37" i="99"/>
  <c r="AM30" i="11" s="1"/>
  <c r="Q43" i="99"/>
  <c r="I50" i="99"/>
  <c r="AK50" i="99"/>
  <c r="Q51" i="99"/>
  <c r="AB53" i="99"/>
  <c r="AL53" i="99" s="1"/>
  <c r="AM55" i="36" s="1"/>
  <c r="AB55" i="99"/>
  <c r="AB66" i="99"/>
  <c r="AL66" i="99" s="1"/>
  <c r="AM68" i="36" s="1"/>
  <c r="AK67" i="99"/>
  <c r="AM7" i="98"/>
  <c r="AB23" i="98"/>
  <c r="AB32" i="98"/>
  <c r="S48" i="98"/>
  <c r="Q76" i="98"/>
  <c r="AB21" i="97"/>
  <c r="AL21" i="97" s="1"/>
  <c r="AK23" i="36" s="1"/>
  <c r="S24" i="97"/>
  <c r="AC24" i="97" s="1"/>
  <c r="AM24" i="97" s="1"/>
  <c r="AK87" i="36" s="1"/>
  <c r="Q24" i="97"/>
  <c r="Q37" i="97"/>
  <c r="S43" i="97"/>
  <c r="AK57" i="97"/>
  <c r="Q60" i="97"/>
  <c r="I61" i="97"/>
  <c r="AA22" i="96"/>
  <c r="Q23" i="96"/>
  <c r="AA40" i="96"/>
  <c r="AA49" i="96"/>
  <c r="AK72" i="96"/>
  <c r="AA73" i="96"/>
  <c r="Q77" i="96"/>
  <c r="AC24" i="95"/>
  <c r="AB30" i="95"/>
  <c r="AB34" i="95"/>
  <c r="AL34" i="95" s="1"/>
  <c r="AI36" i="36" s="1"/>
  <c r="S42" i="95"/>
  <c r="AC42" i="95" s="1"/>
  <c r="AM42" i="95" s="1"/>
  <c r="AI105" i="36" s="1"/>
  <c r="Q42" i="95"/>
  <c r="AB25" i="94"/>
  <c r="Q44" i="94"/>
  <c r="R44" i="94"/>
  <c r="AB44" i="94" s="1"/>
  <c r="AL44" i="94" s="1"/>
  <c r="AH46" i="36" s="1"/>
  <c r="AA52" i="94"/>
  <c r="S53" i="94"/>
  <c r="AC53" i="94" s="1"/>
  <c r="AM53" i="94" s="1"/>
  <c r="AB61" i="94"/>
  <c r="AL61" i="94" s="1"/>
  <c r="AA61" i="94"/>
  <c r="AB78" i="94"/>
  <c r="AA73" i="92"/>
  <c r="AM9" i="99"/>
  <c r="AM13" i="36" s="1"/>
  <c r="H36" i="38"/>
  <c r="AL21" i="99"/>
  <c r="AK23" i="99"/>
  <c r="AB26" i="99"/>
  <c r="AL26" i="99" s="1"/>
  <c r="AM28" i="36" s="1"/>
  <c r="AB37" i="99"/>
  <c r="AB50" i="98"/>
  <c r="AB66" i="98"/>
  <c r="AK77" i="98"/>
  <c r="Q20" i="97"/>
  <c r="I31" i="97"/>
  <c r="AB56" i="97"/>
  <c r="Q72" i="97"/>
  <c r="AK65" i="11" s="1"/>
  <c r="I73" i="97"/>
  <c r="AB52" i="96"/>
  <c r="AA60" i="96"/>
  <c r="AK67" i="96"/>
  <c r="AA77" i="96"/>
  <c r="AB77" i="96"/>
  <c r="S23" i="95"/>
  <c r="AC23" i="95" s="1"/>
  <c r="AM23" i="95" s="1"/>
  <c r="AI86" i="36" s="1"/>
  <c r="Q23" i="95"/>
  <c r="AA31" i="95"/>
  <c r="AL37" i="95"/>
  <c r="S39" i="95"/>
  <c r="I50" i="95"/>
  <c r="Q57" i="95"/>
  <c r="I58" i="95"/>
  <c r="Q60" i="95"/>
  <c r="I67" i="95"/>
  <c r="AC78" i="95"/>
  <c r="AC23" i="94"/>
  <c r="AA23" i="94"/>
  <c r="AA35" i="94"/>
  <c r="AB43" i="94"/>
  <c r="AL43" i="94" s="1"/>
  <c r="AH45" i="36" s="1"/>
  <c r="AA43" i="94"/>
  <c r="Q58" i="94"/>
  <c r="I61" i="94"/>
  <c r="AM77" i="94"/>
  <c r="AH139" i="36" s="1"/>
  <c r="AB37" i="98"/>
  <c r="AB51" i="98"/>
  <c r="AK66" i="98"/>
  <c r="AB73" i="98"/>
  <c r="I23" i="97"/>
  <c r="I35" i="97"/>
  <c r="AA35" i="97"/>
  <c r="AA37" i="97"/>
  <c r="I39" i="97"/>
  <c r="I50" i="97"/>
  <c r="I54" i="97"/>
  <c r="I56" i="97"/>
  <c r="I62" i="97"/>
  <c r="AA62" i="97"/>
  <c r="AK67" i="97"/>
  <c r="AL72" i="97"/>
  <c r="Q77" i="97"/>
  <c r="I78" i="97"/>
  <c r="G33" i="38"/>
  <c r="I21" i="96"/>
  <c r="Q39" i="96"/>
  <c r="AA43" i="96"/>
  <c r="I44" i="96"/>
  <c r="I50" i="96"/>
  <c r="AA52" i="96"/>
  <c r="I54" i="96"/>
  <c r="AC66" i="96"/>
  <c r="AA67" i="96"/>
  <c r="I71" i="96"/>
  <c r="AA72" i="96"/>
  <c r="AK73" i="96"/>
  <c r="AA75" i="96"/>
  <c r="AB76" i="96"/>
  <c r="Q78" i="96"/>
  <c r="AK78" i="96"/>
  <c r="Q21" i="95"/>
  <c r="I26" i="95"/>
  <c r="AL30" i="95"/>
  <c r="AC32" i="95"/>
  <c r="AM32" i="95" s="1"/>
  <c r="AA33" i="95"/>
  <c r="AA37" i="95"/>
  <c r="I39" i="95"/>
  <c r="AC40" i="95"/>
  <c r="AB42" i="95"/>
  <c r="I43" i="95"/>
  <c r="Q45" i="95"/>
  <c r="AB49" i="95"/>
  <c r="AL49" i="95" s="1"/>
  <c r="AI51" i="36" s="1"/>
  <c r="AB51" i="95"/>
  <c r="AL51" i="95" s="1"/>
  <c r="I53" i="95"/>
  <c r="AA55" i="95"/>
  <c r="Q73" i="95"/>
  <c r="AC26" i="94"/>
  <c r="AC36" i="94"/>
  <c r="AM36" i="94" s="1"/>
  <c r="AH99" i="36" s="1"/>
  <c r="AC43" i="94"/>
  <c r="I51" i="94"/>
  <c r="AK54" i="94"/>
  <c r="AC61" i="94"/>
  <c r="I70" i="94"/>
  <c r="AK73" i="94"/>
  <c r="AM9" i="93"/>
  <c r="H30" i="38"/>
  <c r="AB20" i="93"/>
  <c r="I22" i="93"/>
  <c r="I33" i="93"/>
  <c r="AA33" i="93"/>
  <c r="Q35" i="93"/>
  <c r="AM35" i="93"/>
  <c r="AC36" i="93"/>
  <c r="AM36" i="93" s="1"/>
  <c r="AG99" i="36" s="1"/>
  <c r="AL37" i="93"/>
  <c r="AB39" i="93"/>
  <c r="I44" i="93"/>
  <c r="AK44" i="93"/>
  <c r="AC45" i="93"/>
  <c r="AB49" i="93"/>
  <c r="I53" i="93"/>
  <c r="AK53" i="93"/>
  <c r="AC54" i="93"/>
  <c r="AB57" i="93"/>
  <c r="AB75" i="93"/>
  <c r="AL75" i="93" s="1"/>
  <c r="Q76" i="93"/>
  <c r="AA78" i="93"/>
  <c r="AM8" i="92"/>
  <c r="AF12" i="36" s="1"/>
  <c r="G29" i="38"/>
  <c r="I29" i="92"/>
  <c r="I32" i="92"/>
  <c r="I54" i="92"/>
  <c r="I21" i="91"/>
  <c r="AB38" i="91"/>
  <c r="AB55" i="91"/>
  <c r="AB61" i="91"/>
  <c r="S23" i="90"/>
  <c r="Q23" i="90"/>
  <c r="S27" i="90"/>
  <c r="Q27" i="90"/>
  <c r="AM8" i="89"/>
  <c r="AC12" i="36" s="1"/>
  <c r="G26" i="38"/>
  <c r="Q20" i="89"/>
  <c r="S20" i="89"/>
  <c r="AC20" i="89" s="1"/>
  <c r="AM20" i="89" s="1"/>
  <c r="AB24" i="88"/>
  <c r="Q23" i="97"/>
  <c r="AB29" i="97"/>
  <c r="AB31" i="97"/>
  <c r="AC48" i="97"/>
  <c r="AM48" i="97" s="1"/>
  <c r="AK111" i="36" s="1"/>
  <c r="Q50" i="97"/>
  <c r="AB66" i="97"/>
  <c r="Q75" i="97"/>
  <c r="I76" i="97"/>
  <c r="AM7" i="96"/>
  <c r="F33" i="38"/>
  <c r="AB27" i="96"/>
  <c r="AL27" i="96" s="1"/>
  <c r="AJ29" i="36" s="1"/>
  <c r="Q36" i="96"/>
  <c r="I45" i="96"/>
  <c r="Q49" i="96"/>
  <c r="AC56" i="96"/>
  <c r="AA57" i="96"/>
  <c r="AA62" i="96"/>
  <c r="AA65" i="96"/>
  <c r="AB66" i="96"/>
  <c r="AL31" i="95"/>
  <c r="AI33" i="36" s="1"/>
  <c r="AC50" i="95"/>
  <c r="AC58" i="95"/>
  <c r="AB60" i="95"/>
  <c r="AL60" i="95" s="1"/>
  <c r="AI62" i="36" s="1"/>
  <c r="Q64" i="95"/>
  <c r="AB65" i="95"/>
  <c r="Q68" i="95"/>
  <c r="AM73" i="95"/>
  <c r="Q78" i="95"/>
  <c r="AC22" i="94"/>
  <c r="AM23" i="94"/>
  <c r="Q30" i="94"/>
  <c r="Q31" i="94"/>
  <c r="AC33" i="94"/>
  <c r="AB36" i="94"/>
  <c r="R39" i="94"/>
  <c r="AB39" i="94" s="1"/>
  <c r="AL39" i="94" s="1"/>
  <c r="AH41" i="36" s="1"/>
  <c r="Q40" i="94"/>
  <c r="AC45" i="94"/>
  <c r="Q49" i="94"/>
  <c r="AM49" i="94"/>
  <c r="Q50" i="94"/>
  <c r="Q52" i="94"/>
  <c r="AB60" i="94"/>
  <c r="AC64" i="94"/>
  <c r="AM64" i="94" s="1"/>
  <c r="AH126" i="36" s="1"/>
  <c r="AB66" i="94"/>
  <c r="AL66" i="94" s="1"/>
  <c r="AH68" i="36" s="1"/>
  <c r="Q67" i="94"/>
  <c r="AM67" i="94"/>
  <c r="Q68" i="94"/>
  <c r="Q71" i="94"/>
  <c r="G30" i="38"/>
  <c r="AC20" i="93"/>
  <c r="AM20" i="93" s="1"/>
  <c r="AG83" i="36" s="1"/>
  <c r="AC25" i="93"/>
  <c r="AC39" i="93"/>
  <c r="AC49" i="93"/>
  <c r="AC57" i="93"/>
  <c r="AB65" i="93"/>
  <c r="Q76" i="92"/>
  <c r="S76" i="92"/>
  <c r="AM8" i="91"/>
  <c r="G28" i="38"/>
  <c r="Q62" i="91"/>
  <c r="S62" i="91"/>
  <c r="AB26" i="90"/>
  <c r="I31" i="90"/>
  <c r="Q42" i="90"/>
  <c r="S42" i="90"/>
  <c r="AA21" i="95"/>
  <c r="Q22" i="95"/>
  <c r="AA25" i="95"/>
  <c r="AA34" i="95"/>
  <c r="AK35" i="95"/>
  <c r="AK39" i="95"/>
  <c r="I44" i="95"/>
  <c r="I49" i="95"/>
  <c r="AK53" i="95"/>
  <c r="I62" i="95"/>
  <c r="AB67" i="95"/>
  <c r="AB70" i="95"/>
  <c r="AB71" i="95"/>
  <c r="I72" i="95"/>
  <c r="AA75" i="95"/>
  <c r="AA22" i="94"/>
  <c r="I32" i="94"/>
  <c r="AC32" i="94"/>
  <c r="AB34" i="94"/>
  <c r="AL34" i="94" s="1"/>
  <c r="AH36" i="36" s="1"/>
  <c r="AA45" i="94"/>
  <c r="AC48" i="94"/>
  <c r="AM48" i="94" s="1"/>
  <c r="AH111" i="36" s="1"/>
  <c r="I55" i="94"/>
  <c r="AK58" i="94"/>
  <c r="AA64" i="94"/>
  <c r="AC66" i="94"/>
  <c r="I75" i="94"/>
  <c r="AM7" i="93"/>
  <c r="F30" i="38"/>
  <c r="AM8" i="93"/>
  <c r="AG12" i="36" s="1"/>
  <c r="AA20" i="93"/>
  <c r="AC23" i="93"/>
  <c r="AK27" i="93"/>
  <c r="AC29" i="93"/>
  <c r="AK33" i="93"/>
  <c r="AC34" i="93"/>
  <c r="I36" i="93"/>
  <c r="AB40" i="93"/>
  <c r="AL40" i="93" s="1"/>
  <c r="AG42" i="36" s="1"/>
  <c r="Q43" i="93"/>
  <c r="I45" i="93"/>
  <c r="AB50" i="93"/>
  <c r="AL50" i="93" s="1"/>
  <c r="AG52" i="36" s="1"/>
  <c r="AK51" i="93"/>
  <c r="Q52" i="93"/>
  <c r="I54" i="93"/>
  <c r="AA68" i="93"/>
  <c r="I78" i="93"/>
  <c r="F29" i="38"/>
  <c r="F28" i="38"/>
  <c r="AM7" i="91"/>
  <c r="AE11" i="36" s="1"/>
  <c r="I22" i="91"/>
  <c r="I30" i="91"/>
  <c r="AB66" i="91"/>
  <c r="AL26" i="90"/>
  <c r="AD28" i="36" s="1"/>
  <c r="I53" i="90"/>
  <c r="AK57" i="90"/>
  <c r="AB77" i="90"/>
  <c r="AB37" i="89"/>
  <c r="AL37" i="89" s="1"/>
  <c r="I44" i="89"/>
  <c r="AK36" i="87"/>
  <c r="R62" i="86"/>
  <c r="Q62" i="86"/>
  <c r="AM26" i="94"/>
  <c r="AC27" i="94"/>
  <c r="AC30" i="94"/>
  <c r="AC39" i="94"/>
  <c r="AM40" i="94"/>
  <c r="AK43" i="94"/>
  <c r="AC50" i="94"/>
  <c r="AM50" i="94" s="1"/>
  <c r="AH113" i="36" s="1"/>
  <c r="AB52" i="94"/>
  <c r="AL52" i="94" s="1"/>
  <c r="AH54" i="36" s="1"/>
  <c r="Q53" i="94"/>
  <c r="AK61" i="94"/>
  <c r="AC68" i="94"/>
  <c r="AB71" i="94"/>
  <c r="AL71" i="94" s="1"/>
  <c r="AH73" i="36" s="1"/>
  <c r="Q72" i="94"/>
  <c r="I77" i="94"/>
  <c r="AB26" i="93"/>
  <c r="AL26" i="93" s="1"/>
  <c r="AG28" i="36" s="1"/>
  <c r="AC32" i="93"/>
  <c r="AB43" i="93"/>
  <c r="AB52" i="93"/>
  <c r="AL52" i="93" s="1"/>
  <c r="AG54" i="36" s="1"/>
  <c r="AL65" i="93"/>
  <c r="AB31" i="92"/>
  <c r="AL31" i="92" s="1"/>
  <c r="Q32" i="92"/>
  <c r="S32" i="92"/>
  <c r="AB47" i="92"/>
  <c r="AK66" i="92"/>
  <c r="AB42" i="91"/>
  <c r="Q21" i="90"/>
  <c r="S21" i="90"/>
  <c r="Q38" i="89"/>
  <c r="S38" i="89"/>
  <c r="AC38" i="89" s="1"/>
  <c r="AM38" i="89" s="1"/>
  <c r="AB53" i="89"/>
  <c r="AK20" i="93"/>
  <c r="AC21" i="93"/>
  <c r="Q24" i="93"/>
  <c r="I29" i="93"/>
  <c r="AB30" i="93"/>
  <c r="I32" i="93"/>
  <c r="AA32" i="93"/>
  <c r="I34" i="93"/>
  <c r="AB35" i="93"/>
  <c r="Q42" i="93"/>
  <c r="Q51" i="93"/>
  <c r="I61" i="93"/>
  <c r="AB66" i="93"/>
  <c r="AL66" i="93" s="1"/>
  <c r="AG68" i="36" s="1"/>
  <c r="I68" i="93"/>
  <c r="AB21" i="91"/>
  <c r="I55" i="91"/>
  <c r="AL66" i="91"/>
  <c r="I68" i="91"/>
  <c r="AC33" i="90"/>
  <c r="R36" i="90"/>
  <c r="AB36" i="90" s="1"/>
  <c r="AL36" i="90" s="1"/>
  <c r="Q36" i="90"/>
  <c r="AB72" i="89"/>
  <c r="AL72" i="89" s="1"/>
  <c r="Q76" i="89"/>
  <c r="S76" i="89"/>
  <c r="AC76" i="89" s="1"/>
  <c r="AB25" i="91"/>
  <c r="AK68" i="91"/>
  <c r="Q25" i="90"/>
  <c r="S25" i="90"/>
  <c r="AC25" i="90" s="1"/>
  <c r="AM25" i="90" s="1"/>
  <c r="AB65" i="88"/>
  <c r="AK48" i="98"/>
  <c r="AB54" i="98"/>
  <c r="AK64" i="98"/>
  <c r="AB68" i="98"/>
  <c r="AK78" i="98"/>
  <c r="AK22" i="97"/>
  <c r="Q26" i="97"/>
  <c r="I32" i="97"/>
  <c r="I34" i="97"/>
  <c r="I38" i="97"/>
  <c r="AB52" i="97"/>
  <c r="Q58" i="97"/>
  <c r="AB60" i="97"/>
  <c r="AB71" i="97"/>
  <c r="AB73" i="97"/>
  <c r="AL77" i="97"/>
  <c r="AB38" i="96"/>
  <c r="AL38" i="96" s="1"/>
  <c r="AJ40" i="36" s="1"/>
  <c r="AK49" i="96"/>
  <c r="AK53" i="96"/>
  <c r="I62" i="96"/>
  <c r="Q67" i="96"/>
  <c r="I68" i="96"/>
  <c r="AA71" i="96"/>
  <c r="I73" i="96"/>
  <c r="AB24" i="95"/>
  <c r="AL24" i="95" s="1"/>
  <c r="AI26" i="36" s="1"/>
  <c r="I25" i="95"/>
  <c r="I34" i="95"/>
  <c r="AA66" i="95"/>
  <c r="AL70" i="95"/>
  <c r="Q77" i="95"/>
  <c r="AM9" i="94"/>
  <c r="H31" i="38"/>
  <c r="AM32" i="94"/>
  <c r="AH95" i="36" s="1"/>
  <c r="I37" i="94"/>
  <c r="I47" i="94"/>
  <c r="AK50" i="94"/>
  <c r="R53" i="94"/>
  <c r="AB53" i="94" s="1"/>
  <c r="AL53" i="94" s="1"/>
  <c r="AH55" i="36" s="1"/>
  <c r="AC56" i="94"/>
  <c r="AM56" i="94" s="1"/>
  <c r="AH119" i="36" s="1"/>
  <c r="AB58" i="94"/>
  <c r="AL58" i="94" s="1"/>
  <c r="I65" i="94"/>
  <c r="AK68" i="94"/>
  <c r="AH61" i="11" s="1"/>
  <c r="R72" i="94"/>
  <c r="AB72" i="94" s="1"/>
  <c r="AL72" i="94" s="1"/>
  <c r="AH74" i="36" s="1"/>
  <c r="AC76" i="94"/>
  <c r="AC78" i="94"/>
  <c r="I21" i="93"/>
  <c r="AB24" i="93"/>
  <c r="AB32" i="93"/>
  <c r="AL32" i="93" s="1"/>
  <c r="AG34" i="36" s="1"/>
  <c r="I35" i="93"/>
  <c r="AB38" i="93"/>
  <c r="AL38" i="93" s="1"/>
  <c r="AG40" i="36" s="1"/>
  <c r="AK52" i="93"/>
  <c r="AB64" i="93"/>
  <c r="Q23" i="92"/>
  <c r="I42" i="92"/>
  <c r="H28" i="38"/>
  <c r="AM9" i="91"/>
  <c r="I33" i="90"/>
  <c r="S58" i="90"/>
  <c r="AC58" i="90" s="1"/>
  <c r="AM58" i="90" s="1"/>
  <c r="AC65" i="90"/>
  <c r="Q57" i="89"/>
  <c r="S57" i="89"/>
  <c r="AC57" i="89" s="1"/>
  <c r="AM57" i="89" s="1"/>
  <c r="I37" i="92"/>
  <c r="I48" i="92"/>
  <c r="I56" i="92"/>
  <c r="Q62" i="92"/>
  <c r="I64" i="92"/>
  <c r="AB67" i="92"/>
  <c r="Q25" i="91"/>
  <c r="Q34" i="91"/>
  <c r="AB40" i="91"/>
  <c r="I57" i="91"/>
  <c r="Q60" i="91"/>
  <c r="I78" i="91"/>
  <c r="AM7" i="90"/>
  <c r="F27" i="38"/>
  <c r="I29" i="90"/>
  <c r="AB33" i="90"/>
  <c r="I55" i="90"/>
  <c r="I64" i="90"/>
  <c r="AA70" i="90"/>
  <c r="F26" i="38"/>
  <c r="I23" i="89"/>
  <c r="AA47" i="89"/>
  <c r="AC47" i="89"/>
  <c r="Q52" i="89"/>
  <c r="Q54" i="89"/>
  <c r="I57" i="89"/>
  <c r="Q73" i="89"/>
  <c r="AB45" i="88"/>
  <c r="AL45" i="88" s="1"/>
  <c r="I57" i="87"/>
  <c r="I65" i="87"/>
  <c r="AB39" i="86"/>
  <c r="Q54" i="86"/>
  <c r="S54" i="86"/>
  <c r="I64" i="86"/>
  <c r="AA70" i="86"/>
  <c r="Q31" i="88"/>
  <c r="I45" i="88"/>
  <c r="AB35" i="87"/>
  <c r="Q54" i="87"/>
  <c r="AB71" i="87"/>
  <c r="I32" i="86"/>
  <c r="I35" i="86"/>
  <c r="I47" i="86"/>
  <c r="I52" i="86"/>
  <c r="S72" i="86"/>
  <c r="Q72" i="86"/>
  <c r="Q36" i="85"/>
  <c r="I49" i="85"/>
  <c r="R62" i="84"/>
  <c r="AB62" i="84" s="1"/>
  <c r="AL62" i="84" s="1"/>
  <c r="H24" i="38"/>
  <c r="AA20" i="87"/>
  <c r="AB51" i="87"/>
  <c r="AL51" i="87" s="1"/>
  <c r="AA53" i="36" s="1"/>
  <c r="Q52" i="87"/>
  <c r="S52" i="87"/>
  <c r="AL70" i="87"/>
  <c r="Q57" i="86"/>
  <c r="Q31" i="82"/>
  <c r="S31" i="82"/>
  <c r="I72" i="93"/>
  <c r="I20" i="92"/>
  <c r="I26" i="92"/>
  <c r="I49" i="92"/>
  <c r="I57" i="92"/>
  <c r="I61" i="92"/>
  <c r="I65" i="92"/>
  <c r="Q66" i="92"/>
  <c r="I67" i="92"/>
  <c r="AK76" i="92"/>
  <c r="Q26" i="91"/>
  <c r="Q35" i="91"/>
  <c r="I43" i="91"/>
  <c r="AB45" i="91"/>
  <c r="AA52" i="91"/>
  <c r="AL55" i="91"/>
  <c r="AA57" i="91"/>
  <c r="I60" i="91"/>
  <c r="Q67" i="91"/>
  <c r="Q72" i="91"/>
  <c r="I77" i="91"/>
  <c r="I24" i="90"/>
  <c r="AB29" i="90"/>
  <c r="AA35" i="90"/>
  <c r="AK37" i="90"/>
  <c r="I43" i="90"/>
  <c r="AB49" i="90"/>
  <c r="AL20" i="89"/>
  <c r="I35" i="89"/>
  <c r="I51" i="89"/>
  <c r="AK51" i="89"/>
  <c r="Q64" i="89"/>
  <c r="Q66" i="89"/>
  <c r="AA67" i="89"/>
  <c r="I70" i="89"/>
  <c r="AB71" i="89"/>
  <c r="AB36" i="88"/>
  <c r="I57" i="88"/>
  <c r="AA57" i="88"/>
  <c r="AM9" i="87"/>
  <c r="I31" i="87"/>
  <c r="I34" i="87"/>
  <c r="AK34" i="87"/>
  <c r="I44" i="87"/>
  <c r="AB45" i="87"/>
  <c r="I50" i="87"/>
  <c r="I70" i="87"/>
  <c r="S35" i="86"/>
  <c r="AC35" i="86" s="1"/>
  <c r="AM35" i="86" s="1"/>
  <c r="Q35" i="86"/>
  <c r="AM8" i="85"/>
  <c r="G22" i="38"/>
  <c r="AB68" i="84"/>
  <c r="AM9" i="90"/>
  <c r="H27" i="38"/>
  <c r="AB32" i="90"/>
  <c r="Q70" i="90"/>
  <c r="S70" i="90"/>
  <c r="AC70" i="90" s="1"/>
  <c r="AM70" i="90" s="1"/>
  <c r="AD132" i="36" s="1"/>
  <c r="AB21" i="89"/>
  <c r="AB34" i="89"/>
  <c r="AK53" i="89"/>
  <c r="AM8" i="88"/>
  <c r="G25" i="38"/>
  <c r="I32" i="88"/>
  <c r="AB37" i="88"/>
  <c r="AL37" i="88" s="1"/>
  <c r="AB61" i="88"/>
  <c r="AL61" i="88" s="1"/>
  <c r="AB63" i="36" s="1"/>
  <c r="Q25" i="87"/>
  <c r="AC25" i="87"/>
  <c r="S33" i="87"/>
  <c r="Q22" i="86"/>
  <c r="AB51" i="86"/>
  <c r="AL51" i="86" s="1"/>
  <c r="Z53" i="36" s="1"/>
  <c r="I56" i="86"/>
  <c r="I71" i="86"/>
  <c r="Q73" i="86"/>
  <c r="S73" i="86"/>
  <c r="Q24" i="82"/>
  <c r="S24" i="82"/>
  <c r="I76" i="93"/>
  <c r="AB77" i="93"/>
  <c r="AL77" i="93" s="1"/>
  <c r="I33" i="92"/>
  <c r="I36" i="92"/>
  <c r="AB42" i="92"/>
  <c r="AL42" i="92" s="1"/>
  <c r="AF44" i="36" s="1"/>
  <c r="AB51" i="92"/>
  <c r="AB64" i="92"/>
  <c r="I71" i="92"/>
  <c r="S26" i="91"/>
  <c r="S35" i="91"/>
  <c r="Q43" i="91"/>
  <c r="I48" i="91"/>
  <c r="AA54" i="91"/>
  <c r="AA56" i="91"/>
  <c r="Q57" i="91"/>
  <c r="AA65" i="91"/>
  <c r="S67" i="91"/>
  <c r="AC67" i="91" s="1"/>
  <c r="AM67" i="91" s="1"/>
  <c r="AB68" i="91"/>
  <c r="I73" i="91"/>
  <c r="AB23" i="90"/>
  <c r="AL23" i="90" s="1"/>
  <c r="AL27" i="90"/>
  <c r="AD29" i="36" s="1"/>
  <c r="AA32" i="90"/>
  <c r="Q33" i="90"/>
  <c r="I51" i="90"/>
  <c r="AB60" i="90"/>
  <c r="I21" i="89"/>
  <c r="AC30" i="89"/>
  <c r="AK33" i="89"/>
  <c r="AB66" i="89"/>
  <c r="AB73" i="89"/>
  <c r="AM7" i="88"/>
  <c r="AB27" i="88"/>
  <c r="AK30" i="88"/>
  <c r="Q57" i="88"/>
  <c r="S57" i="88"/>
  <c r="I73" i="88"/>
  <c r="AM8" i="87"/>
  <c r="G24" i="38"/>
  <c r="Q40" i="87"/>
  <c r="I71" i="87"/>
  <c r="AB35" i="86"/>
  <c r="AA37" i="86"/>
  <c r="S53" i="86"/>
  <c r="AC53" i="86" s="1"/>
  <c r="AM53" i="86" s="1"/>
  <c r="Z116" i="36" s="1"/>
  <c r="Q53" i="86"/>
  <c r="Q52" i="85"/>
  <c r="S52" i="85"/>
  <c r="Q66" i="93"/>
  <c r="AA71" i="93"/>
  <c r="AB22" i="92"/>
  <c r="AL22" i="92" s="1"/>
  <c r="AA25" i="92"/>
  <c r="I27" i="92"/>
  <c r="AB35" i="92"/>
  <c r="I47" i="92"/>
  <c r="I55" i="92"/>
  <c r="I58" i="92"/>
  <c r="Q65" i="92"/>
  <c r="Q67" i="92"/>
  <c r="AA78" i="92"/>
  <c r="Q24" i="91"/>
  <c r="I25" i="91"/>
  <c r="AB26" i="91"/>
  <c r="Q33" i="91"/>
  <c r="I34" i="91"/>
  <c r="AB35" i="91"/>
  <c r="S43" i="91"/>
  <c r="AC43" i="91" s="1"/>
  <c r="AM43" i="91" s="1"/>
  <c r="AE106" i="36" s="1"/>
  <c r="AB47" i="91"/>
  <c r="AL47" i="91" s="1"/>
  <c r="I52" i="91"/>
  <c r="I56" i="91"/>
  <c r="AA60" i="91"/>
  <c r="AB64" i="91"/>
  <c r="I67" i="91"/>
  <c r="AK77" i="91"/>
  <c r="AB78" i="91"/>
  <c r="AL78" i="91" s="1"/>
  <c r="AM8" i="90"/>
  <c r="G27" i="38"/>
  <c r="AC23" i="90"/>
  <c r="Q24" i="90"/>
  <c r="AK29" i="90"/>
  <c r="I34" i="90"/>
  <c r="I35" i="90"/>
  <c r="AB39" i="90"/>
  <c r="AC42" i="90"/>
  <c r="AB45" i="90"/>
  <c r="AL45" i="90" s="1"/>
  <c r="AK54" i="90"/>
  <c r="S60" i="90"/>
  <c r="Q60" i="89"/>
  <c r="S60" i="89"/>
  <c r="AC60" i="89" s="1"/>
  <c r="AC73" i="89"/>
  <c r="I48" i="88"/>
  <c r="AB52" i="88"/>
  <c r="AB64" i="88"/>
  <c r="AA75" i="88"/>
  <c r="S76" i="88"/>
  <c r="AC76" i="88" s="1"/>
  <c r="AA24" i="87"/>
  <c r="AA26" i="87"/>
  <c r="I21" i="86"/>
  <c r="I34" i="86"/>
  <c r="Q36" i="86"/>
  <c r="S36" i="86"/>
  <c r="AC36" i="86" s="1"/>
  <c r="AM36" i="86" s="1"/>
  <c r="Z99" i="36" s="1"/>
  <c r="AB77" i="86"/>
  <c r="AC38" i="85"/>
  <c r="AB39" i="85"/>
  <c r="AM9" i="83"/>
  <c r="H20" i="38"/>
  <c r="I21" i="83"/>
  <c r="AC21" i="83"/>
  <c r="AB50" i="90"/>
  <c r="AL50" i="90" s="1"/>
  <c r="AB64" i="90"/>
  <c r="AA78" i="90"/>
  <c r="AA29" i="89"/>
  <c r="I47" i="89"/>
  <c r="I52" i="89"/>
  <c r="I66" i="89"/>
  <c r="AK66" i="89"/>
  <c r="AK72" i="89"/>
  <c r="Q77" i="89"/>
  <c r="AM9" i="88"/>
  <c r="H25" i="38"/>
  <c r="I49" i="88"/>
  <c r="AB54" i="88"/>
  <c r="AL54" i="88" s="1"/>
  <c r="I65" i="88"/>
  <c r="I72" i="88"/>
  <c r="AM7" i="87"/>
  <c r="F24" i="38"/>
  <c r="Q20" i="87"/>
  <c r="Q22" i="87"/>
  <c r="I25" i="87"/>
  <c r="AA25" i="87"/>
  <c r="Q32" i="87"/>
  <c r="I35" i="87"/>
  <c r="AB36" i="87"/>
  <c r="AL36" i="87" s="1"/>
  <c r="AB47" i="87"/>
  <c r="Q53" i="87"/>
  <c r="AB66" i="87"/>
  <c r="AB72" i="87"/>
  <c r="AM8" i="86"/>
  <c r="G23" i="38"/>
  <c r="AA20" i="86"/>
  <c r="AB27" i="86"/>
  <c r="AL27" i="86" s="1"/>
  <c r="Q39" i="86"/>
  <c r="AB44" i="86"/>
  <c r="AA51" i="86"/>
  <c r="AA55" i="86"/>
  <c r="I60" i="86"/>
  <c r="AB64" i="86"/>
  <c r="Q77" i="86"/>
  <c r="AM7" i="85"/>
  <c r="Y11" i="36" s="1"/>
  <c r="F22" i="38"/>
  <c r="I21" i="85"/>
  <c r="I23" i="85"/>
  <c r="I25" i="85"/>
  <c r="I27" i="85"/>
  <c r="I30" i="85"/>
  <c r="I32" i="85"/>
  <c r="AB35" i="85"/>
  <c r="AL35" i="85" s="1"/>
  <c r="S40" i="85"/>
  <c r="Q40" i="85"/>
  <c r="S66" i="85"/>
  <c r="AB68" i="85"/>
  <c r="AB73" i="85"/>
  <c r="AL73" i="85" s="1"/>
  <c r="I35" i="84"/>
  <c r="Q62" i="84"/>
  <c r="I70" i="84"/>
  <c r="S72" i="84"/>
  <c r="AC72" i="84" s="1"/>
  <c r="AM72" i="84" s="1"/>
  <c r="X134" i="36" s="1"/>
  <c r="Q72" i="84"/>
  <c r="Q25" i="83"/>
  <c r="S25" i="83"/>
  <c r="S47" i="83"/>
  <c r="AB54" i="83"/>
  <c r="I61" i="83"/>
  <c r="AB56" i="80"/>
  <c r="AL56" i="80" s="1"/>
  <c r="I42" i="90"/>
  <c r="AB43" i="90"/>
  <c r="AA53" i="90"/>
  <c r="AB76" i="90"/>
  <c r="I78" i="90"/>
  <c r="AM9" i="89"/>
  <c r="H26" i="38"/>
  <c r="AB35" i="89"/>
  <c r="AL35" i="89" s="1"/>
  <c r="AB38" i="89"/>
  <c r="AL38" i="89" s="1"/>
  <c r="AA43" i="89"/>
  <c r="Q48" i="89"/>
  <c r="AB49" i="89"/>
  <c r="AB60" i="89"/>
  <c r="AL60" i="89" s="1"/>
  <c r="I76" i="89"/>
  <c r="Q22" i="88"/>
  <c r="I34" i="88"/>
  <c r="AB43" i="88"/>
  <c r="AB55" i="88"/>
  <c r="Q56" i="88"/>
  <c r="I66" i="88"/>
  <c r="Q77" i="88"/>
  <c r="Q26" i="87"/>
  <c r="AB42" i="87"/>
  <c r="Q43" i="87"/>
  <c r="Q45" i="87"/>
  <c r="AB50" i="87"/>
  <c r="Q51" i="87"/>
  <c r="AB64" i="87"/>
  <c r="F23" i="38"/>
  <c r="Q45" i="86"/>
  <c r="AB47" i="86"/>
  <c r="I55" i="86"/>
  <c r="Q34" i="85"/>
  <c r="I53" i="85"/>
  <c r="I58" i="85"/>
  <c r="AB66" i="85"/>
  <c r="Q67" i="85"/>
  <c r="AA68" i="85"/>
  <c r="AM9" i="84"/>
  <c r="H21" i="38"/>
  <c r="I29" i="84"/>
  <c r="F20" i="38"/>
  <c r="AM7" i="83"/>
  <c r="Q53" i="83"/>
  <c r="S53" i="83"/>
  <c r="AM7" i="81"/>
  <c r="F18" i="38"/>
  <c r="AC30" i="79"/>
  <c r="AM30" i="79" s="1"/>
  <c r="I30" i="79"/>
  <c r="I57" i="84"/>
  <c r="I68" i="84"/>
  <c r="AB36" i="83"/>
  <c r="AC43" i="83"/>
  <c r="I66" i="83"/>
  <c r="Q71" i="83"/>
  <c r="S71" i="83"/>
  <c r="AC71" i="83" s="1"/>
  <c r="AM71" i="83" s="1"/>
  <c r="Q32" i="82"/>
  <c r="AM9" i="85"/>
  <c r="H22" i="38"/>
  <c r="AB34" i="85"/>
  <c r="AA40" i="85"/>
  <c r="Q42" i="85"/>
  <c r="I54" i="85"/>
  <c r="AB61" i="85"/>
  <c r="AL61" i="85" s="1"/>
  <c r="Y63" i="36" s="1"/>
  <c r="Q68" i="83"/>
  <c r="S68" i="83"/>
  <c r="S21" i="82"/>
  <c r="Q21" i="82"/>
  <c r="S27" i="82"/>
  <c r="Q27" i="82"/>
  <c r="Q30" i="82"/>
  <c r="AK23" i="81"/>
  <c r="AM8" i="79"/>
  <c r="G16" i="38"/>
  <c r="I23" i="86"/>
  <c r="AB24" i="86"/>
  <c r="Q27" i="86"/>
  <c r="AB29" i="86"/>
  <c r="AL29" i="86" s="1"/>
  <c r="Z31" i="36" s="1"/>
  <c r="AL33" i="86"/>
  <c r="I37" i="86"/>
  <c r="AB40" i="86"/>
  <c r="Q47" i="86"/>
  <c r="AC50" i="86"/>
  <c r="I54" i="86"/>
  <c r="I58" i="86"/>
  <c r="AB60" i="86"/>
  <c r="AL60" i="86" s="1"/>
  <c r="Z62" i="36" s="1"/>
  <c r="Q64" i="86"/>
  <c r="AB65" i="86"/>
  <c r="AL65" i="86" s="1"/>
  <c r="AL70" i="86"/>
  <c r="I75" i="86"/>
  <c r="AB78" i="86"/>
  <c r="AK26" i="85"/>
  <c r="AK31" i="85"/>
  <c r="AB36" i="85"/>
  <c r="AL36" i="85" s="1"/>
  <c r="Y38" i="36" s="1"/>
  <c r="I38" i="85"/>
  <c r="AA38" i="85"/>
  <c r="Q39" i="85"/>
  <c r="R42" i="85"/>
  <c r="AB42" i="85" s="1"/>
  <c r="AL42" i="85" s="1"/>
  <c r="Y44" i="36" s="1"/>
  <c r="I47" i="85"/>
  <c r="AM8" i="84"/>
  <c r="AK23" i="84"/>
  <c r="AK32" i="84"/>
  <c r="I49" i="84"/>
  <c r="I75" i="84"/>
  <c r="I77" i="84"/>
  <c r="I35" i="82"/>
  <c r="AB23" i="89"/>
  <c r="AL23" i="89" s="1"/>
  <c r="AC25" i="36" s="1"/>
  <c r="Q33" i="89"/>
  <c r="AA36" i="89"/>
  <c r="Q37" i="89"/>
  <c r="AB44" i="89"/>
  <c r="Q51" i="89"/>
  <c r="AA57" i="89"/>
  <c r="Q67" i="89"/>
  <c r="I77" i="89"/>
  <c r="AA77" i="89"/>
  <c r="AB23" i="88"/>
  <c r="AB34" i="88"/>
  <c r="AA39" i="88"/>
  <c r="AB47" i="88"/>
  <c r="Q48" i="88"/>
  <c r="I56" i="88"/>
  <c r="Q64" i="88"/>
  <c r="I67" i="88"/>
  <c r="I77" i="88"/>
  <c r="I20" i="87"/>
  <c r="I22" i="87"/>
  <c r="I32" i="87"/>
  <c r="AB33" i="87"/>
  <c r="Q34" i="87"/>
  <c r="Q36" i="87"/>
  <c r="AB40" i="87"/>
  <c r="AL40" i="87" s="1"/>
  <c r="Q42" i="87"/>
  <c r="Q50" i="87"/>
  <c r="I53" i="87"/>
  <c r="AB54" i="87"/>
  <c r="H23" i="38"/>
  <c r="AB22" i="86"/>
  <c r="AB36" i="86"/>
  <c r="AB53" i="86"/>
  <c r="AL53" i="86" s="1"/>
  <c r="AB57" i="86"/>
  <c r="AB73" i="86"/>
  <c r="Q43" i="85"/>
  <c r="AB78" i="85"/>
  <c r="AB24" i="84"/>
  <c r="AL24" i="84" s="1"/>
  <c r="X26" i="36" s="1"/>
  <c r="AB33" i="84"/>
  <c r="AL33" i="84" s="1"/>
  <c r="AB42" i="84"/>
  <c r="AL42" i="84" s="1"/>
  <c r="X44" i="36" s="1"/>
  <c r="AB64" i="81"/>
  <c r="I23" i="83"/>
  <c r="AB24" i="83"/>
  <c r="Q27" i="83"/>
  <c r="AC29" i="83"/>
  <c r="I33" i="83"/>
  <c r="AC40" i="83"/>
  <c r="AB42" i="83"/>
  <c r="AB47" i="83"/>
  <c r="I55" i="83"/>
  <c r="Q61" i="83"/>
  <c r="AB62" i="83"/>
  <c r="AL62" i="83" s="1"/>
  <c r="Q64" i="83"/>
  <c r="Q66" i="83"/>
  <c r="AB70" i="83"/>
  <c r="I76" i="83"/>
  <c r="AM7" i="82"/>
  <c r="F19" i="38"/>
  <c r="I20" i="82"/>
  <c r="I39" i="82"/>
  <c r="I47" i="82"/>
  <c r="I51" i="82"/>
  <c r="AC53" i="82"/>
  <c r="AB60" i="82"/>
  <c r="AL60" i="82" s="1"/>
  <c r="I42" i="81"/>
  <c r="AB67" i="81"/>
  <c r="AB71" i="81"/>
  <c r="I31" i="80"/>
  <c r="I52" i="80"/>
  <c r="S57" i="80"/>
  <c r="AC57" i="80" s="1"/>
  <c r="AM57" i="80" s="1"/>
  <c r="T120" i="36" s="1"/>
  <c r="Q57" i="80"/>
  <c r="Q65" i="79"/>
  <c r="Q73" i="78"/>
  <c r="S73" i="78"/>
  <c r="Q57" i="85"/>
  <c r="AB64" i="85"/>
  <c r="AL64" i="85" s="1"/>
  <c r="AA30" i="84"/>
  <c r="I37" i="84"/>
  <c r="I42" i="84"/>
  <c r="I47" i="84"/>
  <c r="I51" i="84"/>
  <c r="AL51" i="84"/>
  <c r="I55" i="84"/>
  <c r="I60" i="84"/>
  <c r="Q61" i="84"/>
  <c r="AA67" i="84"/>
  <c r="AB76" i="84"/>
  <c r="AB78" i="84"/>
  <c r="Q23" i="83"/>
  <c r="S27" i="83"/>
  <c r="I29" i="83"/>
  <c r="AC36" i="83"/>
  <c r="AM36" i="83" s="1"/>
  <c r="W99" i="36" s="1"/>
  <c r="I47" i="83"/>
  <c r="I52" i="83"/>
  <c r="S61" i="83"/>
  <c r="I62" i="83"/>
  <c r="S64" i="83"/>
  <c r="S66" i="83"/>
  <c r="AC66" i="83" s="1"/>
  <c r="AM66" i="83" s="1"/>
  <c r="AB72" i="83"/>
  <c r="AL72" i="83" s="1"/>
  <c r="Q73" i="83"/>
  <c r="I22" i="82"/>
  <c r="AC33" i="82"/>
  <c r="AA36" i="82"/>
  <c r="I42" i="82"/>
  <c r="AA43" i="82"/>
  <c r="AB66" i="82"/>
  <c r="AL77" i="81"/>
  <c r="AB24" i="80"/>
  <c r="S25" i="80"/>
  <c r="AC25" i="80" s="1"/>
  <c r="AM25" i="80" s="1"/>
  <c r="T88" i="36" s="1"/>
  <c r="Q25" i="80"/>
  <c r="Q65" i="80"/>
  <c r="I76" i="80"/>
  <c r="AB27" i="79"/>
  <c r="I29" i="79"/>
  <c r="AB39" i="78"/>
  <c r="AL39" i="78" s="1"/>
  <c r="I42" i="78"/>
  <c r="Q32" i="69"/>
  <c r="S32" i="69"/>
  <c r="Q73" i="69"/>
  <c r="S73" i="69"/>
  <c r="Q49" i="85"/>
  <c r="AA50" i="85"/>
  <c r="AA54" i="85"/>
  <c r="I56" i="85"/>
  <c r="AB58" i="85"/>
  <c r="I61" i="85"/>
  <c r="AK71" i="85"/>
  <c r="Q73" i="85"/>
  <c r="AC78" i="85"/>
  <c r="AA20" i="84"/>
  <c r="I27" i="84"/>
  <c r="AA27" i="84"/>
  <c r="R61" i="84"/>
  <c r="AB61" i="84" s="1"/>
  <c r="AL61" i="84" s="1"/>
  <c r="X63" i="36" s="1"/>
  <c r="Q66" i="84"/>
  <c r="AB73" i="84"/>
  <c r="AK77" i="84"/>
  <c r="AB27" i="83"/>
  <c r="I34" i="83"/>
  <c r="AB35" i="83"/>
  <c r="AL35" i="83" s="1"/>
  <c r="AM38" i="83"/>
  <c r="AC39" i="83"/>
  <c r="I44" i="83"/>
  <c r="AB45" i="83"/>
  <c r="AB49" i="83"/>
  <c r="AB51" i="83"/>
  <c r="AB64" i="83"/>
  <c r="AL67" i="83"/>
  <c r="AB77" i="83"/>
  <c r="AM9" i="82"/>
  <c r="H19" i="38"/>
  <c r="Q20" i="82"/>
  <c r="I33" i="82"/>
  <c r="Q37" i="82"/>
  <c r="AB66" i="81"/>
  <c r="AM9" i="80"/>
  <c r="T13" i="36" s="1"/>
  <c r="H17" i="38"/>
  <c r="AL24" i="80"/>
  <c r="AB25" i="80"/>
  <c r="AB27" i="80"/>
  <c r="AB36" i="80"/>
  <c r="AL36" i="80" s="1"/>
  <c r="T38" i="36" s="1"/>
  <c r="AA36" i="80"/>
  <c r="AB48" i="80"/>
  <c r="AL48" i="80" s="1"/>
  <c r="AC54" i="80"/>
  <c r="AB58" i="80"/>
  <c r="AB65" i="80"/>
  <c r="Q66" i="80"/>
  <c r="S66" i="80"/>
  <c r="AC21" i="79"/>
  <c r="AB21" i="79"/>
  <c r="AL21" i="79" s="1"/>
  <c r="AK54" i="79"/>
  <c r="AA30" i="69"/>
  <c r="AC57" i="69"/>
  <c r="AA57" i="69"/>
  <c r="I45" i="81"/>
  <c r="I54" i="81"/>
  <c r="I58" i="81"/>
  <c r="AB76" i="81"/>
  <c r="F17" i="38"/>
  <c r="AM7" i="80"/>
  <c r="I24" i="80"/>
  <c r="AB44" i="80"/>
  <c r="AK57" i="80"/>
  <c r="I61" i="80"/>
  <c r="AK64" i="80"/>
  <c r="Q76" i="80"/>
  <c r="S76" i="80"/>
  <c r="AC76" i="80" s="1"/>
  <c r="AM76" i="80" s="1"/>
  <c r="T138" i="36" s="1"/>
  <c r="Q33" i="79"/>
  <c r="S33" i="79"/>
  <c r="AB27" i="78"/>
  <c r="AA27" i="78"/>
  <c r="Q26" i="69"/>
  <c r="S26" i="69"/>
  <c r="S49" i="85"/>
  <c r="I70" i="85"/>
  <c r="AB71" i="85"/>
  <c r="I72" i="85"/>
  <c r="I20" i="84"/>
  <c r="I24" i="84"/>
  <c r="AA26" i="84"/>
  <c r="I36" i="84"/>
  <c r="AA36" i="84"/>
  <c r="I45" i="84"/>
  <c r="I54" i="84"/>
  <c r="AB77" i="84"/>
  <c r="I78" i="84"/>
  <c r="AL78" i="84"/>
  <c r="X80" i="36" s="1"/>
  <c r="AM8" i="83"/>
  <c r="G20" i="38"/>
  <c r="I22" i="83"/>
  <c r="I30" i="83"/>
  <c r="I39" i="83"/>
  <c r="I51" i="83"/>
  <c r="I56" i="83"/>
  <c r="AB61" i="83"/>
  <c r="AB66" i="83"/>
  <c r="AM8" i="82"/>
  <c r="G19" i="38"/>
  <c r="AC26" i="82"/>
  <c r="AK36" i="82"/>
  <c r="I38" i="82"/>
  <c r="AB39" i="82"/>
  <c r="AL39" i="82" s="1"/>
  <c r="AB61" i="82"/>
  <c r="AL61" i="82" s="1"/>
  <c r="V63" i="36" s="1"/>
  <c r="I68" i="82"/>
  <c r="AA25" i="81"/>
  <c r="AB72" i="81"/>
  <c r="AL72" i="81" s="1"/>
  <c r="AL50" i="80"/>
  <c r="AL57" i="80"/>
  <c r="AC70" i="80"/>
  <c r="AB20" i="79"/>
  <c r="AL20" i="79" s="1"/>
  <c r="AK33" i="79"/>
  <c r="I68" i="79"/>
  <c r="I37" i="85"/>
  <c r="I44" i="85"/>
  <c r="AA45" i="85"/>
  <c r="AK48" i="85"/>
  <c r="AK52" i="85"/>
  <c r="Q56" i="85"/>
  <c r="Q61" i="85"/>
  <c r="I67" i="85"/>
  <c r="Q77" i="85"/>
  <c r="I26" i="84"/>
  <c r="AA29" i="84"/>
  <c r="I76" i="84"/>
  <c r="I27" i="83"/>
  <c r="AB29" i="83"/>
  <c r="Q32" i="83"/>
  <c r="AC33" i="83"/>
  <c r="I37" i="83"/>
  <c r="Q49" i="83"/>
  <c r="AB50" i="83"/>
  <c r="AB53" i="83"/>
  <c r="AB55" i="83"/>
  <c r="AL55" i="83" s="1"/>
  <c r="W57" i="36" s="1"/>
  <c r="AC61" i="83"/>
  <c r="Q70" i="83"/>
  <c r="AB71" i="83"/>
  <c r="Q72" i="83"/>
  <c r="AL75" i="83"/>
  <c r="I78" i="83"/>
  <c r="AL24" i="82"/>
  <c r="V26" i="36" s="1"/>
  <c r="I26" i="82"/>
  <c r="AC29" i="82"/>
  <c r="AB67" i="82"/>
  <c r="H18" i="38"/>
  <c r="AM9" i="81"/>
  <c r="U13" i="36" s="1"/>
  <c r="I31" i="81"/>
  <c r="AA39" i="81"/>
  <c r="AB68" i="81"/>
  <c r="AL68" i="81" s="1"/>
  <c r="U70" i="36" s="1"/>
  <c r="I29" i="80"/>
  <c r="AB76" i="80"/>
  <c r="I51" i="79"/>
  <c r="AK53" i="79"/>
  <c r="I58" i="79"/>
  <c r="S44" i="69"/>
  <c r="Q44" i="69"/>
  <c r="AB73" i="81"/>
  <c r="I22" i="80"/>
  <c r="AL27" i="80"/>
  <c r="I33" i="80"/>
  <c r="AB34" i="80"/>
  <c r="AB38" i="80"/>
  <c r="AL38" i="80" s="1"/>
  <c r="AB43" i="80"/>
  <c r="AL43" i="80" s="1"/>
  <c r="AB47" i="80"/>
  <c r="AA52" i="80"/>
  <c r="AB55" i="80"/>
  <c r="AA65" i="80"/>
  <c r="AC77" i="79"/>
  <c r="AB23" i="78"/>
  <c r="AL23" i="78" s="1"/>
  <c r="AA23" i="78"/>
  <c r="AB42" i="78"/>
  <c r="S61" i="78"/>
  <c r="AC61" i="78" s="1"/>
  <c r="AM61" i="78" s="1"/>
  <c r="Q61" i="78"/>
  <c r="AM9" i="70"/>
  <c r="H13" i="38"/>
  <c r="S57" i="70"/>
  <c r="Q57" i="70"/>
  <c r="Q26" i="82"/>
  <c r="AC31" i="82"/>
  <c r="AA48" i="82"/>
  <c r="AB57" i="82"/>
  <c r="Q70" i="82"/>
  <c r="AB21" i="81"/>
  <c r="I27" i="81"/>
  <c r="AA34" i="81"/>
  <c r="I36" i="81"/>
  <c r="AB37" i="81"/>
  <c r="AA43" i="81"/>
  <c r="I50" i="81"/>
  <c r="I78" i="81"/>
  <c r="AC21" i="80"/>
  <c r="AL25" i="80"/>
  <c r="AB26" i="80"/>
  <c r="AA29" i="80"/>
  <c r="Q35" i="80"/>
  <c r="I40" i="80"/>
  <c r="AC43" i="80"/>
  <c r="I47" i="80"/>
  <c r="AC47" i="80"/>
  <c r="AC49" i="80"/>
  <c r="AC52" i="80"/>
  <c r="AM52" i="80" s="1"/>
  <c r="T115" i="36" s="1"/>
  <c r="AC55" i="80"/>
  <c r="AA57" i="80"/>
  <c r="AA61" i="80"/>
  <c r="AK67" i="80"/>
  <c r="I77" i="80"/>
  <c r="AM9" i="79"/>
  <c r="H16" i="38"/>
  <c r="I23" i="79"/>
  <c r="Q24" i="79"/>
  <c r="Q27" i="79"/>
  <c r="AA33" i="79"/>
  <c r="Q60" i="79"/>
  <c r="AB75" i="79"/>
  <c r="AM8" i="78"/>
  <c r="R12" i="36" s="1"/>
  <c r="G15" i="38"/>
  <c r="I44" i="78"/>
  <c r="AA47" i="78"/>
  <c r="AC47" i="78"/>
  <c r="AK49" i="78"/>
  <c r="Q55" i="78"/>
  <c r="R55" i="78"/>
  <c r="AB55" i="78" s="1"/>
  <c r="AL55" i="78" s="1"/>
  <c r="AB60" i="78"/>
  <c r="AA22" i="69"/>
  <c r="I34" i="69"/>
  <c r="AK24" i="69"/>
  <c r="I51" i="69"/>
  <c r="Q50" i="70"/>
  <c r="S50" i="70"/>
  <c r="H15" i="38"/>
  <c r="AB26" i="78"/>
  <c r="AL26" i="78" s="1"/>
  <c r="I27" i="78"/>
  <c r="AC34" i="78"/>
  <c r="AM34" i="78" s="1"/>
  <c r="AB37" i="78"/>
  <c r="I67" i="78"/>
  <c r="AB23" i="69"/>
  <c r="Q27" i="69"/>
  <c r="AK29" i="69"/>
  <c r="AC35" i="69"/>
  <c r="AM35" i="69" s="1"/>
  <c r="I45" i="69"/>
  <c r="AB52" i="69"/>
  <c r="AL52" i="69" s="1"/>
  <c r="I62" i="69"/>
  <c r="AA66" i="69"/>
  <c r="AB62" i="70"/>
  <c r="I50" i="82"/>
  <c r="I57" i="82"/>
  <c r="AC62" i="82"/>
  <c r="AA30" i="81"/>
  <c r="I32" i="81"/>
  <c r="AA20" i="80"/>
  <c r="I26" i="80"/>
  <c r="AC30" i="80"/>
  <c r="AB37" i="80"/>
  <c r="AL44" i="80"/>
  <c r="Q47" i="80"/>
  <c r="AA48" i="80"/>
  <c r="I50" i="80"/>
  <c r="AB51" i="80"/>
  <c r="AL51" i="80" s="1"/>
  <c r="I53" i="80"/>
  <c r="I56" i="80"/>
  <c r="I58" i="80"/>
  <c r="AK58" i="80"/>
  <c r="I66" i="80"/>
  <c r="AA20" i="79"/>
  <c r="AB29" i="79"/>
  <c r="AL29" i="79" s="1"/>
  <c r="AB31" i="79"/>
  <c r="Q32" i="79"/>
  <c r="AK64" i="79"/>
  <c r="Q70" i="79"/>
  <c r="I72" i="79"/>
  <c r="AL27" i="78"/>
  <c r="I32" i="78"/>
  <c r="I54" i="78"/>
  <c r="AK22" i="69"/>
  <c r="S24" i="69"/>
  <c r="Q24" i="69"/>
  <c r="AB34" i="69"/>
  <c r="AB36" i="69"/>
  <c r="AA40" i="69"/>
  <c r="AB40" i="69"/>
  <c r="AB42" i="69"/>
  <c r="AL42" i="69" s="1"/>
  <c r="R43" i="69"/>
  <c r="Q43" i="69"/>
  <c r="I55" i="69"/>
  <c r="S43" i="70"/>
  <c r="AC43" i="70" s="1"/>
  <c r="AM43" i="70" s="1"/>
  <c r="P106" i="36" s="1"/>
  <c r="Q43" i="70"/>
  <c r="Q65" i="70"/>
  <c r="G18" i="38"/>
  <c r="AL57" i="82"/>
  <c r="I65" i="82"/>
  <c r="Q21" i="81"/>
  <c r="I26" i="81"/>
  <c r="I35" i="81"/>
  <c r="I48" i="81"/>
  <c r="AB65" i="81"/>
  <c r="AB70" i="81"/>
  <c r="AB75" i="81"/>
  <c r="AL75" i="81" s="1"/>
  <c r="AK77" i="81"/>
  <c r="G17" i="38"/>
  <c r="I20" i="80"/>
  <c r="Q29" i="80"/>
  <c r="AB33" i="80"/>
  <c r="AL33" i="80" s="1"/>
  <c r="I48" i="80"/>
  <c r="AK53" i="80"/>
  <c r="AK62" i="80"/>
  <c r="AB67" i="80"/>
  <c r="AK43" i="79"/>
  <c r="AB33" i="78"/>
  <c r="AA33" i="78"/>
  <c r="AB52" i="78"/>
  <c r="Q53" i="78"/>
  <c r="S53" i="78"/>
  <c r="AC53" i="78" s="1"/>
  <c r="AM53" i="78" s="1"/>
  <c r="R116" i="36" s="1"/>
  <c r="Q65" i="78"/>
  <c r="R65" i="78"/>
  <c r="AB20" i="69"/>
  <c r="AB27" i="69"/>
  <c r="S29" i="69"/>
  <c r="Q29" i="69"/>
  <c r="AM37" i="69"/>
  <c r="Q48" i="69"/>
  <c r="AB50" i="69"/>
  <c r="AL50" i="69" s="1"/>
  <c r="S51" i="69"/>
  <c r="Q51" i="69"/>
  <c r="AL62" i="70"/>
  <c r="I27" i="79"/>
  <c r="AB32" i="79"/>
  <c r="AB37" i="79"/>
  <c r="AA26" i="78"/>
  <c r="R48" i="78"/>
  <c r="AB48" i="78" s="1"/>
  <c r="AL48" i="78" s="1"/>
  <c r="Q48" i="78"/>
  <c r="AA52" i="78"/>
  <c r="I77" i="78"/>
  <c r="S22" i="69"/>
  <c r="AC22" i="69" s="1"/>
  <c r="AM22" i="69" s="1"/>
  <c r="Q22" i="69"/>
  <c r="AL26" i="69"/>
  <c r="AC36" i="69"/>
  <c r="AM36" i="69" s="1"/>
  <c r="S38" i="69"/>
  <c r="AC38" i="69" s="1"/>
  <c r="AM38" i="69" s="1"/>
  <c r="Q101" i="36" s="1"/>
  <c r="AB51" i="69"/>
  <c r="I53" i="69"/>
  <c r="AK53" i="69"/>
  <c r="AC78" i="69"/>
  <c r="AM22" i="70"/>
  <c r="I33" i="70"/>
  <c r="AC36" i="70"/>
  <c r="I44" i="70"/>
  <c r="AB49" i="70"/>
  <c r="AL49" i="70" s="1"/>
  <c r="I65" i="70"/>
  <c r="I76" i="70"/>
  <c r="AK76" i="70"/>
  <c r="AB22" i="78"/>
  <c r="AL22" i="78" s="1"/>
  <c r="Q32" i="78"/>
  <c r="AB36" i="78"/>
  <c r="AL52" i="78"/>
  <c r="AB58" i="78"/>
  <c r="I62" i="78"/>
  <c r="AA66" i="78"/>
  <c r="I75" i="78"/>
  <c r="AA31" i="69"/>
  <c r="AB32" i="69"/>
  <c r="Q34" i="69"/>
  <c r="I35" i="69"/>
  <c r="AA37" i="69"/>
  <c r="AA49" i="69"/>
  <c r="Q65" i="69"/>
  <c r="I66" i="69"/>
  <c r="AK76" i="69"/>
  <c r="I23" i="70"/>
  <c r="AA23" i="70"/>
  <c r="I25" i="70"/>
  <c r="AL25" i="70"/>
  <c r="AB26" i="70"/>
  <c r="AB35" i="70"/>
  <c r="AL35" i="70" s="1"/>
  <c r="P37" i="36" s="1"/>
  <c r="AL36" i="70"/>
  <c r="I38" i="70"/>
  <c r="AL44" i="70"/>
  <c r="Q48" i="70"/>
  <c r="AB52" i="70"/>
  <c r="AL52" i="70" s="1"/>
  <c r="AB57" i="70"/>
  <c r="Q61" i="70"/>
  <c r="I62" i="70"/>
  <c r="AK65" i="70"/>
  <c r="AB66" i="70"/>
  <c r="I77" i="70"/>
  <c r="G13" i="38"/>
  <c r="AB21" i="78"/>
  <c r="AL21" i="78" s="1"/>
  <c r="AB25" i="78"/>
  <c r="AL25" i="78" s="1"/>
  <c r="AB30" i="78"/>
  <c r="AL30" i="78" s="1"/>
  <c r="I33" i="78"/>
  <c r="AB34" i="78"/>
  <c r="Q44" i="78"/>
  <c r="I45" i="78"/>
  <c r="AB53" i="78"/>
  <c r="AL27" i="69"/>
  <c r="AL31" i="69"/>
  <c r="I47" i="69"/>
  <c r="AL51" i="69"/>
  <c r="Q55" i="69"/>
  <c r="I61" i="69"/>
  <c r="AA65" i="69"/>
  <c r="AC70" i="69"/>
  <c r="Q78" i="69"/>
  <c r="Q27" i="70"/>
  <c r="AB38" i="70"/>
  <c r="AL38" i="70" s="1"/>
  <c r="AB43" i="70"/>
  <c r="AL43" i="70" s="1"/>
  <c r="P45" i="36" s="1"/>
  <c r="AL60" i="70"/>
  <c r="AL26" i="70"/>
  <c r="AB33" i="70"/>
  <c r="AL33" i="70" s="1"/>
  <c r="P35" i="36" s="1"/>
  <c r="Q36" i="70"/>
  <c r="I45" i="70"/>
  <c r="I47" i="70"/>
  <c r="AL57" i="70"/>
  <c r="AK62" i="70"/>
  <c r="I66" i="70"/>
  <c r="AB67" i="70"/>
  <c r="AB71" i="70"/>
  <c r="I78" i="70"/>
  <c r="F14" i="38"/>
  <c r="Q31" i="78"/>
  <c r="AB38" i="78"/>
  <c r="I39" i="78"/>
  <c r="S44" i="78"/>
  <c r="Q50" i="78"/>
  <c r="Q71" i="78"/>
  <c r="AB73" i="78"/>
  <c r="AL73" i="78" s="1"/>
  <c r="I21" i="69"/>
  <c r="AB22" i="69"/>
  <c r="Q25" i="69"/>
  <c r="Q30" i="69"/>
  <c r="I31" i="69"/>
  <c r="AA34" i="69"/>
  <c r="I37" i="69"/>
  <c r="AC43" i="69"/>
  <c r="AB47" i="69"/>
  <c r="AL47" i="69" s="1"/>
  <c r="Q61" i="69"/>
  <c r="I73" i="69"/>
  <c r="AB42" i="70"/>
  <c r="AB50" i="70"/>
  <c r="AB76" i="70"/>
  <c r="AB20" i="78"/>
  <c r="AL20" i="78" s="1"/>
  <c r="AB24" i="78"/>
  <c r="AL24" i="78" s="1"/>
  <c r="R26" i="36" s="1"/>
  <c r="AB29" i="78"/>
  <c r="AL29" i="78" s="1"/>
  <c r="AB44" i="78"/>
  <c r="AK51" i="78"/>
  <c r="AB54" i="78"/>
  <c r="AB68" i="78"/>
  <c r="AL68" i="78" s="1"/>
  <c r="R70" i="36" s="1"/>
  <c r="Q72" i="78"/>
  <c r="I73" i="78"/>
  <c r="AA73" i="78"/>
  <c r="AC77" i="78"/>
  <c r="AA20" i="69"/>
  <c r="S25" i="69"/>
  <c r="S30" i="69"/>
  <c r="AC30" i="69" s="1"/>
  <c r="AM30" i="69" s="1"/>
  <c r="Q93" i="36" s="1"/>
  <c r="I32" i="69"/>
  <c r="AC34" i="69"/>
  <c r="AM34" i="69" s="1"/>
  <c r="I38" i="69"/>
  <c r="I42" i="69"/>
  <c r="AC45" i="69"/>
  <c r="AM45" i="69" s="1"/>
  <c r="AB53" i="69"/>
  <c r="AB61" i="69"/>
  <c r="AL61" i="69" s="1"/>
  <c r="I68" i="69"/>
  <c r="AB71" i="69"/>
  <c r="AL71" i="69" s="1"/>
  <c r="AC73" i="69"/>
  <c r="I76" i="69"/>
  <c r="AA30" i="70"/>
  <c r="Q31" i="70"/>
  <c r="Q39" i="70"/>
  <c r="I40" i="70"/>
  <c r="AC42" i="70"/>
  <c r="AA44" i="70"/>
  <c r="I64" i="70"/>
  <c r="AB72" i="70"/>
  <c r="AL72" i="70" s="1"/>
  <c r="AK75" i="70"/>
  <c r="H14" i="38"/>
  <c r="C76" i="67"/>
  <c r="E76" i="67"/>
  <c r="C77" i="67"/>
  <c r="E77" i="67"/>
  <c r="C78" i="67"/>
  <c r="E78" i="67"/>
  <c r="I78" i="67"/>
  <c r="I75" i="67"/>
  <c r="I76" i="67"/>
  <c r="I77" i="67"/>
  <c r="C90" i="67"/>
  <c r="C82" i="67"/>
  <c r="C113" i="67"/>
  <c r="C89" i="67"/>
  <c r="C98" i="67"/>
  <c r="C114" i="67"/>
  <c r="C95" i="67"/>
  <c r="C87" i="67"/>
  <c r="C101" i="67"/>
  <c r="C106" i="67"/>
  <c r="C112" i="67"/>
  <c r="C94" i="67"/>
  <c r="C86" i="67"/>
  <c r="C102" i="67"/>
  <c r="C109" i="67"/>
  <c r="C96" i="67"/>
  <c r="C88" i="67"/>
  <c r="C99" i="67"/>
  <c r="C93" i="67"/>
  <c r="C85" i="67"/>
  <c r="C103" i="67"/>
  <c r="C108" i="67"/>
  <c r="C92" i="67"/>
  <c r="C84" i="67"/>
  <c r="C104" i="67"/>
  <c r="C107" i="67"/>
  <c r="F1" i="84"/>
  <c r="A1" i="84"/>
  <c r="A3" i="96"/>
  <c r="W1" i="96" s="1"/>
  <c r="F1" i="96"/>
  <c r="A1" i="96"/>
  <c r="F1" i="88"/>
  <c r="A1" i="70"/>
  <c r="A3" i="104"/>
  <c r="AG1" i="104" s="1"/>
  <c r="W1" i="116"/>
  <c r="M1" i="116"/>
  <c r="AG1" i="116"/>
  <c r="E1" i="116"/>
  <c r="AK51" i="116"/>
  <c r="AK22" i="71"/>
  <c r="AK26" i="71"/>
  <c r="AK31" i="71"/>
  <c r="AK35" i="71"/>
  <c r="AK39" i="71"/>
  <c r="AK44" i="71"/>
  <c r="AK49" i="71"/>
  <c r="AK53" i="71"/>
  <c r="AK57" i="71"/>
  <c r="AK62" i="71"/>
  <c r="AK67" i="71"/>
  <c r="AK72" i="71"/>
  <c r="AK77" i="71"/>
  <c r="AK21" i="117"/>
  <c r="AK25" i="117"/>
  <c r="AK30" i="117"/>
  <c r="AK34" i="117"/>
  <c r="AK38" i="117"/>
  <c r="AK43" i="117"/>
  <c r="AK48" i="117"/>
  <c r="AK52" i="117"/>
  <c r="AK56" i="117"/>
  <c r="AK61" i="117"/>
  <c r="AK66" i="117"/>
  <c r="AK71" i="117"/>
  <c r="AK76" i="117"/>
  <c r="AK49" i="116"/>
  <c r="AK23" i="71"/>
  <c r="AK27" i="71"/>
  <c r="AK32" i="71"/>
  <c r="AK36" i="71"/>
  <c r="AK40" i="71"/>
  <c r="AK45" i="71"/>
  <c r="AK50" i="71"/>
  <c r="AK54" i="71"/>
  <c r="AK58" i="71"/>
  <c r="AK64" i="71"/>
  <c r="AK68" i="71"/>
  <c r="AK73" i="71"/>
  <c r="AK78" i="71"/>
  <c r="AK22" i="117"/>
  <c r="AK26" i="117"/>
  <c r="AK31" i="117"/>
  <c r="AK35" i="117"/>
  <c r="AK39" i="117"/>
  <c r="AK44" i="117"/>
  <c r="AK49" i="117"/>
  <c r="AK53" i="117"/>
  <c r="AK57" i="117"/>
  <c r="AK62" i="117"/>
  <c r="AK67" i="117"/>
  <c r="AK72" i="117"/>
  <c r="AK77" i="117"/>
  <c r="AK20" i="71"/>
  <c r="AK24" i="71"/>
  <c r="AK29" i="71"/>
  <c r="AK33" i="71"/>
  <c r="AK37" i="71"/>
  <c r="AK42" i="71"/>
  <c r="AK47" i="71"/>
  <c r="AK51" i="71"/>
  <c r="AK55" i="71"/>
  <c r="AK60" i="71"/>
  <c r="AK65" i="71"/>
  <c r="AK70" i="71"/>
  <c r="AK75" i="71"/>
  <c r="AK23" i="117"/>
  <c r="AK27" i="117"/>
  <c r="AK32" i="117"/>
  <c r="AK36" i="117"/>
  <c r="AK40" i="117"/>
  <c r="AK45" i="117"/>
  <c r="AK50" i="117"/>
  <c r="AK54" i="117"/>
  <c r="AK58" i="117"/>
  <c r="AK64" i="117"/>
  <c r="AK68" i="117"/>
  <c r="AK73" i="117"/>
  <c r="AK78" i="117"/>
  <c r="AK21" i="71"/>
  <c r="AK25" i="71"/>
  <c r="AK30" i="71"/>
  <c r="AK34" i="71"/>
  <c r="AK38" i="71"/>
  <c r="AK43" i="71"/>
  <c r="AK48" i="71"/>
  <c r="AK52" i="71"/>
  <c r="AK56" i="71"/>
  <c r="AK61" i="71"/>
  <c r="AK66" i="71"/>
  <c r="AK71" i="71"/>
  <c r="AK76" i="71"/>
  <c r="AK20" i="117"/>
  <c r="AK24" i="117"/>
  <c r="AK29" i="117"/>
  <c r="AK33" i="117"/>
  <c r="AK37" i="117"/>
  <c r="AK42" i="117"/>
  <c r="AK47" i="117"/>
  <c r="AK51" i="117"/>
  <c r="AK55" i="117"/>
  <c r="AK60" i="117"/>
  <c r="AK65" i="117"/>
  <c r="AK70" i="117"/>
  <c r="AK75" i="117"/>
  <c r="A1" i="117"/>
  <c r="F1" i="117"/>
  <c r="AL20" i="117"/>
  <c r="AA21" i="117"/>
  <c r="AL22" i="117"/>
  <c r="AA23" i="117"/>
  <c r="AL24" i="117"/>
  <c r="AA25" i="117"/>
  <c r="AL26" i="117"/>
  <c r="AA27" i="117"/>
  <c r="AA30" i="117"/>
  <c r="AL31" i="117"/>
  <c r="AA32" i="117"/>
  <c r="AL33" i="117"/>
  <c r="AA34" i="117"/>
  <c r="AL35" i="117"/>
  <c r="AA36" i="117"/>
  <c r="AL37" i="117"/>
  <c r="AA38" i="117"/>
  <c r="AL39" i="117"/>
  <c r="AA40" i="117"/>
  <c r="AL42" i="117"/>
  <c r="AA43" i="117"/>
  <c r="AL44" i="117"/>
  <c r="AA45" i="117"/>
  <c r="AL47" i="117"/>
  <c r="AA48" i="117"/>
  <c r="AL49" i="117"/>
  <c r="AA50" i="117"/>
  <c r="AL51" i="117"/>
  <c r="AA52" i="117"/>
  <c r="AL53" i="117"/>
  <c r="AA54" i="117"/>
  <c r="AL55" i="117"/>
  <c r="AA56" i="117"/>
  <c r="AL57" i="117"/>
  <c r="AA58" i="117"/>
  <c r="AL60" i="117"/>
  <c r="AA61" i="117"/>
  <c r="AL62" i="117"/>
  <c r="AA64" i="117"/>
  <c r="AA66" i="117"/>
  <c r="AL67" i="117"/>
  <c r="AA68" i="117"/>
  <c r="AL70" i="117"/>
  <c r="AA71" i="117"/>
  <c r="AL72" i="117"/>
  <c r="AA73" i="117"/>
  <c r="AL75" i="117"/>
  <c r="AA76" i="117"/>
  <c r="AL77" i="117"/>
  <c r="AA78" i="117"/>
  <c r="AK20" i="116"/>
  <c r="AB21" i="116"/>
  <c r="AL21" i="116" s="1"/>
  <c r="BD23" i="36" s="1"/>
  <c r="AK22" i="116"/>
  <c r="AB23" i="116"/>
  <c r="AK24" i="116"/>
  <c r="AB25" i="116"/>
  <c r="AL25" i="116" s="1"/>
  <c r="AK26" i="116"/>
  <c r="AB27" i="116"/>
  <c r="AK29" i="116"/>
  <c r="AB30" i="116"/>
  <c r="AL30" i="116" s="1"/>
  <c r="BD32" i="36" s="1"/>
  <c r="AK31" i="116"/>
  <c r="AB32" i="116"/>
  <c r="AL32" i="116" s="1"/>
  <c r="BD34" i="36" s="1"/>
  <c r="AK33" i="116"/>
  <c r="AB34" i="116"/>
  <c r="AK35" i="116"/>
  <c r="AB36" i="116"/>
  <c r="AK37" i="116"/>
  <c r="AB38" i="116"/>
  <c r="AL38" i="116" s="1"/>
  <c r="BD40" i="36" s="1"/>
  <c r="AK39" i="116"/>
  <c r="AB40" i="116"/>
  <c r="AK42" i="116"/>
  <c r="AB43" i="116"/>
  <c r="AK44" i="116"/>
  <c r="AB45" i="116"/>
  <c r="AK47" i="116"/>
  <c r="AB48" i="116"/>
  <c r="AL48" i="116" s="1"/>
  <c r="S53" i="116"/>
  <c r="Q53" i="116"/>
  <c r="AK55" i="116"/>
  <c r="AA56" i="116"/>
  <c r="S57" i="116"/>
  <c r="Q57" i="116"/>
  <c r="AK60" i="116"/>
  <c r="AA61" i="116"/>
  <c r="S62" i="116"/>
  <c r="Q62" i="116"/>
  <c r="AK65" i="116"/>
  <c r="AA66" i="116"/>
  <c r="S67" i="116"/>
  <c r="Q67" i="116"/>
  <c r="AK70" i="116"/>
  <c r="AA71" i="116"/>
  <c r="S72" i="116"/>
  <c r="Q72" i="116"/>
  <c r="AK75" i="116"/>
  <c r="AA76" i="116"/>
  <c r="S77" i="116"/>
  <c r="Q77" i="116"/>
  <c r="AB20" i="115"/>
  <c r="AA27" i="115"/>
  <c r="AC27" i="115"/>
  <c r="AB30" i="115"/>
  <c r="AL30" i="115" s="1"/>
  <c r="AK32" i="115"/>
  <c r="R40" i="115"/>
  <c r="Q40" i="115"/>
  <c r="AK47" i="115"/>
  <c r="AC48" i="115"/>
  <c r="AK55" i="115"/>
  <c r="AK65" i="115"/>
  <c r="AK75" i="115"/>
  <c r="AK47" i="114"/>
  <c r="AA53" i="114"/>
  <c r="A1" i="71"/>
  <c r="F1" i="71"/>
  <c r="AA21" i="71"/>
  <c r="AL22" i="71"/>
  <c r="AA23" i="71"/>
  <c r="AA25" i="71"/>
  <c r="AL26" i="71"/>
  <c r="AA27" i="71"/>
  <c r="AL29" i="71"/>
  <c r="AA30" i="71"/>
  <c r="AL31" i="71"/>
  <c r="AA32" i="71"/>
  <c r="AL33" i="71"/>
  <c r="AA34" i="71"/>
  <c r="AA36" i="71"/>
  <c r="AL37" i="71"/>
  <c r="AA38" i="71"/>
  <c r="AL39" i="71"/>
  <c r="AA40" i="71"/>
  <c r="AL42" i="71"/>
  <c r="AA43" i="71"/>
  <c r="AL44" i="71"/>
  <c r="AA45" i="71"/>
  <c r="AL47" i="71"/>
  <c r="AA48" i="71"/>
  <c r="AA50" i="71"/>
  <c r="AL51" i="71"/>
  <c r="AA52" i="71"/>
  <c r="AL53" i="71"/>
  <c r="AA54" i="71"/>
  <c r="AA56" i="71"/>
  <c r="AL57" i="71"/>
  <c r="AA58" i="71"/>
  <c r="AL60" i="71"/>
  <c r="AA61" i="71"/>
  <c r="AL62" i="71"/>
  <c r="AA64" i="71"/>
  <c r="AL65" i="71"/>
  <c r="AA66" i="71"/>
  <c r="AL67" i="71"/>
  <c r="AA68" i="71"/>
  <c r="AL70" i="71"/>
  <c r="AA71" i="71"/>
  <c r="AL72" i="71"/>
  <c r="AA73" i="71"/>
  <c r="AA76" i="71"/>
  <c r="AL77" i="71"/>
  <c r="AA78" i="71"/>
  <c r="S20" i="116"/>
  <c r="Q20" i="116"/>
  <c r="S22" i="116"/>
  <c r="Q22" i="116"/>
  <c r="S24" i="116"/>
  <c r="Q24" i="116"/>
  <c r="S26" i="116"/>
  <c r="Q26" i="116"/>
  <c r="S29" i="116"/>
  <c r="Q29" i="116"/>
  <c r="S31" i="116"/>
  <c r="Q31" i="116"/>
  <c r="S33" i="116"/>
  <c r="AC33" i="116" s="1"/>
  <c r="AM33" i="116" s="1"/>
  <c r="BD96" i="36" s="1"/>
  <c r="Q33" i="116"/>
  <c r="S35" i="116"/>
  <c r="AC35" i="116" s="1"/>
  <c r="AM35" i="116" s="1"/>
  <c r="BD98" i="36" s="1"/>
  <c r="Q35" i="116"/>
  <c r="S37" i="116"/>
  <c r="Q37" i="116"/>
  <c r="S39" i="116"/>
  <c r="Q39" i="116"/>
  <c r="S42" i="116"/>
  <c r="AC42" i="116" s="1"/>
  <c r="AM42" i="116" s="1"/>
  <c r="BD105" i="36" s="1"/>
  <c r="Q42" i="116"/>
  <c r="S44" i="116"/>
  <c r="AC44" i="116" s="1"/>
  <c r="AM44" i="116" s="1"/>
  <c r="BD107" i="36" s="1"/>
  <c r="Q44" i="116"/>
  <c r="S47" i="116"/>
  <c r="Q47" i="116"/>
  <c r="S49" i="116"/>
  <c r="Q49" i="116"/>
  <c r="S51" i="116"/>
  <c r="AC51" i="116" s="1"/>
  <c r="AM51" i="116" s="1"/>
  <c r="BD114" i="36" s="1"/>
  <c r="Q51" i="116"/>
  <c r="A1" i="115"/>
  <c r="A3" i="115"/>
  <c r="B52" i="38" s="1"/>
  <c r="F1" i="115"/>
  <c r="AA20" i="115"/>
  <c r="AC20" i="115"/>
  <c r="AA23" i="115"/>
  <c r="AC23" i="115"/>
  <c r="AM23" i="115" s="1"/>
  <c r="AK26" i="115"/>
  <c r="AK38" i="115"/>
  <c r="AA42" i="115"/>
  <c r="AC42" i="115"/>
  <c r="R30" i="114"/>
  <c r="AB30" i="114" s="1"/>
  <c r="AL30" i="114" s="1"/>
  <c r="Q30" i="114"/>
  <c r="A3" i="71"/>
  <c r="B12" i="38" s="1"/>
  <c r="S23" i="71"/>
  <c r="AC23" i="71" s="1"/>
  <c r="AM23" i="71" s="1"/>
  <c r="O86" i="36" s="1"/>
  <c r="Q23" i="71"/>
  <c r="S27" i="71"/>
  <c r="AC27" i="71" s="1"/>
  <c r="AM27" i="71" s="1"/>
  <c r="O90" i="36" s="1"/>
  <c r="Q27" i="71"/>
  <c r="S34" i="71"/>
  <c r="AC34" i="71" s="1"/>
  <c r="AM34" i="71" s="1"/>
  <c r="O97" i="36" s="1"/>
  <c r="Q34" i="71"/>
  <c r="S36" i="71"/>
  <c r="AC36" i="71" s="1"/>
  <c r="AM36" i="71" s="1"/>
  <c r="O99" i="36" s="1"/>
  <c r="Q36" i="71"/>
  <c r="S43" i="71"/>
  <c r="AC43" i="71" s="1"/>
  <c r="AM43" i="71" s="1"/>
  <c r="O106" i="36" s="1"/>
  <c r="Q43" i="71"/>
  <c r="S48" i="71"/>
  <c r="AC48" i="71" s="1"/>
  <c r="AM48" i="71" s="1"/>
  <c r="O111" i="36" s="1"/>
  <c r="Q48" i="71"/>
  <c r="S50" i="71"/>
  <c r="AC50" i="71" s="1"/>
  <c r="AM50" i="71" s="1"/>
  <c r="O113" i="36" s="1"/>
  <c r="Q50" i="71"/>
  <c r="S54" i="71"/>
  <c r="AC54" i="71" s="1"/>
  <c r="AM54" i="71" s="1"/>
  <c r="O117" i="36" s="1"/>
  <c r="Q54" i="71"/>
  <c r="S61" i="71"/>
  <c r="AC61" i="71" s="1"/>
  <c r="AM61" i="71" s="1"/>
  <c r="Q61" i="71"/>
  <c r="S66" i="71"/>
  <c r="AC66" i="71" s="1"/>
  <c r="AM66" i="71" s="1"/>
  <c r="O128" i="36" s="1"/>
  <c r="Q66" i="71"/>
  <c r="S71" i="71"/>
  <c r="AC71" i="71" s="1"/>
  <c r="AM71" i="71" s="1"/>
  <c r="O133" i="36" s="1"/>
  <c r="Q71" i="71"/>
  <c r="S76" i="71"/>
  <c r="AC76" i="71" s="1"/>
  <c r="AM76" i="71" s="1"/>
  <c r="O138" i="36" s="1"/>
  <c r="Q76" i="71"/>
  <c r="S20" i="117"/>
  <c r="AC20" i="117" s="1"/>
  <c r="AM20" i="117" s="1"/>
  <c r="BE83" i="36" s="1"/>
  <c r="Q20" i="117"/>
  <c r="S22" i="117"/>
  <c r="AC22" i="117" s="1"/>
  <c r="AM22" i="117" s="1"/>
  <c r="BE85" i="36" s="1"/>
  <c r="Q22" i="117"/>
  <c r="S24" i="117"/>
  <c r="AC24" i="117" s="1"/>
  <c r="AM24" i="117" s="1"/>
  <c r="BE87" i="36" s="1"/>
  <c r="Q24" i="117"/>
  <c r="S26" i="117"/>
  <c r="Q26" i="117"/>
  <c r="S29" i="117"/>
  <c r="AC29" i="117" s="1"/>
  <c r="AM29" i="117" s="1"/>
  <c r="BE92" i="36" s="1"/>
  <c r="Q29" i="117"/>
  <c r="S31" i="117"/>
  <c r="AC31" i="117" s="1"/>
  <c r="AM31" i="117" s="1"/>
  <c r="BE94" i="36" s="1"/>
  <c r="Q31" i="117"/>
  <c r="S33" i="117"/>
  <c r="AC33" i="117" s="1"/>
  <c r="AM33" i="117" s="1"/>
  <c r="BE96" i="36" s="1"/>
  <c r="Q33" i="117"/>
  <c r="S35" i="117"/>
  <c r="Q35" i="117"/>
  <c r="S37" i="117"/>
  <c r="AC37" i="117" s="1"/>
  <c r="AM37" i="117" s="1"/>
  <c r="BE100" i="36" s="1"/>
  <c r="Q37" i="117"/>
  <c r="S39" i="117"/>
  <c r="AC39" i="117" s="1"/>
  <c r="AM39" i="117" s="1"/>
  <c r="BE102" i="36" s="1"/>
  <c r="Q39" i="117"/>
  <c r="S42" i="117"/>
  <c r="AC42" i="117" s="1"/>
  <c r="AM42" i="117" s="1"/>
  <c r="BE105" i="36" s="1"/>
  <c r="Q42" i="117"/>
  <c r="S44" i="117"/>
  <c r="Q44" i="117"/>
  <c r="S47" i="117"/>
  <c r="AC47" i="117" s="1"/>
  <c r="AM47" i="117" s="1"/>
  <c r="BE110" i="36" s="1"/>
  <c r="Q47" i="117"/>
  <c r="S49" i="117"/>
  <c r="AC49" i="117" s="1"/>
  <c r="AM49" i="117" s="1"/>
  <c r="BE112" i="36" s="1"/>
  <c r="Q49" i="117"/>
  <c r="S51" i="117"/>
  <c r="AC51" i="117" s="1"/>
  <c r="AM51" i="117" s="1"/>
  <c r="BE114" i="36" s="1"/>
  <c r="Q51" i="117"/>
  <c r="S53" i="117"/>
  <c r="Q53" i="117"/>
  <c r="S55" i="117"/>
  <c r="AC55" i="117" s="1"/>
  <c r="AM55" i="117" s="1"/>
  <c r="BE118" i="36" s="1"/>
  <c r="Q55" i="117"/>
  <c r="S57" i="117"/>
  <c r="AC57" i="117" s="1"/>
  <c r="AM57" i="117" s="1"/>
  <c r="BE120" i="36" s="1"/>
  <c r="Q57" i="117"/>
  <c r="S60" i="117"/>
  <c r="AC60" i="117" s="1"/>
  <c r="AM60" i="117" s="1"/>
  <c r="BE123" i="36" s="1"/>
  <c r="Q60" i="117"/>
  <c r="S62" i="117"/>
  <c r="Q62" i="117"/>
  <c r="S65" i="117"/>
  <c r="AC65" i="117" s="1"/>
  <c r="AM65" i="117" s="1"/>
  <c r="BE127" i="36" s="1"/>
  <c r="Q65" i="117"/>
  <c r="S67" i="117"/>
  <c r="AC67" i="117" s="1"/>
  <c r="AM67" i="117" s="1"/>
  <c r="BE129" i="36" s="1"/>
  <c r="Q67" i="117"/>
  <c r="S70" i="117"/>
  <c r="AC70" i="117" s="1"/>
  <c r="AM70" i="117" s="1"/>
  <c r="BE132" i="36" s="1"/>
  <c r="Q70" i="117"/>
  <c r="S72" i="117"/>
  <c r="Q72" i="117"/>
  <c r="S75" i="117"/>
  <c r="AC75" i="117" s="1"/>
  <c r="AM75" i="117" s="1"/>
  <c r="BE137" i="36" s="1"/>
  <c r="Q75" i="117"/>
  <c r="S77" i="117"/>
  <c r="AC77" i="117" s="1"/>
  <c r="AM77" i="117" s="1"/>
  <c r="BE139" i="36" s="1"/>
  <c r="Q77" i="117"/>
  <c r="AK52" i="116"/>
  <c r="AC53" i="116"/>
  <c r="AM53" i="116" s="1"/>
  <c r="BD116" i="36" s="1"/>
  <c r="AA53" i="116"/>
  <c r="S54" i="116"/>
  <c r="Q54" i="116"/>
  <c r="AK56" i="116"/>
  <c r="AC57" i="116"/>
  <c r="AM57" i="116" s="1"/>
  <c r="BD120" i="36" s="1"/>
  <c r="AA57" i="116"/>
  <c r="S58" i="116"/>
  <c r="AC58" i="116" s="1"/>
  <c r="AM58" i="116" s="1"/>
  <c r="BD121" i="36" s="1"/>
  <c r="Q58" i="116"/>
  <c r="AK61" i="116"/>
  <c r="AC62" i="116"/>
  <c r="AM62" i="116" s="1"/>
  <c r="BD124" i="36" s="1"/>
  <c r="AA62" i="116"/>
  <c r="S64" i="116"/>
  <c r="Q64" i="116"/>
  <c r="AK66" i="116"/>
  <c r="AC67" i="116"/>
  <c r="AA67" i="116"/>
  <c r="S68" i="116"/>
  <c r="AC68" i="116" s="1"/>
  <c r="AM68" i="116" s="1"/>
  <c r="BD130" i="36" s="1"/>
  <c r="Q68" i="116"/>
  <c r="AK71" i="116"/>
  <c r="AC72" i="116"/>
  <c r="AM72" i="116" s="1"/>
  <c r="BD134" i="36" s="1"/>
  <c r="AA72" i="116"/>
  <c r="S73" i="116"/>
  <c r="AC73" i="116" s="1"/>
  <c r="AM73" i="116" s="1"/>
  <c r="BD135" i="36" s="1"/>
  <c r="Q73" i="116"/>
  <c r="AK76" i="116"/>
  <c r="AC77" i="116"/>
  <c r="AA77" i="116"/>
  <c r="S78" i="116"/>
  <c r="AC78" i="116" s="1"/>
  <c r="AM78" i="116" s="1"/>
  <c r="BD140" i="36" s="1"/>
  <c r="Q78" i="116"/>
  <c r="AK22" i="115"/>
  <c r="Q26" i="115"/>
  <c r="AK27" i="115"/>
  <c r="AB33" i="115"/>
  <c r="AK34" i="115"/>
  <c r="R36" i="115"/>
  <c r="Q36" i="115"/>
  <c r="AB37" i="115"/>
  <c r="AK44" i="115"/>
  <c r="AK53" i="115"/>
  <c r="AK62" i="115"/>
  <c r="AK72" i="115"/>
  <c r="S20" i="71"/>
  <c r="AC20" i="71" s="1"/>
  <c r="AM20" i="71" s="1"/>
  <c r="O83" i="36" s="1"/>
  <c r="Q20" i="71"/>
  <c r="S22" i="71"/>
  <c r="AC22" i="71" s="1"/>
  <c r="AM22" i="71" s="1"/>
  <c r="O85" i="36" s="1"/>
  <c r="Q22" i="71"/>
  <c r="S24" i="71"/>
  <c r="AC24" i="71" s="1"/>
  <c r="AM24" i="71" s="1"/>
  <c r="O87" i="36" s="1"/>
  <c r="Q24" i="71"/>
  <c r="S26" i="71"/>
  <c r="AC26" i="71" s="1"/>
  <c r="AM26" i="71" s="1"/>
  <c r="O89" i="36" s="1"/>
  <c r="Q26" i="71"/>
  <c r="S29" i="71"/>
  <c r="AC29" i="71" s="1"/>
  <c r="AM29" i="71" s="1"/>
  <c r="O92" i="36" s="1"/>
  <c r="Q29" i="71"/>
  <c r="S31" i="71"/>
  <c r="AC31" i="71" s="1"/>
  <c r="AM31" i="71" s="1"/>
  <c r="O94" i="36" s="1"/>
  <c r="Q31" i="71"/>
  <c r="S33" i="71"/>
  <c r="AC33" i="71" s="1"/>
  <c r="AM33" i="71" s="1"/>
  <c r="O96" i="36" s="1"/>
  <c r="Q33" i="71"/>
  <c r="S35" i="71"/>
  <c r="Q35" i="71"/>
  <c r="S37" i="71"/>
  <c r="AC37" i="71" s="1"/>
  <c r="AM37" i="71" s="1"/>
  <c r="O100" i="36" s="1"/>
  <c r="Q37" i="71"/>
  <c r="S39" i="71"/>
  <c r="AC39" i="71" s="1"/>
  <c r="AM39" i="71" s="1"/>
  <c r="O102" i="36" s="1"/>
  <c r="Q39" i="71"/>
  <c r="S42" i="71"/>
  <c r="AC42" i="71" s="1"/>
  <c r="AM42" i="71" s="1"/>
  <c r="O105" i="36" s="1"/>
  <c r="Q42" i="71"/>
  <c r="S44" i="71"/>
  <c r="Q44" i="71"/>
  <c r="S47" i="71"/>
  <c r="AC47" i="71" s="1"/>
  <c r="AM47" i="71" s="1"/>
  <c r="O110" i="36" s="1"/>
  <c r="Q47" i="71"/>
  <c r="S49" i="71"/>
  <c r="AC49" i="71" s="1"/>
  <c r="AM49" i="71" s="1"/>
  <c r="O112" i="36" s="1"/>
  <c r="Q49" i="71"/>
  <c r="S51" i="71"/>
  <c r="AC51" i="71" s="1"/>
  <c r="AM51" i="71" s="1"/>
  <c r="O114" i="36" s="1"/>
  <c r="Q51" i="71"/>
  <c r="S53" i="71"/>
  <c r="Q53" i="71"/>
  <c r="S55" i="71"/>
  <c r="AC55" i="71" s="1"/>
  <c r="AM55" i="71" s="1"/>
  <c r="O118" i="36" s="1"/>
  <c r="Q55" i="71"/>
  <c r="S57" i="71"/>
  <c r="AC57" i="71" s="1"/>
  <c r="AM57" i="71" s="1"/>
  <c r="O120" i="36" s="1"/>
  <c r="Q57" i="71"/>
  <c r="S60" i="71"/>
  <c r="AC60" i="71" s="1"/>
  <c r="AM60" i="71" s="1"/>
  <c r="O123" i="36" s="1"/>
  <c r="Q60" i="71"/>
  <c r="S62" i="71"/>
  <c r="Q62" i="71"/>
  <c r="S65" i="71"/>
  <c r="AC65" i="71" s="1"/>
  <c r="AM65" i="71" s="1"/>
  <c r="O127" i="36" s="1"/>
  <c r="Q65" i="71"/>
  <c r="S67" i="71"/>
  <c r="AC67" i="71" s="1"/>
  <c r="AM67" i="71" s="1"/>
  <c r="O129" i="36" s="1"/>
  <c r="Q67" i="71"/>
  <c r="S70" i="71"/>
  <c r="AC70" i="71" s="1"/>
  <c r="AM70" i="71" s="1"/>
  <c r="O132" i="36" s="1"/>
  <c r="Q70" i="71"/>
  <c r="S72" i="71"/>
  <c r="Q72" i="71"/>
  <c r="S75" i="71"/>
  <c r="AC75" i="71" s="1"/>
  <c r="AM75" i="71" s="1"/>
  <c r="O137" i="36" s="1"/>
  <c r="Q75" i="71"/>
  <c r="S77" i="71"/>
  <c r="AC77" i="71" s="1"/>
  <c r="AM77" i="71" s="1"/>
  <c r="O139" i="36" s="1"/>
  <c r="Q77" i="71"/>
  <c r="AC20" i="116"/>
  <c r="AM20" i="116" s="1"/>
  <c r="BD83" i="36" s="1"/>
  <c r="AA20" i="116"/>
  <c r="AC22" i="116"/>
  <c r="AM22" i="116" s="1"/>
  <c r="BD85" i="36" s="1"/>
  <c r="AA22" i="116"/>
  <c r="AL23" i="116"/>
  <c r="AC24" i="116"/>
  <c r="AM24" i="116" s="1"/>
  <c r="BD87" i="36" s="1"/>
  <c r="AA24" i="116"/>
  <c r="AC26" i="116"/>
  <c r="AM26" i="116" s="1"/>
  <c r="AA26" i="116"/>
  <c r="AL27" i="116"/>
  <c r="AC29" i="116"/>
  <c r="AM29" i="116" s="1"/>
  <c r="BD92" i="36" s="1"/>
  <c r="AA29" i="116"/>
  <c r="AC31" i="116"/>
  <c r="AM31" i="116" s="1"/>
  <c r="BD94" i="36" s="1"/>
  <c r="AA31" i="116"/>
  <c r="AA33" i="116"/>
  <c r="AL34" i="116"/>
  <c r="AA35" i="116"/>
  <c r="AL36" i="116"/>
  <c r="BD38" i="36" s="1"/>
  <c r="AC37" i="116"/>
  <c r="AM37" i="116" s="1"/>
  <c r="BD100" i="36" s="1"/>
  <c r="AA37" i="116"/>
  <c r="AC39" i="116"/>
  <c r="AM39" i="116" s="1"/>
  <c r="BD102" i="36" s="1"/>
  <c r="AA39" i="116"/>
  <c r="AL40" i="116"/>
  <c r="AA42" i="116"/>
  <c r="AL43" i="116"/>
  <c r="AA44" i="116"/>
  <c r="AL45" i="116"/>
  <c r="AC47" i="116"/>
  <c r="AM47" i="116" s="1"/>
  <c r="BD110" i="36" s="1"/>
  <c r="AA47" i="116"/>
  <c r="AC49" i="116"/>
  <c r="AM49" i="116" s="1"/>
  <c r="BD112" i="36" s="1"/>
  <c r="AA49" i="116"/>
  <c r="AL50" i="116"/>
  <c r="AA51" i="116"/>
  <c r="AL52" i="116"/>
  <c r="AB54" i="116"/>
  <c r="AB58" i="116"/>
  <c r="AB64" i="116"/>
  <c r="AL64" i="116" s="1"/>
  <c r="AB68" i="116"/>
  <c r="AB73" i="116"/>
  <c r="AB78" i="116"/>
  <c r="AK23" i="115"/>
  <c r="R32" i="115"/>
  <c r="AB32" i="115" s="1"/>
  <c r="AL32" i="115" s="1"/>
  <c r="BC34" i="36" s="1"/>
  <c r="Q32" i="115"/>
  <c r="AA33" i="115"/>
  <c r="AC33" i="115"/>
  <c r="AM33" i="115" s="1"/>
  <c r="AA37" i="115"/>
  <c r="AC37" i="115"/>
  <c r="AL39" i="115"/>
  <c r="AL45" i="115"/>
  <c r="AL54" i="115"/>
  <c r="AL64" i="115"/>
  <c r="AL73" i="115"/>
  <c r="R21" i="114"/>
  <c r="AB21" i="114" s="1"/>
  <c r="AL21" i="114" s="1"/>
  <c r="Q21" i="114"/>
  <c r="S21" i="71"/>
  <c r="AC21" i="71" s="1"/>
  <c r="AM21" i="71" s="1"/>
  <c r="O84" i="36" s="1"/>
  <c r="Q21" i="71"/>
  <c r="S25" i="71"/>
  <c r="AC25" i="71" s="1"/>
  <c r="AM25" i="71" s="1"/>
  <c r="O88" i="36" s="1"/>
  <c r="Q25" i="71"/>
  <c r="S30" i="71"/>
  <c r="AC30" i="71" s="1"/>
  <c r="AM30" i="71" s="1"/>
  <c r="O93" i="36" s="1"/>
  <c r="Q30" i="71"/>
  <c r="S32" i="71"/>
  <c r="AC32" i="71" s="1"/>
  <c r="AM32" i="71" s="1"/>
  <c r="O95" i="36" s="1"/>
  <c r="Q32" i="71"/>
  <c r="S38" i="71"/>
  <c r="AC38" i="71" s="1"/>
  <c r="AM38" i="71" s="1"/>
  <c r="O101" i="36" s="1"/>
  <c r="Q38" i="71"/>
  <c r="S40" i="71"/>
  <c r="AC40" i="71" s="1"/>
  <c r="AM40" i="71" s="1"/>
  <c r="O103" i="36" s="1"/>
  <c r="Q40" i="71"/>
  <c r="S45" i="71"/>
  <c r="AC45" i="71" s="1"/>
  <c r="AM45" i="71" s="1"/>
  <c r="O108" i="36" s="1"/>
  <c r="Q45" i="71"/>
  <c r="S52" i="71"/>
  <c r="AC52" i="71" s="1"/>
  <c r="AM52" i="71" s="1"/>
  <c r="O115" i="36" s="1"/>
  <c r="Q52" i="71"/>
  <c r="S56" i="71"/>
  <c r="AC56" i="71" s="1"/>
  <c r="AM56" i="71" s="1"/>
  <c r="O119" i="36" s="1"/>
  <c r="Q56" i="71"/>
  <c r="S58" i="71"/>
  <c r="AC58" i="71" s="1"/>
  <c r="AM58" i="71" s="1"/>
  <c r="O121" i="36" s="1"/>
  <c r="Q58" i="71"/>
  <c r="S64" i="71"/>
  <c r="AC64" i="71" s="1"/>
  <c r="AM64" i="71" s="1"/>
  <c r="O126" i="36" s="1"/>
  <c r="Q64" i="71"/>
  <c r="S68" i="71"/>
  <c r="AC68" i="71" s="1"/>
  <c r="AM68" i="71" s="1"/>
  <c r="O130" i="36" s="1"/>
  <c r="Q68" i="71"/>
  <c r="S73" i="71"/>
  <c r="AC73" i="71" s="1"/>
  <c r="AM73" i="71" s="1"/>
  <c r="O135" i="36" s="1"/>
  <c r="Q73" i="71"/>
  <c r="S78" i="71"/>
  <c r="AC78" i="71" s="1"/>
  <c r="AM78" i="71" s="1"/>
  <c r="O140" i="36" s="1"/>
  <c r="Q78" i="71"/>
  <c r="AA20" i="117"/>
  <c r="AL21" i="117"/>
  <c r="AA22" i="117"/>
  <c r="AL23" i="117"/>
  <c r="AA24" i="117"/>
  <c r="AL25" i="117"/>
  <c r="AC26" i="117"/>
  <c r="AM26" i="117" s="1"/>
  <c r="BE89" i="36" s="1"/>
  <c r="AA26" i="117"/>
  <c r="AL27" i="117"/>
  <c r="AA29" i="117"/>
  <c r="AL30" i="117"/>
  <c r="AA31" i="117"/>
  <c r="AL32" i="117"/>
  <c r="AA33" i="117"/>
  <c r="AL34" i="117"/>
  <c r="AC35" i="117"/>
  <c r="AM35" i="117" s="1"/>
  <c r="BE98" i="36" s="1"/>
  <c r="AA35" i="117"/>
  <c r="AL36" i="117"/>
  <c r="AA37" i="117"/>
  <c r="AL38" i="117"/>
  <c r="AA39" i="117"/>
  <c r="AL40" i="117"/>
  <c r="AA42" i="117"/>
  <c r="AC44" i="117"/>
  <c r="AM44" i="117" s="1"/>
  <c r="BE107" i="36" s="1"/>
  <c r="AA44" i="117"/>
  <c r="AL45" i="117"/>
  <c r="AA47" i="117"/>
  <c r="AA49" i="117"/>
  <c r="AL50" i="117"/>
  <c r="AA51" i="117"/>
  <c r="AL52" i="117"/>
  <c r="BE54" i="36" s="1"/>
  <c r="AC53" i="117"/>
  <c r="AM53" i="117" s="1"/>
  <c r="BE116" i="36" s="1"/>
  <c r="AA53" i="117"/>
  <c r="AA55" i="117"/>
  <c r="AL56" i="117"/>
  <c r="AA57" i="117"/>
  <c r="AL58" i="117"/>
  <c r="AA60" i="117"/>
  <c r="AL61" i="117"/>
  <c r="AC62" i="117"/>
  <c r="AM62" i="117" s="1"/>
  <c r="BE124" i="36" s="1"/>
  <c r="AA62" i="117"/>
  <c r="AL64" i="117"/>
  <c r="AA65" i="117"/>
  <c r="AL66" i="117"/>
  <c r="AA67" i="117"/>
  <c r="AA70" i="117"/>
  <c r="AL71" i="117"/>
  <c r="AC72" i="117"/>
  <c r="AM72" i="117" s="1"/>
  <c r="BE134" i="36" s="1"/>
  <c r="AA72" i="117"/>
  <c r="AL73" i="117"/>
  <c r="AA75" i="117"/>
  <c r="AL76" i="117"/>
  <c r="AA77" i="117"/>
  <c r="AK21" i="116"/>
  <c r="AK23" i="116"/>
  <c r="AK25" i="116"/>
  <c r="AK27" i="116"/>
  <c r="AK30" i="116"/>
  <c r="AK32" i="116"/>
  <c r="AK34" i="116"/>
  <c r="AK36" i="116"/>
  <c r="AK38" i="116"/>
  <c r="AK40" i="116"/>
  <c r="AK43" i="116"/>
  <c r="AK45" i="116"/>
  <c r="AK48" i="116"/>
  <c r="AK50" i="116"/>
  <c r="AK53" i="116"/>
  <c r="AC54" i="116"/>
  <c r="AM54" i="116" s="1"/>
  <c r="AA54" i="116"/>
  <c r="S55" i="116"/>
  <c r="Q55" i="116"/>
  <c r="AK57" i="116"/>
  <c r="AA58" i="116"/>
  <c r="S60" i="116"/>
  <c r="AC60" i="116" s="1"/>
  <c r="AM60" i="116" s="1"/>
  <c r="BD123" i="36" s="1"/>
  <c r="Q60" i="116"/>
  <c r="AK62" i="116"/>
  <c r="AC64" i="116"/>
  <c r="AM64" i="116" s="1"/>
  <c r="AA64" i="116"/>
  <c r="S65" i="116"/>
  <c r="Q65" i="116"/>
  <c r="AM67" i="116"/>
  <c r="AK67" i="116"/>
  <c r="AA68" i="116"/>
  <c r="S70" i="116"/>
  <c r="AC70" i="116" s="1"/>
  <c r="AM70" i="116" s="1"/>
  <c r="BD132" i="36" s="1"/>
  <c r="Q70" i="116"/>
  <c r="AK72" i="116"/>
  <c r="AA73" i="116"/>
  <c r="S75" i="116"/>
  <c r="AC75" i="116" s="1"/>
  <c r="AM75" i="116" s="1"/>
  <c r="BD137" i="36" s="1"/>
  <c r="Q75" i="116"/>
  <c r="AM77" i="116"/>
  <c r="AK77" i="116"/>
  <c r="AA78" i="116"/>
  <c r="AM27" i="115"/>
  <c r="AK30" i="115"/>
  <c r="AB31" i="115"/>
  <c r="AK39" i="115"/>
  <c r="AA40" i="115"/>
  <c r="AC40" i="115"/>
  <c r="AM40" i="115" s="1"/>
  <c r="BC103" i="36" s="1"/>
  <c r="AK51" i="115"/>
  <c r="AC52" i="115"/>
  <c r="AM52" i="115" s="1"/>
  <c r="BC115" i="36" s="1"/>
  <c r="AK60" i="115"/>
  <c r="AC61" i="115"/>
  <c r="AK70" i="115"/>
  <c r="AC71" i="115"/>
  <c r="AK78" i="115"/>
  <c r="AM24" i="114"/>
  <c r="AB27" i="114"/>
  <c r="AL27" i="114" s="1"/>
  <c r="AA20" i="71"/>
  <c r="AL21" i="71"/>
  <c r="AA22" i="71"/>
  <c r="AL23" i="71"/>
  <c r="AA24" i="71"/>
  <c r="AL25" i="71"/>
  <c r="AA26" i="71"/>
  <c r="AL27" i="71"/>
  <c r="AA29" i="71"/>
  <c r="AL30" i="71"/>
  <c r="AA31" i="71"/>
  <c r="AL32" i="71"/>
  <c r="AA33" i="71"/>
  <c r="AL34" i="71"/>
  <c r="AC35" i="71"/>
  <c r="AM35" i="71" s="1"/>
  <c r="O98" i="36" s="1"/>
  <c r="AA35" i="71"/>
  <c r="AL36" i="71"/>
  <c r="AA37" i="71"/>
  <c r="AA39" i="71"/>
  <c r="AL40" i="71"/>
  <c r="AA42" i="71"/>
  <c r="AL43" i="71"/>
  <c r="AC44" i="71"/>
  <c r="AM44" i="71" s="1"/>
  <c r="O107" i="36" s="1"/>
  <c r="AA44" i="71"/>
  <c r="AA47" i="71"/>
  <c r="AL48" i="71"/>
  <c r="AA49" i="71"/>
  <c r="AL50" i="71"/>
  <c r="AA51" i="71"/>
  <c r="AC53" i="71"/>
  <c r="AM53" i="71" s="1"/>
  <c r="O116" i="36" s="1"/>
  <c r="AA53" i="71"/>
  <c r="AL54" i="71"/>
  <c r="AA55" i="71"/>
  <c r="AL56" i="71"/>
  <c r="AA57" i="71"/>
  <c r="AL58" i="71"/>
  <c r="AA60" i="71"/>
  <c r="AL61" i="71"/>
  <c r="AC62" i="71"/>
  <c r="AM62" i="71" s="1"/>
  <c r="O124" i="36" s="1"/>
  <c r="AA62" i="71"/>
  <c r="AL64" i="71"/>
  <c r="AA65" i="71"/>
  <c r="AL66" i="71"/>
  <c r="AA67" i="71"/>
  <c r="AL68" i="71"/>
  <c r="AA70" i="71"/>
  <c r="AL71" i="71"/>
  <c r="AC72" i="71"/>
  <c r="AM72" i="71" s="1"/>
  <c r="O134" i="36" s="1"/>
  <c r="AA72" i="71"/>
  <c r="AA75" i="71"/>
  <c r="AA77" i="71"/>
  <c r="AL78" i="71"/>
  <c r="S21" i="116"/>
  <c r="AC21" i="116" s="1"/>
  <c r="AM21" i="116" s="1"/>
  <c r="BD84" i="36" s="1"/>
  <c r="Q21" i="116"/>
  <c r="S23" i="116"/>
  <c r="Q23" i="116"/>
  <c r="S25" i="116"/>
  <c r="Q25" i="116"/>
  <c r="S27" i="116"/>
  <c r="Q27" i="116"/>
  <c r="S30" i="116"/>
  <c r="AC30" i="116" s="1"/>
  <c r="AM30" i="116" s="1"/>
  <c r="BD93" i="36" s="1"/>
  <c r="Q30" i="116"/>
  <c r="S32" i="116"/>
  <c r="Q32" i="116"/>
  <c r="S34" i="116"/>
  <c r="Q34" i="116"/>
  <c r="S36" i="116"/>
  <c r="AC36" i="116" s="1"/>
  <c r="AM36" i="116" s="1"/>
  <c r="BD99" i="36" s="1"/>
  <c r="Q36" i="116"/>
  <c r="S38" i="116"/>
  <c r="Q38" i="116"/>
  <c r="S40" i="116"/>
  <c r="Q40" i="116"/>
  <c r="S43" i="116"/>
  <c r="Q43" i="116"/>
  <c r="S45" i="116"/>
  <c r="Q45" i="116"/>
  <c r="S48" i="116"/>
  <c r="Q48" i="116"/>
  <c r="S50" i="116"/>
  <c r="Q50" i="116"/>
  <c r="S52" i="116"/>
  <c r="Q52" i="116"/>
  <c r="AL53" i="116"/>
  <c r="AB55" i="116"/>
  <c r="AL55" i="116" s="1"/>
  <c r="BD57" i="36" s="1"/>
  <c r="AL57" i="116"/>
  <c r="AB60" i="116"/>
  <c r="AL60" i="116" s="1"/>
  <c r="BD62" i="36" s="1"/>
  <c r="AL62" i="116"/>
  <c r="AB65" i="116"/>
  <c r="AL65" i="116" s="1"/>
  <c r="BD67" i="36" s="1"/>
  <c r="AL67" i="116"/>
  <c r="AB70" i="116"/>
  <c r="AL70" i="116" s="1"/>
  <c r="BD72" i="36" s="1"/>
  <c r="AL72" i="116"/>
  <c r="AB75" i="116"/>
  <c r="AL75" i="116" s="1"/>
  <c r="AB24" i="115"/>
  <c r="AL24" i="115" s="1"/>
  <c r="BC26" i="36" s="1"/>
  <c r="AK25" i="115"/>
  <c r="R27" i="115"/>
  <c r="AB27" i="115" s="1"/>
  <c r="AL27" i="115" s="1"/>
  <c r="BC29" i="36" s="1"/>
  <c r="Q27" i="115"/>
  <c r="AL35" i="115"/>
  <c r="AA36" i="115"/>
  <c r="AC36" i="115"/>
  <c r="AM36" i="115" s="1"/>
  <c r="BC99" i="36" s="1"/>
  <c r="AB40" i="115"/>
  <c r="AL40" i="115" s="1"/>
  <c r="BC42" i="36" s="1"/>
  <c r="AM42" i="115"/>
  <c r="AL43" i="115"/>
  <c r="AL71" i="115"/>
  <c r="BC73" i="36" s="1"/>
  <c r="A1" i="113"/>
  <c r="F1" i="113"/>
  <c r="A3" i="113"/>
  <c r="B50" i="38" s="1"/>
  <c r="A3" i="117"/>
  <c r="B54" i="38" s="1"/>
  <c r="S21" i="117"/>
  <c r="AC21" i="117" s="1"/>
  <c r="AM21" i="117" s="1"/>
  <c r="BE84" i="36" s="1"/>
  <c r="Q21" i="117"/>
  <c r="S23" i="117"/>
  <c r="AC23" i="117" s="1"/>
  <c r="AM23" i="117" s="1"/>
  <c r="BE86" i="36" s="1"/>
  <c r="Q23" i="117"/>
  <c r="S25" i="117"/>
  <c r="AC25" i="117" s="1"/>
  <c r="AM25" i="117" s="1"/>
  <c r="BE88" i="36" s="1"/>
  <c r="Q25" i="117"/>
  <c r="S27" i="117"/>
  <c r="AC27" i="117" s="1"/>
  <c r="AM27" i="117" s="1"/>
  <c r="BE90" i="36" s="1"/>
  <c r="Q27" i="117"/>
  <c r="S30" i="117"/>
  <c r="AC30" i="117" s="1"/>
  <c r="AM30" i="117" s="1"/>
  <c r="BE93" i="36" s="1"/>
  <c r="Q30" i="117"/>
  <c r="S32" i="117"/>
  <c r="AC32" i="117" s="1"/>
  <c r="AM32" i="117" s="1"/>
  <c r="BE95" i="36" s="1"/>
  <c r="Q32" i="117"/>
  <c r="S34" i="117"/>
  <c r="AC34" i="117" s="1"/>
  <c r="AM34" i="117" s="1"/>
  <c r="BE97" i="36" s="1"/>
  <c r="Q34" i="117"/>
  <c r="S36" i="117"/>
  <c r="AC36" i="117" s="1"/>
  <c r="AM36" i="117" s="1"/>
  <c r="BE99" i="36" s="1"/>
  <c r="Q36" i="117"/>
  <c r="S38" i="117"/>
  <c r="AC38" i="117" s="1"/>
  <c r="AM38" i="117" s="1"/>
  <c r="BE101" i="36" s="1"/>
  <c r="Q38" i="117"/>
  <c r="S40" i="117"/>
  <c r="AC40" i="117" s="1"/>
  <c r="AM40" i="117" s="1"/>
  <c r="BE103" i="36" s="1"/>
  <c r="Q40" i="117"/>
  <c r="S43" i="117"/>
  <c r="AC43" i="117" s="1"/>
  <c r="AM43" i="117" s="1"/>
  <c r="BE106" i="36" s="1"/>
  <c r="Q43" i="117"/>
  <c r="S45" i="117"/>
  <c r="AC45" i="117" s="1"/>
  <c r="AM45" i="117" s="1"/>
  <c r="BE108" i="36" s="1"/>
  <c r="Q45" i="117"/>
  <c r="S48" i="117"/>
  <c r="AC48" i="117" s="1"/>
  <c r="AM48" i="117" s="1"/>
  <c r="BE111" i="36" s="1"/>
  <c r="Q48" i="117"/>
  <c r="S50" i="117"/>
  <c r="AC50" i="117" s="1"/>
  <c r="AM50" i="117" s="1"/>
  <c r="BE113" i="36" s="1"/>
  <c r="Q50" i="117"/>
  <c r="S52" i="117"/>
  <c r="AC52" i="117" s="1"/>
  <c r="AM52" i="117" s="1"/>
  <c r="BE115" i="36" s="1"/>
  <c r="Q52" i="117"/>
  <c r="S54" i="117"/>
  <c r="AC54" i="117" s="1"/>
  <c r="AM54" i="117" s="1"/>
  <c r="BE117" i="36" s="1"/>
  <c r="Q54" i="117"/>
  <c r="S56" i="117"/>
  <c r="AC56" i="117" s="1"/>
  <c r="AM56" i="117" s="1"/>
  <c r="BE119" i="36" s="1"/>
  <c r="Q56" i="117"/>
  <c r="S58" i="117"/>
  <c r="AC58" i="117" s="1"/>
  <c r="AM58" i="117" s="1"/>
  <c r="BE121" i="36" s="1"/>
  <c r="Q58" i="117"/>
  <c r="S61" i="117"/>
  <c r="AC61" i="117" s="1"/>
  <c r="AM61" i="117" s="1"/>
  <c r="Q61" i="117"/>
  <c r="S64" i="117"/>
  <c r="AC64" i="117" s="1"/>
  <c r="AM64" i="117" s="1"/>
  <c r="BE126" i="36" s="1"/>
  <c r="Q64" i="117"/>
  <c r="S66" i="117"/>
  <c r="AC66" i="117" s="1"/>
  <c r="AM66" i="117" s="1"/>
  <c r="BE128" i="36" s="1"/>
  <c r="Q66" i="117"/>
  <c r="S68" i="117"/>
  <c r="AC68" i="117" s="1"/>
  <c r="AM68" i="117" s="1"/>
  <c r="BE130" i="36" s="1"/>
  <c r="Q68" i="117"/>
  <c r="S71" i="117"/>
  <c r="AC71" i="117" s="1"/>
  <c r="AM71" i="117" s="1"/>
  <c r="BE133" i="36" s="1"/>
  <c r="Q71" i="117"/>
  <c r="S73" i="117"/>
  <c r="AC73" i="117" s="1"/>
  <c r="AM73" i="117" s="1"/>
  <c r="BE135" i="36" s="1"/>
  <c r="Q73" i="117"/>
  <c r="S76" i="117"/>
  <c r="AC76" i="117" s="1"/>
  <c r="AM76" i="117" s="1"/>
  <c r="BE138" i="36" s="1"/>
  <c r="Q76" i="117"/>
  <c r="S78" i="117"/>
  <c r="AC78" i="117" s="1"/>
  <c r="AM78" i="117" s="1"/>
  <c r="BE140" i="36" s="1"/>
  <c r="Q78" i="117"/>
  <c r="AK54" i="116"/>
  <c r="AC55" i="116"/>
  <c r="AM55" i="116" s="1"/>
  <c r="BD118" i="36" s="1"/>
  <c r="AA55" i="116"/>
  <c r="S56" i="116"/>
  <c r="AC56" i="116" s="1"/>
  <c r="AM56" i="116" s="1"/>
  <c r="BD119" i="36" s="1"/>
  <c r="Q56" i="116"/>
  <c r="AK58" i="116"/>
  <c r="AA60" i="116"/>
  <c r="S61" i="116"/>
  <c r="AC61" i="116" s="1"/>
  <c r="AM61" i="116" s="1"/>
  <c r="Q61" i="116"/>
  <c r="AK64" i="116"/>
  <c r="AC65" i="116"/>
  <c r="AM65" i="116" s="1"/>
  <c r="BD127" i="36" s="1"/>
  <c r="AA65" i="116"/>
  <c r="S66" i="116"/>
  <c r="AC66" i="116" s="1"/>
  <c r="AM66" i="116" s="1"/>
  <c r="BD128" i="36" s="1"/>
  <c r="Q66" i="116"/>
  <c r="AK68" i="116"/>
  <c r="AA70" i="116"/>
  <c r="S71" i="116"/>
  <c r="AC71" i="116" s="1"/>
  <c r="AM71" i="116" s="1"/>
  <c r="BD133" i="36" s="1"/>
  <c r="Q71" i="116"/>
  <c r="AK73" i="116"/>
  <c r="AA75" i="116"/>
  <c r="S76" i="116"/>
  <c r="AC76" i="116" s="1"/>
  <c r="AM76" i="116" s="1"/>
  <c r="BD138" i="36" s="1"/>
  <c r="Q76" i="116"/>
  <c r="AK78" i="116"/>
  <c r="R23" i="115"/>
  <c r="AB23" i="115" s="1"/>
  <c r="AL23" i="115" s="1"/>
  <c r="Q23" i="115"/>
  <c r="AA24" i="115"/>
  <c r="AC24" i="115"/>
  <c r="AM24" i="115" s="1"/>
  <c r="BC87" i="36" s="1"/>
  <c r="AB26" i="115"/>
  <c r="AL26" i="115" s="1"/>
  <c r="BC28" i="36" s="1"/>
  <c r="AA29" i="115"/>
  <c r="AC29" i="115"/>
  <c r="AL31" i="115"/>
  <c r="AA32" i="115"/>
  <c r="AC32" i="115"/>
  <c r="AM32" i="115" s="1"/>
  <c r="BC95" i="36" s="1"/>
  <c r="AK35" i="115"/>
  <c r="AB36" i="115"/>
  <c r="AK40" i="115"/>
  <c r="AK49" i="115"/>
  <c r="AK57" i="115"/>
  <c r="AK67" i="115"/>
  <c r="A1" i="116"/>
  <c r="F1" i="116"/>
  <c r="AL20" i="116"/>
  <c r="AA21" i="116"/>
  <c r="AL22" i="116"/>
  <c r="AC23" i="116"/>
  <c r="AM23" i="116" s="1"/>
  <c r="BD86" i="36" s="1"/>
  <c r="AA23" i="116"/>
  <c r="AL24" i="116"/>
  <c r="AC25" i="116"/>
  <c r="AM25" i="116" s="1"/>
  <c r="BD88" i="36" s="1"/>
  <c r="AA25" i="116"/>
  <c r="AL26" i="116"/>
  <c r="AC27" i="116"/>
  <c r="AM27" i="116" s="1"/>
  <c r="AA27" i="116"/>
  <c r="AA30" i="116"/>
  <c r="AL31" i="116"/>
  <c r="AC32" i="116"/>
  <c r="AM32" i="116" s="1"/>
  <c r="BD95" i="36" s="1"/>
  <c r="AA32" i="116"/>
  <c r="AL33" i="116"/>
  <c r="AC34" i="116"/>
  <c r="AM34" i="116" s="1"/>
  <c r="BD97" i="36" s="1"/>
  <c r="AA34" i="116"/>
  <c r="AL35" i="116"/>
  <c r="AA36" i="116"/>
  <c r="AL37" i="116"/>
  <c r="AC38" i="116"/>
  <c r="AM38" i="116" s="1"/>
  <c r="BD101" i="36" s="1"/>
  <c r="AA38" i="116"/>
  <c r="AC40" i="116"/>
  <c r="AM40" i="116" s="1"/>
  <c r="BD103" i="36" s="1"/>
  <c r="AA40" i="116"/>
  <c r="AC43" i="116"/>
  <c r="AM43" i="116" s="1"/>
  <c r="BD106" i="36" s="1"/>
  <c r="AA43" i="116"/>
  <c r="AC45" i="116"/>
  <c r="AM45" i="116" s="1"/>
  <c r="BD108" i="36" s="1"/>
  <c r="AA45" i="116"/>
  <c r="AC48" i="116"/>
  <c r="AM48" i="116" s="1"/>
  <c r="BD111" i="36" s="1"/>
  <c r="AA48" i="116"/>
  <c r="AC50" i="116"/>
  <c r="AM50" i="116" s="1"/>
  <c r="BD113" i="36" s="1"/>
  <c r="AA50" i="116"/>
  <c r="AC52" i="116"/>
  <c r="AM52" i="116" s="1"/>
  <c r="BD115" i="36" s="1"/>
  <c r="AA52" i="116"/>
  <c r="AL54" i="116"/>
  <c r="AL58" i="116"/>
  <c r="AL68" i="116"/>
  <c r="AL73" i="116"/>
  <c r="AL78" i="116"/>
  <c r="AK21" i="115"/>
  <c r="AB22" i="115"/>
  <c r="AL22" i="115" s="1"/>
  <c r="BC24" i="36" s="1"/>
  <c r="AK31" i="115"/>
  <c r="AL36" i="115"/>
  <c r="AK36" i="115"/>
  <c r="F1" i="114"/>
  <c r="A3" i="114"/>
  <c r="B51" i="38" s="1"/>
  <c r="A1" i="114"/>
  <c r="AK20" i="114"/>
  <c r="R56" i="114"/>
  <c r="AB56" i="114" s="1"/>
  <c r="AL56" i="114" s="1"/>
  <c r="BB58" i="36" s="1"/>
  <c r="Q56" i="114"/>
  <c r="AM20" i="115"/>
  <c r="AC26" i="115"/>
  <c r="AM26" i="115" s="1"/>
  <c r="BC89" i="36" s="1"/>
  <c r="AM29" i="115"/>
  <c r="AC35" i="115"/>
  <c r="AM35" i="115" s="1"/>
  <c r="BC98" i="36" s="1"/>
  <c r="AM37" i="115"/>
  <c r="AA44" i="115"/>
  <c r="Q47" i="115"/>
  <c r="AA49" i="115"/>
  <c r="Q51" i="115"/>
  <c r="AA53" i="115"/>
  <c r="Q55" i="115"/>
  <c r="AA57" i="115"/>
  <c r="Q60" i="115"/>
  <c r="AA62" i="115"/>
  <c r="Q65" i="115"/>
  <c r="AA67" i="115"/>
  <c r="Q70" i="115"/>
  <c r="AA72" i="115"/>
  <c r="Q75" i="115"/>
  <c r="AA78" i="115"/>
  <c r="Q20" i="114"/>
  <c r="AA23" i="114"/>
  <c r="AC23" i="114"/>
  <c r="AM23" i="114" s="1"/>
  <c r="S26" i="114"/>
  <c r="AC26" i="114" s="1"/>
  <c r="AM26" i="114" s="1"/>
  <c r="BB89" i="36" s="1"/>
  <c r="Q26" i="114"/>
  <c r="AL26" i="114"/>
  <c r="I31" i="114"/>
  <c r="Q32" i="114"/>
  <c r="AL32" i="114"/>
  <c r="R34" i="114"/>
  <c r="AK34" i="114"/>
  <c r="AL38" i="114"/>
  <c r="AK39" i="114"/>
  <c r="AB42" i="114"/>
  <c r="AL42" i="114" s="1"/>
  <c r="BB44" i="36" s="1"/>
  <c r="AA43" i="114"/>
  <c r="I44" i="114"/>
  <c r="Q45" i="114"/>
  <c r="AL45" i="114"/>
  <c r="I50" i="114"/>
  <c r="AK53" i="114"/>
  <c r="AA55" i="114"/>
  <c r="AC55" i="114"/>
  <c r="AC57" i="114"/>
  <c r="AK58" i="114"/>
  <c r="AM62" i="114"/>
  <c r="AM64" i="114"/>
  <c r="Q65" i="114"/>
  <c r="AB70" i="114"/>
  <c r="AB21" i="113"/>
  <c r="AL21" i="113" s="1"/>
  <c r="S23" i="113"/>
  <c r="AC23" i="113" s="1"/>
  <c r="AM23" i="113" s="1"/>
  <c r="BA86" i="36" s="1"/>
  <c r="I26" i="113"/>
  <c r="AA26" i="113"/>
  <c r="AB29" i="113"/>
  <c r="AK30" i="113"/>
  <c r="I34" i="113"/>
  <c r="I36" i="113"/>
  <c r="AB62" i="113"/>
  <c r="AL62" i="113" s="1"/>
  <c r="BA64" i="36" s="1"/>
  <c r="AB73" i="113"/>
  <c r="AB77" i="113"/>
  <c r="AL77" i="113" s="1"/>
  <c r="AB22" i="112"/>
  <c r="AK35" i="112"/>
  <c r="S21" i="115"/>
  <c r="AC21" i="115" s="1"/>
  <c r="AM21" i="115" s="1"/>
  <c r="BC84" i="36" s="1"/>
  <c r="AA25" i="115"/>
  <c r="S30" i="115"/>
  <c r="AC30" i="115" s="1"/>
  <c r="AM30" i="115" s="1"/>
  <c r="BC93" i="36" s="1"/>
  <c r="AL33" i="115"/>
  <c r="AA34" i="115"/>
  <c r="S38" i="115"/>
  <c r="AC38" i="115" s="1"/>
  <c r="AM38" i="115" s="1"/>
  <c r="BC101" i="36" s="1"/>
  <c r="AL42" i="115"/>
  <c r="AK45" i="115"/>
  <c r="R47" i="115"/>
  <c r="AB47" i="115" s="1"/>
  <c r="AL47" i="115" s="1"/>
  <c r="BC49" i="36" s="1"/>
  <c r="AK50" i="115"/>
  <c r="R51" i="115"/>
  <c r="AB51" i="115" s="1"/>
  <c r="AL51" i="115" s="1"/>
  <c r="BC53" i="36" s="1"/>
  <c r="AK54" i="115"/>
  <c r="R55" i="115"/>
  <c r="AB55" i="115" s="1"/>
  <c r="AL55" i="115" s="1"/>
  <c r="BC57" i="36" s="1"/>
  <c r="AK58" i="115"/>
  <c r="R60" i="115"/>
  <c r="AB60" i="115" s="1"/>
  <c r="AL60" i="115" s="1"/>
  <c r="AK64" i="115"/>
  <c r="R65" i="115"/>
  <c r="AB65" i="115" s="1"/>
  <c r="AK68" i="115"/>
  <c r="R70" i="115"/>
  <c r="AB70" i="115" s="1"/>
  <c r="AL70" i="115" s="1"/>
  <c r="BC72" i="36" s="1"/>
  <c r="AK73" i="115"/>
  <c r="R75" i="115"/>
  <c r="AB75" i="115" s="1"/>
  <c r="AL75" i="115" s="1"/>
  <c r="BC77" i="36" s="1"/>
  <c r="AL24" i="114"/>
  <c r="S27" i="114"/>
  <c r="AA29" i="114"/>
  <c r="AA35" i="114"/>
  <c r="AA36" i="114"/>
  <c r="AC36" i="114"/>
  <c r="AM36" i="114" s="1"/>
  <c r="AL39" i="114"/>
  <c r="AB40" i="114"/>
  <c r="AA48" i="114"/>
  <c r="AB55" i="114"/>
  <c r="AC56" i="114"/>
  <c r="AM56" i="114" s="1"/>
  <c r="BB119" i="36" s="1"/>
  <c r="AB61" i="114"/>
  <c r="AL61" i="114" s="1"/>
  <c r="BB63" i="36" s="1"/>
  <c r="AC71" i="114"/>
  <c r="AB23" i="113"/>
  <c r="AL23" i="113" s="1"/>
  <c r="BA25" i="36" s="1"/>
  <c r="S25" i="113"/>
  <c r="AC25" i="113" s="1"/>
  <c r="AM25" i="113" s="1"/>
  <c r="BA88" i="36" s="1"/>
  <c r="AA29" i="113"/>
  <c r="AC29" i="113"/>
  <c r="AM29" i="113" s="1"/>
  <c r="BA92" i="36" s="1"/>
  <c r="AB31" i="113"/>
  <c r="AK32" i="113"/>
  <c r="AL36" i="113"/>
  <c r="AL38" i="113"/>
  <c r="AL43" i="113"/>
  <c r="AL48" i="113"/>
  <c r="AL50" i="113"/>
  <c r="AL52" i="113"/>
  <c r="AM64" i="113"/>
  <c r="AK64" i="113"/>
  <c r="S78" i="113"/>
  <c r="AC78" i="113" s="1"/>
  <c r="AM78" i="113" s="1"/>
  <c r="BA140" i="36" s="1"/>
  <c r="Q78" i="113"/>
  <c r="AK78" i="113"/>
  <c r="AK44" i="112"/>
  <c r="AA21" i="113"/>
  <c r="AC21" i="113"/>
  <c r="AM21" i="113" s="1"/>
  <c r="AA31" i="113"/>
  <c r="AC31" i="113"/>
  <c r="AM31" i="113" s="1"/>
  <c r="AB33" i="113"/>
  <c r="AK34" i="113"/>
  <c r="AK36" i="113"/>
  <c r="AK38" i="113"/>
  <c r="AK40" i="113"/>
  <c r="AK43" i="113"/>
  <c r="AK45" i="113"/>
  <c r="AK48" i="113"/>
  <c r="AK50" i="113"/>
  <c r="AK52" i="113"/>
  <c r="AK54" i="113"/>
  <c r="AK56" i="113"/>
  <c r="AK58" i="113"/>
  <c r="AK61" i="113"/>
  <c r="AA62" i="113"/>
  <c r="AC62" i="113"/>
  <c r="AK23" i="112"/>
  <c r="AK53" i="112"/>
  <c r="AL21" i="115"/>
  <c r="AB44" i="115"/>
  <c r="AA54" i="115"/>
  <c r="AB57" i="115"/>
  <c r="AA58" i="115"/>
  <c r="AB62" i="115"/>
  <c r="AL62" i="115" s="1"/>
  <c r="BC64" i="36" s="1"/>
  <c r="AA64" i="115"/>
  <c r="AB67" i="115"/>
  <c r="AA73" i="115"/>
  <c r="AL44" i="114"/>
  <c r="AM57" i="114"/>
  <c r="AK57" i="114"/>
  <c r="P29" i="118"/>
  <c r="AF51" i="38"/>
  <c r="AK24" i="115"/>
  <c r="AC25" i="115"/>
  <c r="AM25" i="115" s="1"/>
  <c r="BC88" i="36" s="1"/>
  <c r="AK33" i="115"/>
  <c r="AC34" i="115"/>
  <c r="AM34" i="115" s="1"/>
  <c r="BC97" i="36" s="1"/>
  <c r="AK42" i="115"/>
  <c r="AC44" i="115"/>
  <c r="AM44" i="115" s="1"/>
  <c r="BC107" i="36" s="1"/>
  <c r="I45" i="115"/>
  <c r="AC49" i="115"/>
  <c r="AM49" i="115" s="1"/>
  <c r="BC112" i="36" s="1"/>
  <c r="I50" i="115"/>
  <c r="AC53" i="115"/>
  <c r="AM53" i="115" s="1"/>
  <c r="BC116" i="36" s="1"/>
  <c r="AC57" i="115"/>
  <c r="AM57" i="115" s="1"/>
  <c r="BC120" i="36" s="1"/>
  <c r="AC62" i="115"/>
  <c r="AM62" i="115" s="1"/>
  <c r="BC124" i="36" s="1"/>
  <c r="AC67" i="115"/>
  <c r="AM67" i="115" s="1"/>
  <c r="BC129" i="36" s="1"/>
  <c r="I68" i="115"/>
  <c r="AC72" i="115"/>
  <c r="AM72" i="115" s="1"/>
  <c r="BC134" i="36" s="1"/>
  <c r="AC78" i="115"/>
  <c r="AM78" i="115" s="1"/>
  <c r="BC140" i="36" s="1"/>
  <c r="I22" i="114"/>
  <c r="Q23" i="114"/>
  <c r="AK24" i="114"/>
  <c r="AK25" i="114"/>
  <c r="AL29" i="114"/>
  <c r="AM31" i="114"/>
  <c r="AK31" i="114"/>
  <c r="AB33" i="114"/>
  <c r="AL33" i="114" s="1"/>
  <c r="AA34" i="114"/>
  <c r="Q36" i="114"/>
  <c r="I40" i="114"/>
  <c r="AK44" i="114"/>
  <c r="AA47" i="114"/>
  <c r="AC47" i="114"/>
  <c r="AM47" i="114" s="1"/>
  <c r="BB110" i="36" s="1"/>
  <c r="AC49" i="114"/>
  <c r="S50" i="114"/>
  <c r="AC50" i="114" s="1"/>
  <c r="AM50" i="114" s="1"/>
  <c r="BB113" i="36" s="1"/>
  <c r="AK50" i="114"/>
  <c r="I54" i="114"/>
  <c r="AA54" i="114"/>
  <c r="AC54" i="114"/>
  <c r="Q57" i="114"/>
  <c r="AL57" i="114"/>
  <c r="AA60" i="114"/>
  <c r="AC61" i="114"/>
  <c r="AM61" i="114" s="1"/>
  <c r="I64" i="114"/>
  <c r="AK66" i="114"/>
  <c r="Q70" i="114"/>
  <c r="AM70" i="114"/>
  <c r="AB77" i="114"/>
  <c r="I23" i="113"/>
  <c r="AA23" i="113"/>
  <c r="S24" i="113"/>
  <c r="AC24" i="113" s="1"/>
  <c r="AM24" i="113" s="1"/>
  <c r="AB27" i="113"/>
  <c r="I33" i="113"/>
  <c r="AA33" i="113"/>
  <c r="AA35" i="113"/>
  <c r="AB64" i="113"/>
  <c r="AL64" i="113" s="1"/>
  <c r="AB67" i="113"/>
  <c r="AL67" i="113" s="1"/>
  <c r="AK70" i="113"/>
  <c r="AK75" i="113"/>
  <c r="AM75" i="113"/>
  <c r="A1" i="112"/>
  <c r="F1" i="112"/>
  <c r="A3" i="112"/>
  <c r="B49" i="38" s="1"/>
  <c r="AB25" i="112"/>
  <c r="AK27" i="112"/>
  <c r="AK36" i="112"/>
  <c r="AK62" i="112"/>
  <c r="AL38" i="115"/>
  <c r="AA45" i="115"/>
  <c r="AB49" i="115"/>
  <c r="AL49" i="115" s="1"/>
  <c r="BC51" i="36" s="1"/>
  <c r="AA50" i="115"/>
  <c r="AB53" i="115"/>
  <c r="AL53" i="115" s="1"/>
  <c r="AA68" i="115"/>
  <c r="AB72" i="115"/>
  <c r="AL72" i="115" s="1"/>
  <c r="S44" i="114"/>
  <c r="AC44" i="114" s="1"/>
  <c r="AM44" i="114" s="1"/>
  <c r="BB107" i="36" s="1"/>
  <c r="Q44" i="114"/>
  <c r="AL55" i="114"/>
  <c r="P38" i="118"/>
  <c r="AJ27" i="118"/>
  <c r="AL39" i="118"/>
  <c r="AM36" i="118"/>
  <c r="AU36" i="118"/>
  <c r="Q22" i="115"/>
  <c r="AC22" i="115"/>
  <c r="AM22" i="115" s="1"/>
  <c r="BC85" i="36" s="1"/>
  <c r="Q31" i="115"/>
  <c r="AC31" i="115"/>
  <c r="AM31" i="115" s="1"/>
  <c r="BC94" i="36" s="1"/>
  <c r="Q39" i="115"/>
  <c r="AC39" i="115"/>
  <c r="AM39" i="115" s="1"/>
  <c r="BC102" i="36" s="1"/>
  <c r="Q44" i="115"/>
  <c r="AA47" i="115"/>
  <c r="Q49" i="115"/>
  <c r="AA51" i="115"/>
  <c r="Q53" i="115"/>
  <c r="AA55" i="115"/>
  <c r="Q57" i="115"/>
  <c r="AA60" i="115"/>
  <c r="Q62" i="115"/>
  <c r="AA65" i="115"/>
  <c r="Q67" i="115"/>
  <c r="AA70" i="115"/>
  <c r="Q72" i="115"/>
  <c r="AA75" i="115"/>
  <c r="Q77" i="115"/>
  <c r="AA20" i="114"/>
  <c r="AC20" i="114"/>
  <c r="AM20" i="114" s="1"/>
  <c r="BB83" i="36" s="1"/>
  <c r="AC22" i="114"/>
  <c r="AM22" i="114" s="1"/>
  <c r="AK23" i="114"/>
  <c r="AA26" i="114"/>
  <c r="AA27" i="114"/>
  <c r="AC27" i="114"/>
  <c r="AM27" i="114" s="1"/>
  <c r="BB90" i="36" s="1"/>
  <c r="AA38" i="114"/>
  <c r="Q42" i="114"/>
  <c r="Q43" i="114"/>
  <c r="AB47" i="114"/>
  <c r="AC48" i="114"/>
  <c r="AM48" i="114" s="1"/>
  <c r="BB111" i="36" s="1"/>
  <c r="AB52" i="114"/>
  <c r="AL52" i="114" s="1"/>
  <c r="BB54" i="36" s="1"/>
  <c r="AM55" i="114"/>
  <c r="AA58" i="114"/>
  <c r="AC58" i="114"/>
  <c r="AM58" i="114" s="1"/>
  <c r="BB121" i="36" s="1"/>
  <c r="AC60" i="114"/>
  <c r="AM60" i="114" s="1"/>
  <c r="BB123" i="36" s="1"/>
  <c r="AB66" i="114"/>
  <c r="AL66" i="114" s="1"/>
  <c r="BB68" i="36" s="1"/>
  <c r="AK68" i="114"/>
  <c r="AK70" i="114"/>
  <c r="AM71" i="114"/>
  <c r="Q72" i="114"/>
  <c r="AM72" i="114"/>
  <c r="BB134" i="36" s="1"/>
  <c r="AB20" i="113"/>
  <c r="AK21" i="113"/>
  <c r="I25" i="113"/>
  <c r="AA25" i="113"/>
  <c r="S26" i="113"/>
  <c r="AC26" i="113" s="1"/>
  <c r="AM26" i="113" s="1"/>
  <c r="BA89" i="36" s="1"/>
  <c r="AB30" i="113"/>
  <c r="AL30" i="113" s="1"/>
  <c r="BA32" i="36" s="1"/>
  <c r="S32" i="113"/>
  <c r="AC32" i="113" s="1"/>
  <c r="AM32" i="113" s="1"/>
  <c r="BA95" i="36" s="1"/>
  <c r="S68" i="113"/>
  <c r="AC68" i="113" s="1"/>
  <c r="AM68" i="113" s="1"/>
  <c r="BA130" i="36" s="1"/>
  <c r="Q68" i="113"/>
  <c r="AK68" i="113"/>
  <c r="R75" i="113"/>
  <c r="AB75" i="113" s="1"/>
  <c r="AL75" i="113" s="1"/>
  <c r="BA77" i="36" s="1"/>
  <c r="Q75" i="113"/>
  <c r="AK77" i="113"/>
  <c r="AK20" i="112"/>
  <c r="AK22" i="112"/>
  <c r="AB30" i="112"/>
  <c r="AK32" i="112"/>
  <c r="AK34" i="112"/>
  <c r="AK38" i="112"/>
  <c r="AK40" i="112"/>
  <c r="AK45" i="112"/>
  <c r="AB34" i="114"/>
  <c r="AL34" i="114" s="1"/>
  <c r="BB36" i="36" s="1"/>
  <c r="AA40" i="114"/>
  <c r="AC40" i="114"/>
  <c r="AM40" i="114" s="1"/>
  <c r="BB103" i="36" s="1"/>
  <c r="AM52" i="114"/>
  <c r="AK52" i="114"/>
  <c r="AB60" i="114"/>
  <c r="AL60" i="114" s="1"/>
  <c r="BB62" i="36" s="1"/>
  <c r="S27" i="118"/>
  <c r="W30" i="118"/>
  <c r="AA27" i="118"/>
  <c r="AJ36" i="118"/>
  <c r="AL20" i="115"/>
  <c r="AA21" i="115"/>
  <c r="AL29" i="115"/>
  <c r="AA30" i="115"/>
  <c r="AL37" i="115"/>
  <c r="AA38" i="115"/>
  <c r="AK43" i="115"/>
  <c r="AC45" i="115"/>
  <c r="AM45" i="115" s="1"/>
  <c r="BC108" i="36" s="1"/>
  <c r="AK48" i="115"/>
  <c r="AC50" i="115"/>
  <c r="AM50" i="115" s="1"/>
  <c r="BC113" i="36" s="1"/>
  <c r="AK52" i="115"/>
  <c r="AK56" i="115"/>
  <c r="AC58" i="115"/>
  <c r="AM58" i="115" s="1"/>
  <c r="BC121" i="36" s="1"/>
  <c r="AK61" i="115"/>
  <c r="AC64" i="115"/>
  <c r="AM64" i="115" s="1"/>
  <c r="BC126" i="36" s="1"/>
  <c r="AK66" i="115"/>
  <c r="AC68" i="115"/>
  <c r="AM68" i="115" s="1"/>
  <c r="BC130" i="36" s="1"/>
  <c r="AK71" i="115"/>
  <c r="AK76" i="115"/>
  <c r="AL77" i="115"/>
  <c r="AC21" i="114"/>
  <c r="AM21" i="114" s="1"/>
  <c r="BB84" i="36" s="1"/>
  <c r="AA32" i="114"/>
  <c r="AC32" i="114"/>
  <c r="AM32" i="114" s="1"/>
  <c r="AC33" i="114"/>
  <c r="AM33" i="114" s="1"/>
  <c r="BB96" i="36" s="1"/>
  <c r="S35" i="114"/>
  <c r="AC35" i="114" s="1"/>
  <c r="AM35" i="114" s="1"/>
  <c r="BB98" i="36" s="1"/>
  <c r="Q35" i="114"/>
  <c r="AL35" i="114"/>
  <c r="AL40" i="114"/>
  <c r="AK43" i="114"/>
  <c r="AL47" i="114"/>
  <c r="AL48" i="114"/>
  <c r="AM49" i="114"/>
  <c r="AK49" i="114"/>
  <c r="AB51" i="114"/>
  <c r="AL51" i="114" s="1"/>
  <c r="BB53" i="36" s="1"/>
  <c r="Q54" i="114"/>
  <c r="AL54" i="114"/>
  <c r="AK55" i="114"/>
  <c r="AK56" i="114"/>
  <c r="AA20" i="113"/>
  <c r="AC20" i="113"/>
  <c r="AM20" i="113" s="1"/>
  <c r="BA83" i="36" s="1"/>
  <c r="AB22" i="113"/>
  <c r="AK23" i="113"/>
  <c r="AL25" i="113"/>
  <c r="AA27" i="113"/>
  <c r="AC27" i="113"/>
  <c r="AM27" i="113" s="1"/>
  <c r="BA90" i="36" s="1"/>
  <c r="AB32" i="113"/>
  <c r="AL32" i="113" s="1"/>
  <c r="BA34" i="36" s="1"/>
  <c r="AM62" i="113"/>
  <c r="BA124" i="36" s="1"/>
  <c r="AK24" i="112"/>
  <c r="AM26" i="112"/>
  <c r="AK26" i="112"/>
  <c r="AK43" i="112"/>
  <c r="AK48" i="112"/>
  <c r="AK50" i="112"/>
  <c r="AK54" i="112"/>
  <c r="AL25" i="115"/>
  <c r="AA43" i="115"/>
  <c r="AL44" i="115"/>
  <c r="AA48" i="115"/>
  <c r="AM48" i="115"/>
  <c r="AA52" i="115"/>
  <c r="AA56" i="115"/>
  <c r="AM56" i="115"/>
  <c r="AL57" i="115"/>
  <c r="AA61" i="115"/>
  <c r="AM61" i="115"/>
  <c r="AA66" i="115"/>
  <c r="AM66" i="115"/>
  <c r="AL67" i="115"/>
  <c r="AA71" i="115"/>
  <c r="AM71" i="115"/>
  <c r="AA76" i="115"/>
  <c r="AM76" i="115"/>
  <c r="AL78" i="115"/>
  <c r="AK22" i="114"/>
  <c r="AA37" i="114"/>
  <c r="AC37" i="114"/>
  <c r="AM37" i="114" s="1"/>
  <c r="BB100" i="36" s="1"/>
  <c r="AA44" i="114"/>
  <c r="AA45" i="114"/>
  <c r="AC45" i="114"/>
  <c r="AM45" i="114" s="1"/>
  <c r="AL49" i="114"/>
  <c r="AM77" i="114"/>
  <c r="AA22" i="113"/>
  <c r="AC22" i="113"/>
  <c r="AM22" i="113" s="1"/>
  <c r="BA85" i="36" s="1"/>
  <c r="AB24" i="113"/>
  <c r="AL24" i="113" s="1"/>
  <c r="AK25" i="113"/>
  <c r="AL27" i="113"/>
  <c r="AA30" i="113"/>
  <c r="AC30" i="113"/>
  <c r="AM30" i="113" s="1"/>
  <c r="BA93" i="36" s="1"/>
  <c r="Q35" i="113"/>
  <c r="S35" i="113"/>
  <c r="AC35" i="113" s="1"/>
  <c r="AM35" i="113" s="1"/>
  <c r="BA98" i="36" s="1"/>
  <c r="AK65" i="113"/>
  <c r="AM65" i="113"/>
  <c r="AM73" i="113"/>
  <c r="AK73" i="113"/>
  <c r="AK29" i="112"/>
  <c r="AM31" i="112"/>
  <c r="AK31" i="112"/>
  <c r="AK52" i="112"/>
  <c r="AK56" i="112"/>
  <c r="AK58" i="112"/>
  <c r="AK64" i="112"/>
  <c r="X38" i="118"/>
  <c r="AC47" i="115"/>
  <c r="AM47" i="115" s="1"/>
  <c r="BC110" i="36" s="1"/>
  <c r="AC51" i="115"/>
  <c r="AM51" i="115" s="1"/>
  <c r="BC114" i="36" s="1"/>
  <c r="AC55" i="115"/>
  <c r="AM55" i="115" s="1"/>
  <c r="BC118" i="36" s="1"/>
  <c r="AC60" i="115"/>
  <c r="AM60" i="115" s="1"/>
  <c r="BC123" i="36" s="1"/>
  <c r="AC65" i="115"/>
  <c r="AM65" i="115" s="1"/>
  <c r="BC127" i="36" s="1"/>
  <c r="AC70" i="115"/>
  <c r="AM70" i="115" s="1"/>
  <c r="BC132" i="36" s="1"/>
  <c r="AC75" i="115"/>
  <c r="AM75" i="115" s="1"/>
  <c r="BC137" i="36" s="1"/>
  <c r="AA77" i="115"/>
  <c r="AM77" i="115"/>
  <c r="Q22" i="114"/>
  <c r="AA24" i="114"/>
  <c r="AC25" i="114"/>
  <c r="AM25" i="114" s="1"/>
  <c r="BB88" i="36" s="1"/>
  <c r="AK27" i="114"/>
  <c r="AA31" i="114"/>
  <c r="Q33" i="114"/>
  <c r="AB37" i="114"/>
  <c r="AL37" i="114" s="1"/>
  <c r="BB39" i="36" s="1"/>
  <c r="AC38" i="114"/>
  <c r="AM38" i="114" s="1"/>
  <c r="BB101" i="36" s="1"/>
  <c r="AB43" i="114"/>
  <c r="AL43" i="114" s="1"/>
  <c r="BB45" i="36" s="1"/>
  <c r="Q47" i="114"/>
  <c r="Q48" i="114"/>
  <c r="AA50" i="114"/>
  <c r="AC51" i="114"/>
  <c r="AM51" i="114" s="1"/>
  <c r="BB114" i="36" s="1"/>
  <c r="S53" i="114"/>
  <c r="AC53" i="114" s="1"/>
  <c r="AM53" i="114" s="1"/>
  <c r="BB116" i="36" s="1"/>
  <c r="Q53" i="114"/>
  <c r="BB46" i="11" s="1"/>
  <c r="AL53" i="114"/>
  <c r="AM54" i="114"/>
  <c r="I57" i="114"/>
  <c r="Q58" i="114"/>
  <c r="AK61" i="114"/>
  <c r="AB67" i="114"/>
  <c r="AL67" i="114" s="1"/>
  <c r="BB69" i="36" s="1"/>
  <c r="AK76" i="114"/>
  <c r="AK77" i="114"/>
  <c r="AM78" i="114"/>
  <c r="I24" i="113"/>
  <c r="AA24" i="113"/>
  <c r="AB26" i="113"/>
  <c r="AK27" i="113"/>
  <c r="I32" i="113"/>
  <c r="AA32" i="113"/>
  <c r="S33" i="113"/>
  <c r="AC33" i="113" s="1"/>
  <c r="AM33" i="113" s="1"/>
  <c r="BA96" i="36" s="1"/>
  <c r="R65" i="113"/>
  <c r="AB65" i="113" s="1"/>
  <c r="AL65" i="113" s="1"/>
  <c r="BA67" i="36" s="1"/>
  <c r="Q65" i="113"/>
  <c r="AK67" i="113"/>
  <c r="AK71" i="113"/>
  <c r="AA72" i="113"/>
  <c r="AC72" i="113"/>
  <c r="AM72" i="113" s="1"/>
  <c r="BA134" i="36" s="1"/>
  <c r="AK61" i="112"/>
  <c r="AA34" i="113"/>
  <c r="AA36" i="113"/>
  <c r="S37" i="113"/>
  <c r="AC37" i="113" s="1"/>
  <c r="AM37" i="113" s="1"/>
  <c r="AA38" i="113"/>
  <c r="S39" i="113"/>
  <c r="AA40" i="113"/>
  <c r="S42" i="113"/>
  <c r="AA43" i="113"/>
  <c r="S44" i="113"/>
  <c r="AA45" i="113"/>
  <c r="S47" i="113"/>
  <c r="AC47" i="113" s="1"/>
  <c r="AM47" i="113" s="1"/>
  <c r="BA110" i="36" s="1"/>
  <c r="AA48" i="113"/>
  <c r="S49" i="113"/>
  <c r="AA50" i="113"/>
  <c r="S51" i="113"/>
  <c r="AA52" i="113"/>
  <c r="S53" i="113"/>
  <c r="AC53" i="113" s="1"/>
  <c r="AM53" i="113" s="1"/>
  <c r="AA54" i="113"/>
  <c r="S55" i="113"/>
  <c r="AC55" i="113" s="1"/>
  <c r="AM55" i="113" s="1"/>
  <c r="AA56" i="113"/>
  <c r="S57" i="113"/>
  <c r="AA58" i="113"/>
  <c r="S60" i="113"/>
  <c r="AA61" i="113"/>
  <c r="AL70" i="113"/>
  <c r="AA71" i="113"/>
  <c r="AA20" i="112"/>
  <c r="AL27" i="112"/>
  <c r="AA29" i="112"/>
  <c r="AL35" i="112"/>
  <c r="AC37" i="112"/>
  <c r="AM37" i="112" s="1"/>
  <c r="AZ100" i="36" s="1"/>
  <c r="AA37" i="112"/>
  <c r="AL44" i="112"/>
  <c r="AC47" i="112"/>
  <c r="AM47" i="112" s="1"/>
  <c r="AZ110" i="36" s="1"/>
  <c r="AA47" i="112"/>
  <c r="AC55" i="112"/>
  <c r="AM55" i="112" s="1"/>
  <c r="AZ118" i="36" s="1"/>
  <c r="AA55" i="112"/>
  <c r="AL62" i="112"/>
  <c r="AC65" i="112"/>
  <c r="AA65" i="112"/>
  <c r="AL21" i="111"/>
  <c r="AL30" i="111"/>
  <c r="AL38" i="111"/>
  <c r="AK45" i="111"/>
  <c r="AB47" i="111"/>
  <c r="Q56" i="111"/>
  <c r="S56" i="111"/>
  <c r="AC56" i="111" s="1"/>
  <c r="AM56" i="111" s="1"/>
  <c r="AY119" i="36" s="1"/>
  <c r="Q61" i="111"/>
  <c r="S61" i="111"/>
  <c r="AC61" i="111" s="1"/>
  <c r="AM61" i="111" s="1"/>
  <c r="Q66" i="111"/>
  <c r="S66" i="111"/>
  <c r="AA67" i="111"/>
  <c r="Q77" i="111"/>
  <c r="S77" i="111"/>
  <c r="Q32" i="110"/>
  <c r="S32" i="110"/>
  <c r="AC32" i="110" s="1"/>
  <c r="AM32" i="110" s="1"/>
  <c r="AX95" i="36" s="1"/>
  <c r="AA33" i="110"/>
  <c r="AB36" i="110"/>
  <c r="AA36" i="110"/>
  <c r="AK39" i="110"/>
  <c r="AC52" i="110"/>
  <c r="AA52" i="110"/>
  <c r="Q56" i="110"/>
  <c r="S56" i="110"/>
  <c r="AC56" i="110" s="1"/>
  <c r="AM56" i="110" s="1"/>
  <c r="AX119" i="36" s="1"/>
  <c r="AK61" i="110"/>
  <c r="AC65" i="110"/>
  <c r="AK68" i="110"/>
  <c r="AC75" i="110"/>
  <c r="AA75" i="110"/>
  <c r="AB24" i="109"/>
  <c r="AL24" i="109" s="1"/>
  <c r="AW26" i="36" s="1"/>
  <c r="AA27" i="109"/>
  <c r="AA54" i="109"/>
  <c r="AB66" i="109"/>
  <c r="AL66" i="109" s="1"/>
  <c r="AW68" i="36" s="1"/>
  <c r="AA66" i="109"/>
  <c r="AB71" i="108"/>
  <c r="AL71" i="108" s="1"/>
  <c r="AV73" i="36" s="1"/>
  <c r="AL71" i="114"/>
  <c r="AL73" i="114"/>
  <c r="AL76" i="114"/>
  <c r="AK62" i="113"/>
  <c r="Q64" i="113"/>
  <c r="AA65" i="113"/>
  <c r="AC67" i="113"/>
  <c r="AM67" i="113" s="1"/>
  <c r="BA129" i="36" s="1"/>
  <c r="AK72" i="113"/>
  <c r="Q73" i="113"/>
  <c r="AL73" i="113"/>
  <c r="BA75" i="36" s="1"/>
  <c r="AA75" i="113"/>
  <c r="AC77" i="113"/>
  <c r="AM77" i="113" s="1"/>
  <c r="BA139" i="36" s="1"/>
  <c r="AK21" i="112"/>
  <c r="Q22" i="112"/>
  <c r="AL22" i="112"/>
  <c r="AA23" i="112"/>
  <c r="AC25" i="112"/>
  <c r="AM25" i="112" s="1"/>
  <c r="AZ88" i="36" s="1"/>
  <c r="AK30" i="112"/>
  <c r="Q31" i="112"/>
  <c r="AL31" i="112"/>
  <c r="AA32" i="112"/>
  <c r="AK33" i="112"/>
  <c r="Q34" i="112"/>
  <c r="AL36" i="112"/>
  <c r="AC38" i="112"/>
  <c r="AM38" i="112" s="1"/>
  <c r="AZ101" i="36" s="1"/>
  <c r="AA38" i="112"/>
  <c r="AK42" i="112"/>
  <c r="Q43" i="112"/>
  <c r="AL45" i="112"/>
  <c r="AC48" i="112"/>
  <c r="AM48" i="112" s="1"/>
  <c r="AA48" i="112"/>
  <c r="AK51" i="112"/>
  <c r="Q52" i="112"/>
  <c r="AL54" i="112"/>
  <c r="AC56" i="112"/>
  <c r="AM56" i="112" s="1"/>
  <c r="AZ119" i="36" s="1"/>
  <c r="AA56" i="112"/>
  <c r="AK60" i="112"/>
  <c r="Q61" i="112"/>
  <c r="Q42" i="111"/>
  <c r="S42" i="111"/>
  <c r="AA52" i="111"/>
  <c r="AB68" i="111"/>
  <c r="AL68" i="111" s="1"/>
  <c r="AY70" i="36" s="1"/>
  <c r="AK71" i="111"/>
  <c r="AK20" i="110"/>
  <c r="Q24" i="110"/>
  <c r="S24" i="110"/>
  <c r="AC24" i="110" s="1"/>
  <c r="AM24" i="110" s="1"/>
  <c r="AX87" i="36" s="1"/>
  <c r="R26" i="110"/>
  <c r="AB38" i="110"/>
  <c r="AL38" i="110" s="1"/>
  <c r="AA38" i="110"/>
  <c r="AC44" i="110"/>
  <c r="AA44" i="110"/>
  <c r="Q50" i="110"/>
  <c r="S50" i="110"/>
  <c r="AC50" i="110" s="1"/>
  <c r="AM50" i="110" s="1"/>
  <c r="AX113" i="36" s="1"/>
  <c r="Q61" i="110"/>
  <c r="S61" i="110"/>
  <c r="AA62" i="110"/>
  <c r="Q35" i="109"/>
  <c r="S35" i="109"/>
  <c r="Q42" i="109"/>
  <c r="S42" i="109"/>
  <c r="AC42" i="109" s="1"/>
  <c r="AM42" i="109" s="1"/>
  <c r="AW105" i="36" s="1"/>
  <c r="AK49" i="109"/>
  <c r="AK55" i="109"/>
  <c r="AK58" i="109"/>
  <c r="AA60" i="109"/>
  <c r="AC72" i="109"/>
  <c r="AA72" i="109"/>
  <c r="Q77" i="109"/>
  <c r="S77" i="109"/>
  <c r="AC77" i="109" s="1"/>
  <c r="AM77" i="109" s="1"/>
  <c r="AW139" i="36" s="1"/>
  <c r="AB78" i="109"/>
  <c r="AL78" i="109" s="1"/>
  <c r="AW80" i="36" s="1"/>
  <c r="AB61" i="108"/>
  <c r="AL61" i="108" s="1"/>
  <c r="AV63" i="36" s="1"/>
  <c r="AA62" i="114"/>
  <c r="AA65" i="114"/>
  <c r="AA67" i="114"/>
  <c r="AA70" i="114"/>
  <c r="AA72" i="114"/>
  <c r="AA75" i="114"/>
  <c r="AA77" i="114"/>
  <c r="AC34" i="113"/>
  <c r="AM34" i="113" s="1"/>
  <c r="BA97" i="36" s="1"/>
  <c r="AC36" i="113"/>
  <c r="AM36" i="113" s="1"/>
  <c r="BA99" i="36" s="1"/>
  <c r="AC38" i="113"/>
  <c r="AM38" i="113" s="1"/>
  <c r="BA101" i="36" s="1"/>
  <c r="AC40" i="113"/>
  <c r="AM40" i="113" s="1"/>
  <c r="BA103" i="36" s="1"/>
  <c r="AC43" i="113"/>
  <c r="AM43" i="113" s="1"/>
  <c r="BA106" i="36" s="1"/>
  <c r="AC48" i="113"/>
  <c r="AM48" i="113" s="1"/>
  <c r="BA111" i="36" s="1"/>
  <c r="AC50" i="113"/>
  <c r="AM50" i="113" s="1"/>
  <c r="BA113" i="36" s="1"/>
  <c r="AC52" i="113"/>
  <c r="AM52" i="113" s="1"/>
  <c r="BA115" i="36" s="1"/>
  <c r="AC54" i="113"/>
  <c r="AM54" i="113" s="1"/>
  <c r="BA117" i="36" s="1"/>
  <c r="AC56" i="113"/>
  <c r="AM56" i="113" s="1"/>
  <c r="BA119" i="36" s="1"/>
  <c r="AC61" i="113"/>
  <c r="AM61" i="113" s="1"/>
  <c r="Q67" i="113"/>
  <c r="AA68" i="113"/>
  <c r="AC71" i="113"/>
  <c r="AM71" i="113" s="1"/>
  <c r="BA133" i="36" s="1"/>
  <c r="Q77" i="113"/>
  <c r="AA78" i="113"/>
  <c r="AC20" i="112"/>
  <c r="AM20" i="112" s="1"/>
  <c r="AZ83" i="36" s="1"/>
  <c r="Q25" i="112"/>
  <c r="AL25" i="112"/>
  <c r="AA26" i="112"/>
  <c r="AC29" i="112"/>
  <c r="AM29" i="112" s="1"/>
  <c r="AZ92" i="36" s="1"/>
  <c r="Q35" i="112"/>
  <c r="AL37" i="112"/>
  <c r="AC39" i="112"/>
  <c r="AM39" i="112" s="1"/>
  <c r="AZ102" i="36" s="1"/>
  <c r="AA39" i="112"/>
  <c r="Q44" i="112"/>
  <c r="AL47" i="112"/>
  <c r="AC49" i="112"/>
  <c r="AM49" i="112" s="1"/>
  <c r="AZ112" i="36" s="1"/>
  <c r="AA49" i="112"/>
  <c r="Q53" i="112"/>
  <c r="AL55" i="112"/>
  <c r="AC57" i="112"/>
  <c r="AM57" i="112" s="1"/>
  <c r="AZ120" i="36" s="1"/>
  <c r="AA57" i="112"/>
  <c r="Q62" i="112"/>
  <c r="AL65" i="112"/>
  <c r="AL67" i="112"/>
  <c r="AZ69" i="36" s="1"/>
  <c r="AL68" i="112"/>
  <c r="AL70" i="112"/>
  <c r="AL71" i="112"/>
  <c r="AL72" i="112"/>
  <c r="AL75" i="112"/>
  <c r="AL77" i="112"/>
  <c r="AL78" i="112"/>
  <c r="Q21" i="111"/>
  <c r="AK21" i="111"/>
  <c r="AM22" i="111"/>
  <c r="AC25" i="111"/>
  <c r="AL27" i="111"/>
  <c r="Q30" i="111"/>
  <c r="AK30" i="111"/>
  <c r="AM31" i="111"/>
  <c r="AC34" i="111"/>
  <c r="AM34" i="111" s="1"/>
  <c r="AY97" i="36" s="1"/>
  <c r="AL36" i="111"/>
  <c r="Q38" i="111"/>
  <c r="AK38" i="111"/>
  <c r="AK44" i="111"/>
  <c r="I47" i="111"/>
  <c r="AA47" i="111"/>
  <c r="S48" i="111"/>
  <c r="AK48" i="111"/>
  <c r="AK55" i="111"/>
  <c r="AK57" i="111"/>
  <c r="AA64" i="111"/>
  <c r="AK65" i="111"/>
  <c r="AA75" i="111"/>
  <c r="AA78" i="111"/>
  <c r="Q30" i="110"/>
  <c r="S30" i="110"/>
  <c r="AC30" i="110" s="1"/>
  <c r="AM30" i="110" s="1"/>
  <c r="AX93" i="36" s="1"/>
  <c r="Q39" i="110"/>
  <c r="S39" i="110"/>
  <c r="AC39" i="110" s="1"/>
  <c r="AM39" i="110" s="1"/>
  <c r="AX102" i="36" s="1"/>
  <c r="Q42" i="110"/>
  <c r="S42" i="110"/>
  <c r="AK45" i="110"/>
  <c r="AB70" i="110"/>
  <c r="AL70" i="110" s="1"/>
  <c r="AX72" i="36" s="1"/>
  <c r="AK72" i="110"/>
  <c r="AK76" i="110"/>
  <c r="Q78" i="110"/>
  <c r="S78" i="110"/>
  <c r="AK37" i="109"/>
  <c r="AB25" i="108"/>
  <c r="AL25" i="108" s="1"/>
  <c r="AV27" i="36" s="1"/>
  <c r="AB34" i="108"/>
  <c r="AL34" i="108" s="1"/>
  <c r="AV36" i="36" s="1"/>
  <c r="AB43" i="108"/>
  <c r="AL43" i="108" s="1"/>
  <c r="AV45" i="36" s="1"/>
  <c r="AB52" i="108"/>
  <c r="AL52" i="108" s="1"/>
  <c r="AV54" i="36" s="1"/>
  <c r="Q20" i="112"/>
  <c r="AA21" i="112"/>
  <c r="AC23" i="112"/>
  <c r="AM23" i="112" s="1"/>
  <c r="AZ86" i="36" s="1"/>
  <c r="Q29" i="112"/>
  <c r="AL29" i="112"/>
  <c r="AA30" i="112"/>
  <c r="AC32" i="112"/>
  <c r="AM32" i="112" s="1"/>
  <c r="AZ95" i="36" s="1"/>
  <c r="Q36" i="112"/>
  <c r="AC40" i="112"/>
  <c r="AM40" i="112" s="1"/>
  <c r="AZ103" i="36" s="1"/>
  <c r="AA40" i="112"/>
  <c r="Q45" i="112"/>
  <c r="AL48" i="112"/>
  <c r="AC50" i="112"/>
  <c r="AM50" i="112" s="1"/>
  <c r="AZ113" i="36" s="1"/>
  <c r="AA50" i="112"/>
  <c r="Q54" i="112"/>
  <c r="AC58" i="112"/>
  <c r="AM58" i="112" s="1"/>
  <c r="AZ121" i="36" s="1"/>
  <c r="AA58" i="112"/>
  <c r="Q64" i="112"/>
  <c r="Q20" i="111"/>
  <c r="AK20" i="111"/>
  <c r="AC24" i="111"/>
  <c r="AM24" i="111" s="1"/>
  <c r="Q29" i="111"/>
  <c r="AK29" i="111"/>
  <c r="AC33" i="111"/>
  <c r="AM33" i="111" s="1"/>
  <c r="Q37" i="111"/>
  <c r="AK37" i="111"/>
  <c r="AB42" i="111"/>
  <c r="AL42" i="111" s="1"/>
  <c r="AY44" i="36" s="1"/>
  <c r="AA43" i="111"/>
  <c r="Q44" i="111"/>
  <c r="S44" i="111"/>
  <c r="AA49" i="111"/>
  <c r="AA51" i="111"/>
  <c r="AK52" i="111"/>
  <c r="AC53" i="111"/>
  <c r="S55" i="111"/>
  <c r="AC55" i="111" s="1"/>
  <c r="AM55" i="111" s="1"/>
  <c r="AY118" i="36" s="1"/>
  <c r="AA56" i="111"/>
  <c r="Q57" i="111"/>
  <c r="S57" i="111"/>
  <c r="AC57" i="111" s="1"/>
  <c r="AM57" i="111" s="1"/>
  <c r="AY120" i="36" s="1"/>
  <c r="AC58" i="111"/>
  <c r="AA58" i="111"/>
  <c r="AK60" i="111"/>
  <c r="AB61" i="111"/>
  <c r="AL61" i="111" s="1"/>
  <c r="AY63" i="36" s="1"/>
  <c r="AA61" i="111"/>
  <c r="AK62" i="111"/>
  <c r="AA66" i="111"/>
  <c r="AC66" i="111"/>
  <c r="AM66" i="111" s="1"/>
  <c r="AA68" i="111"/>
  <c r="AK70" i="111"/>
  <c r="AK72" i="111"/>
  <c r="AL75" i="111"/>
  <c r="AB30" i="110"/>
  <c r="AL30" i="110" s="1"/>
  <c r="AX32" i="36" s="1"/>
  <c r="AA30" i="110"/>
  <c r="AK40" i="110"/>
  <c r="AB43" i="110"/>
  <c r="AL43" i="110" s="1"/>
  <c r="AX45" i="36" s="1"/>
  <c r="AB50" i="110"/>
  <c r="AC53" i="110"/>
  <c r="AA53" i="110"/>
  <c r="AK55" i="110"/>
  <c r="AL57" i="110"/>
  <c r="Q60" i="110"/>
  <c r="S60" i="110"/>
  <c r="AC60" i="110"/>
  <c r="AM60" i="110" s="1"/>
  <c r="AX123" i="36" s="1"/>
  <c r="AA65" i="110"/>
  <c r="Q68" i="110"/>
  <c r="S68" i="110"/>
  <c r="AA70" i="110"/>
  <c r="F1" i="109"/>
  <c r="A3" i="109"/>
  <c r="B46" i="38" s="1"/>
  <c r="A1" i="109"/>
  <c r="AK43" i="109"/>
  <c r="AA37" i="113"/>
  <c r="AA39" i="113"/>
  <c r="AA42" i="113"/>
  <c r="AA44" i="113"/>
  <c r="AA47" i="113"/>
  <c r="AA49" i="113"/>
  <c r="AA51" i="113"/>
  <c r="AA53" i="113"/>
  <c r="AA55" i="113"/>
  <c r="AA57" i="113"/>
  <c r="AA60" i="113"/>
  <c r="AA66" i="113"/>
  <c r="AA76" i="113"/>
  <c r="AL23" i="112"/>
  <c r="AA24" i="112"/>
  <c r="AL32" i="112"/>
  <c r="AC33" i="112"/>
  <c r="AM33" i="112" s="1"/>
  <c r="AZ96" i="36" s="1"/>
  <c r="AA33" i="112"/>
  <c r="AL39" i="112"/>
  <c r="AC42" i="112"/>
  <c r="AM42" i="112" s="1"/>
  <c r="AZ105" i="36" s="1"/>
  <c r="AA42" i="112"/>
  <c r="AL49" i="112"/>
  <c r="AC51" i="112"/>
  <c r="AM51" i="112" s="1"/>
  <c r="AZ114" i="36" s="1"/>
  <c r="AA51" i="112"/>
  <c r="AL57" i="112"/>
  <c r="AC60" i="112"/>
  <c r="AM60" i="112" s="1"/>
  <c r="AZ123" i="36" s="1"/>
  <c r="AA60" i="112"/>
  <c r="AG1" i="111"/>
  <c r="W1" i="111"/>
  <c r="M1" i="111"/>
  <c r="AL25" i="111"/>
  <c r="AL34" i="111"/>
  <c r="AB39" i="111"/>
  <c r="AM47" i="111"/>
  <c r="AK47" i="111"/>
  <c r="Q50" i="111"/>
  <c r="S50" i="111"/>
  <c r="Q52" i="111"/>
  <c r="S52" i="111"/>
  <c r="AC52" i="111" s="1"/>
  <c r="AM52" i="111" s="1"/>
  <c r="AY115" i="36" s="1"/>
  <c r="AB53" i="111"/>
  <c r="AL53" i="111" s="1"/>
  <c r="AA53" i="111"/>
  <c r="AK78" i="111"/>
  <c r="Q22" i="110"/>
  <c r="S22" i="110"/>
  <c r="AA23" i="110"/>
  <c r="Q31" i="110"/>
  <c r="S31" i="110"/>
  <c r="AC31" i="110" s="1"/>
  <c r="AM31" i="110" s="1"/>
  <c r="AA32" i="110"/>
  <c r="AK33" i="110"/>
  <c r="AC37" i="110"/>
  <c r="AA37" i="110"/>
  <c r="AC43" i="110"/>
  <c r="AA43" i="110"/>
  <c r="AA50" i="110"/>
  <c r="R62" i="110"/>
  <c r="AB73" i="110"/>
  <c r="AL73" i="110" s="1"/>
  <c r="AX75" i="36" s="1"/>
  <c r="AA73" i="110"/>
  <c r="AK77" i="110"/>
  <c r="AM21" i="109"/>
  <c r="AK21" i="109"/>
  <c r="AB23" i="109"/>
  <c r="AA23" i="109"/>
  <c r="AB25" i="109"/>
  <c r="AL25" i="109" s="1"/>
  <c r="AW27" i="36" s="1"/>
  <c r="AA26" i="109"/>
  <c r="AK31" i="109"/>
  <c r="Q54" i="109"/>
  <c r="S54" i="109"/>
  <c r="AC54" i="109" s="1"/>
  <c r="AM54" i="109" s="1"/>
  <c r="AW117" i="36" s="1"/>
  <c r="AK76" i="109"/>
  <c r="AL65" i="114"/>
  <c r="AL70" i="114"/>
  <c r="AL72" i="114"/>
  <c r="AL75" i="114"/>
  <c r="AL77" i="114"/>
  <c r="AL68" i="113"/>
  <c r="AA70" i="113"/>
  <c r="AL78" i="113"/>
  <c r="AC21" i="112"/>
  <c r="AM21" i="112" s="1"/>
  <c r="AZ84" i="36" s="1"/>
  <c r="AK25" i="112"/>
  <c r="Q26" i="112"/>
  <c r="AL26" i="112"/>
  <c r="AA27" i="112"/>
  <c r="AC30" i="112"/>
  <c r="AM30" i="112" s="1"/>
  <c r="AZ93" i="36" s="1"/>
  <c r="AC34" i="112"/>
  <c r="AM34" i="112" s="1"/>
  <c r="AZ97" i="36" s="1"/>
  <c r="AA34" i="112"/>
  <c r="AK37" i="112"/>
  <c r="Q38" i="112"/>
  <c r="AL40" i="112"/>
  <c r="AZ42" i="36" s="1"/>
  <c r="AC43" i="112"/>
  <c r="AM43" i="112" s="1"/>
  <c r="AZ106" i="36" s="1"/>
  <c r="AA43" i="112"/>
  <c r="AK47" i="112"/>
  <c r="Q48" i="112"/>
  <c r="AL50" i="112"/>
  <c r="AC52" i="112"/>
  <c r="AM52" i="112" s="1"/>
  <c r="AZ115" i="36" s="1"/>
  <c r="AA52" i="112"/>
  <c r="AK55" i="112"/>
  <c r="Q56" i="112"/>
  <c r="AL58" i="112"/>
  <c r="AC61" i="112"/>
  <c r="AM61" i="112" s="1"/>
  <c r="AA61" i="112"/>
  <c r="AM65" i="112"/>
  <c r="AM67" i="112"/>
  <c r="AM68" i="112"/>
  <c r="AM72" i="112"/>
  <c r="AM73" i="112"/>
  <c r="AZ135" i="36" s="1"/>
  <c r="AM75" i="112"/>
  <c r="AM76" i="112"/>
  <c r="AM77" i="112"/>
  <c r="AM78" i="112"/>
  <c r="AL24" i="111"/>
  <c r="AM27" i="111"/>
  <c r="AL33" i="111"/>
  <c r="AM36" i="111"/>
  <c r="AY99" i="36" s="1"/>
  <c r="AA39" i="111"/>
  <c r="AC42" i="111"/>
  <c r="AM42" i="111" s="1"/>
  <c r="AY105" i="36" s="1"/>
  <c r="AA42" i="111"/>
  <c r="AK43" i="111"/>
  <c r="AL47" i="111"/>
  <c r="AB48" i="111"/>
  <c r="AL48" i="111" s="1"/>
  <c r="AY50" i="36" s="1"/>
  <c r="AB50" i="111"/>
  <c r="AL50" i="111" s="1"/>
  <c r="AY52" i="36" s="1"/>
  <c r="I53" i="111"/>
  <c r="Q54" i="111"/>
  <c r="S54" i="111"/>
  <c r="AC54" i="111" s="1"/>
  <c r="AM54" i="111" s="1"/>
  <c r="AY117" i="36" s="1"/>
  <c r="AB57" i="111"/>
  <c r="AL57" i="111" s="1"/>
  <c r="AY59" i="36" s="1"/>
  <c r="AK61" i="111"/>
  <c r="AL64" i="111"/>
  <c r="AK64" i="111"/>
  <c r="I68" i="111"/>
  <c r="AK68" i="111"/>
  <c r="AB73" i="111"/>
  <c r="AL73" i="111" s="1"/>
  <c r="AY75" i="36" s="1"/>
  <c r="AC77" i="111"/>
  <c r="AK25" i="110"/>
  <c r="AC29" i="110"/>
  <c r="AK32" i="110"/>
  <c r="I43" i="110"/>
  <c r="AM44" i="110"/>
  <c r="AK44" i="110"/>
  <c r="Q51" i="110"/>
  <c r="S51" i="110"/>
  <c r="AC51" i="110" s="1"/>
  <c r="Q66" i="110"/>
  <c r="S66" i="110"/>
  <c r="AC66" i="110" s="1"/>
  <c r="AM66" i="110" s="1"/>
  <c r="AX128" i="36" s="1"/>
  <c r="AB76" i="110"/>
  <c r="AL76" i="110" s="1"/>
  <c r="AA76" i="110"/>
  <c r="AL77" i="110"/>
  <c r="R60" i="109"/>
  <c r="Q21" i="108"/>
  <c r="S21" i="108"/>
  <c r="AA64" i="114"/>
  <c r="AA66" i="114"/>
  <c r="AA68" i="114"/>
  <c r="AA71" i="114"/>
  <c r="AA73" i="114"/>
  <c r="AA76" i="114"/>
  <c r="AA78" i="114"/>
  <c r="AC39" i="113"/>
  <c r="AM39" i="113" s="1"/>
  <c r="AC42" i="113"/>
  <c r="AM42" i="113" s="1"/>
  <c r="AC44" i="113"/>
  <c r="AM44" i="113" s="1"/>
  <c r="AC49" i="113"/>
  <c r="AM49" i="113" s="1"/>
  <c r="AC51" i="113"/>
  <c r="AM51" i="113" s="1"/>
  <c r="AC57" i="113"/>
  <c r="AM57" i="113" s="1"/>
  <c r="AC60" i="113"/>
  <c r="AM60" i="113" s="1"/>
  <c r="BA123" i="36" s="1"/>
  <c r="Q62" i="113"/>
  <c r="AA64" i="113"/>
  <c r="AC66" i="113"/>
  <c r="AM66" i="113" s="1"/>
  <c r="BA128" i="36" s="1"/>
  <c r="Q72" i="113"/>
  <c r="AL72" i="113"/>
  <c r="AA73" i="113"/>
  <c r="AC76" i="113"/>
  <c r="AM76" i="113" s="1"/>
  <c r="Q21" i="112"/>
  <c r="AL21" i="112"/>
  <c r="AA22" i="112"/>
  <c r="AC24" i="112"/>
  <c r="AM24" i="112" s="1"/>
  <c r="AZ87" i="36" s="1"/>
  <c r="Q30" i="112"/>
  <c r="AL30" i="112"/>
  <c r="AA31" i="112"/>
  <c r="AC35" i="112"/>
  <c r="AM35" i="112" s="1"/>
  <c r="AZ98" i="36" s="1"/>
  <c r="AA35" i="112"/>
  <c r="Q39" i="112"/>
  <c r="AL42" i="112"/>
  <c r="AC44" i="112"/>
  <c r="AM44" i="112" s="1"/>
  <c r="AZ107" i="36" s="1"/>
  <c r="AA44" i="112"/>
  <c r="Q49" i="112"/>
  <c r="AC53" i="112"/>
  <c r="AM53" i="112" s="1"/>
  <c r="AZ116" i="36" s="1"/>
  <c r="AA53" i="112"/>
  <c r="Q57" i="112"/>
  <c r="AC62" i="112"/>
  <c r="AM62" i="112" s="1"/>
  <c r="AZ124" i="36" s="1"/>
  <c r="AA62" i="112"/>
  <c r="AC21" i="111"/>
  <c r="AM21" i="111" s="1"/>
  <c r="AY84" i="36" s="1"/>
  <c r="Q25" i="111"/>
  <c r="AK25" i="111"/>
  <c r="AC30" i="111"/>
  <c r="AM30" i="111" s="1"/>
  <c r="AY93" i="36" s="1"/>
  <c r="Q34" i="111"/>
  <c r="AK34" i="111"/>
  <c r="AC38" i="111"/>
  <c r="AM38" i="111" s="1"/>
  <c r="AY101" i="36" s="1"/>
  <c r="Q40" i="111"/>
  <c r="S40" i="111"/>
  <c r="AC40" i="111" s="1"/>
  <c r="AM40" i="111" s="1"/>
  <c r="AY103" i="36" s="1"/>
  <c r="Q43" i="111"/>
  <c r="S43" i="111"/>
  <c r="AC43" i="111" s="1"/>
  <c r="AM43" i="111" s="1"/>
  <c r="AY106" i="36" s="1"/>
  <c r="AC44" i="111"/>
  <c r="AM44" i="111" s="1"/>
  <c r="AY107" i="36" s="1"/>
  <c r="AA44" i="111"/>
  <c r="AC48" i="111"/>
  <c r="AM48" i="111" s="1"/>
  <c r="AY111" i="36" s="1"/>
  <c r="AL56" i="111"/>
  <c r="AY58" i="36" s="1"/>
  <c r="AK66" i="111"/>
  <c r="Q72" i="111"/>
  <c r="S72" i="111"/>
  <c r="AC72" i="111" s="1"/>
  <c r="AM72" i="111" s="1"/>
  <c r="AY134" i="36" s="1"/>
  <c r="Q21" i="110"/>
  <c r="S21" i="110"/>
  <c r="AA26" i="110"/>
  <c r="AK35" i="110"/>
  <c r="AK38" i="110"/>
  <c r="Q40" i="110"/>
  <c r="S40" i="110"/>
  <c r="AC40" i="110" s="1"/>
  <c r="AM40" i="110" s="1"/>
  <c r="AX103" i="36" s="1"/>
  <c r="Q48" i="110"/>
  <c r="S48" i="110"/>
  <c r="AC48" i="110" s="1"/>
  <c r="AM48" i="110" s="1"/>
  <c r="AX111" i="36" s="1"/>
  <c r="AL48" i="110"/>
  <c r="AM54" i="110"/>
  <c r="AK54" i="110"/>
  <c r="Q57" i="110"/>
  <c r="S57" i="110"/>
  <c r="AA58" i="110"/>
  <c r="AB66" i="110"/>
  <c r="AL66" i="110" s="1"/>
  <c r="AX68" i="36" s="1"/>
  <c r="AA66" i="110"/>
  <c r="Q77" i="110"/>
  <c r="S77" i="110"/>
  <c r="AC77" i="110" s="1"/>
  <c r="AM77" i="110" s="1"/>
  <c r="AX139" i="36" s="1"/>
  <c r="AK61" i="109"/>
  <c r="AL20" i="113"/>
  <c r="AL22" i="113"/>
  <c r="BA24" i="36" s="1"/>
  <c r="AL26" i="113"/>
  <c r="AL29" i="113"/>
  <c r="AL31" i="113"/>
  <c r="AL33" i="113"/>
  <c r="AL35" i="113"/>
  <c r="AL37" i="113"/>
  <c r="AL39" i="113"/>
  <c r="BA41" i="36" s="1"/>
  <c r="AL42" i="113"/>
  <c r="AL47" i="113"/>
  <c r="AL51" i="113"/>
  <c r="AL53" i="113"/>
  <c r="AL55" i="113"/>
  <c r="AL57" i="113"/>
  <c r="AL60" i="113"/>
  <c r="Q66" i="113"/>
  <c r="AL66" i="113"/>
  <c r="AA67" i="113"/>
  <c r="AC70" i="113"/>
  <c r="AM70" i="113" s="1"/>
  <c r="BA132" i="36" s="1"/>
  <c r="Q76" i="113"/>
  <c r="AL76" i="113"/>
  <c r="AA77" i="113"/>
  <c r="Q24" i="112"/>
  <c r="AL24" i="112"/>
  <c r="AA25" i="112"/>
  <c r="AC27" i="112"/>
  <c r="AM27" i="112" s="1"/>
  <c r="AZ90" i="36" s="1"/>
  <c r="Q33" i="112"/>
  <c r="AL34" i="112"/>
  <c r="AC36" i="112"/>
  <c r="AM36" i="112" s="1"/>
  <c r="AZ99" i="36" s="1"/>
  <c r="AA36" i="112"/>
  <c r="Q40" i="112"/>
  <c r="AL43" i="112"/>
  <c r="AC45" i="112"/>
  <c r="AM45" i="112" s="1"/>
  <c r="AZ108" i="36" s="1"/>
  <c r="AA45" i="112"/>
  <c r="Q50" i="112"/>
  <c r="AL52" i="112"/>
  <c r="AC54" i="112"/>
  <c r="AM54" i="112" s="1"/>
  <c r="AZ117" i="36" s="1"/>
  <c r="AA54" i="112"/>
  <c r="Q58" i="112"/>
  <c r="AC64" i="112"/>
  <c r="AM64" i="112" s="1"/>
  <c r="AZ126" i="36" s="1"/>
  <c r="AA64" i="112"/>
  <c r="A1" i="111"/>
  <c r="F1" i="111"/>
  <c r="AC20" i="111"/>
  <c r="AM20" i="111" s="1"/>
  <c r="AY83" i="36" s="1"/>
  <c r="AL22" i="111"/>
  <c r="Q24" i="111"/>
  <c r="AK24" i="111"/>
  <c r="AM25" i="111"/>
  <c r="AC29" i="111"/>
  <c r="AM29" i="111" s="1"/>
  <c r="AY92" i="36" s="1"/>
  <c r="Q33" i="111"/>
  <c r="AK33" i="111"/>
  <c r="AC37" i="111"/>
  <c r="AM37" i="111" s="1"/>
  <c r="AY100" i="36" s="1"/>
  <c r="AL39" i="111"/>
  <c r="AB40" i="111"/>
  <c r="AL40" i="111" s="1"/>
  <c r="AY42" i="36" s="1"/>
  <c r="I48" i="111"/>
  <c r="Q49" i="111"/>
  <c r="S49" i="111"/>
  <c r="AC49" i="111" s="1"/>
  <c r="AM49" i="111" s="1"/>
  <c r="AY112" i="36" s="1"/>
  <c r="AK49" i="111"/>
  <c r="AC50" i="111"/>
  <c r="AM50" i="111" s="1"/>
  <c r="Q51" i="111"/>
  <c r="S51" i="111"/>
  <c r="AC51" i="111" s="1"/>
  <c r="AM51" i="111" s="1"/>
  <c r="AY114" i="36" s="1"/>
  <c r="AB52" i="111"/>
  <c r="AL52" i="111" s="1"/>
  <c r="AY54" i="36" s="1"/>
  <c r="AA57" i="111"/>
  <c r="AC60" i="111"/>
  <c r="AM60" i="111" s="1"/>
  <c r="AY123" i="36" s="1"/>
  <c r="AA60" i="111"/>
  <c r="Q64" i="111"/>
  <c r="S64" i="111"/>
  <c r="AC64" i="111" s="1"/>
  <c r="AM64" i="111" s="1"/>
  <c r="AY126" i="36" s="1"/>
  <c r="AB70" i="111"/>
  <c r="AL70" i="111" s="1"/>
  <c r="AY72" i="36" s="1"/>
  <c r="AB72" i="111"/>
  <c r="Q75" i="111"/>
  <c r="S75" i="111"/>
  <c r="AC75" i="111" s="1"/>
  <c r="AM75" i="111" s="1"/>
  <c r="AY137" i="36" s="1"/>
  <c r="A1" i="110"/>
  <c r="A3" i="110"/>
  <c r="B47" i="38" s="1"/>
  <c r="Q25" i="110"/>
  <c r="S25" i="110"/>
  <c r="AC25" i="110" s="1"/>
  <c r="AM25" i="110" s="1"/>
  <c r="AX88" i="36" s="1"/>
  <c r="AK27" i="110"/>
  <c r="AB33" i="110"/>
  <c r="AL33" i="110" s="1"/>
  <c r="AX35" i="36" s="1"/>
  <c r="AC42" i="110"/>
  <c r="AA42" i="110"/>
  <c r="AL49" i="110"/>
  <c r="AL50" i="110"/>
  <c r="Q67" i="110"/>
  <c r="S67" i="110"/>
  <c r="AC67" i="110" s="1"/>
  <c r="AA68" i="110"/>
  <c r="AC68" i="110"/>
  <c r="AM68" i="110" s="1"/>
  <c r="AX130" i="36" s="1"/>
  <c r="AK70" i="110"/>
  <c r="AK78" i="110"/>
  <c r="AK20" i="109"/>
  <c r="AA37" i="109"/>
  <c r="AB40" i="109"/>
  <c r="AL40" i="109" s="1"/>
  <c r="AW42" i="36" s="1"/>
  <c r="AA40" i="109"/>
  <c r="R56" i="109"/>
  <c r="AB20" i="110"/>
  <c r="Q23" i="110"/>
  <c r="S23" i="110"/>
  <c r="AC23" i="110" s="1"/>
  <c r="AM23" i="110" s="1"/>
  <c r="AX86" i="36" s="1"/>
  <c r="Q27" i="110"/>
  <c r="AB35" i="110"/>
  <c r="AL35" i="110" s="1"/>
  <c r="AX37" i="36" s="1"/>
  <c r="AM36" i="110"/>
  <c r="AX99" i="36" s="1"/>
  <c r="Q37" i="110"/>
  <c r="AA39" i="110"/>
  <c r="AB40" i="110"/>
  <c r="AL40" i="110" s="1"/>
  <c r="AX42" i="36" s="1"/>
  <c r="Q44" i="110"/>
  <c r="AM47" i="110"/>
  <c r="AM52" i="110"/>
  <c r="AK52" i="110"/>
  <c r="AB55" i="110"/>
  <c r="AL55" i="110" s="1"/>
  <c r="Q58" i="110"/>
  <c r="S58" i="110"/>
  <c r="AC58" i="110" s="1"/>
  <c r="AM58" i="110" s="1"/>
  <c r="AX121" i="36" s="1"/>
  <c r="Q64" i="110"/>
  <c r="AB72" i="110"/>
  <c r="AL72" i="110" s="1"/>
  <c r="AX74" i="36" s="1"/>
  <c r="AM73" i="110"/>
  <c r="Q75" i="110"/>
  <c r="AA77" i="110"/>
  <c r="AB78" i="110"/>
  <c r="AL78" i="110" s="1"/>
  <c r="AX80" i="36" s="1"/>
  <c r="AM23" i="109"/>
  <c r="AC29" i="109"/>
  <c r="AM29" i="109" s="1"/>
  <c r="AW92" i="36" s="1"/>
  <c r="AB33" i="109"/>
  <c r="AL33" i="109" s="1"/>
  <c r="AW35" i="36" s="1"/>
  <c r="AB34" i="109"/>
  <c r="AL34" i="109" s="1"/>
  <c r="AL35" i="109"/>
  <c r="Q44" i="109"/>
  <c r="S44" i="109"/>
  <c r="AC44" i="109" s="1"/>
  <c r="AM44" i="109" s="1"/>
  <c r="AW107" i="36" s="1"/>
  <c r="AK47" i="109"/>
  <c r="Q51" i="109"/>
  <c r="S51" i="109"/>
  <c r="AC51" i="109" s="1"/>
  <c r="AM51" i="109" s="1"/>
  <c r="AW114" i="36" s="1"/>
  <c r="Q62" i="109"/>
  <c r="S62" i="109"/>
  <c r="Q67" i="109"/>
  <c r="S67" i="109"/>
  <c r="AC67" i="109" s="1"/>
  <c r="AM67" i="109" s="1"/>
  <c r="AW129" i="36" s="1"/>
  <c r="AA70" i="109"/>
  <c r="Q73" i="109"/>
  <c r="AK73" i="109"/>
  <c r="AM75" i="109"/>
  <c r="S76" i="109"/>
  <c r="AC76" i="109" s="1"/>
  <c r="AM76" i="109" s="1"/>
  <c r="AW138" i="36" s="1"/>
  <c r="AB77" i="109"/>
  <c r="AK22" i="108"/>
  <c r="AB24" i="108"/>
  <c r="AL24" i="108" s="1"/>
  <c r="AV26" i="36" s="1"/>
  <c r="A1" i="107"/>
  <c r="F1" i="107"/>
  <c r="A3" i="107"/>
  <c r="B44" i="38" s="1"/>
  <c r="Q24" i="107"/>
  <c r="S24" i="107"/>
  <c r="AC24" i="107" s="1"/>
  <c r="AM24" i="107" s="1"/>
  <c r="AU87" i="36" s="1"/>
  <c r="Q45" i="107"/>
  <c r="S45" i="107"/>
  <c r="Q52" i="107"/>
  <c r="S52" i="107"/>
  <c r="AC52" i="107" s="1"/>
  <c r="AM52" i="107" s="1"/>
  <c r="AK57" i="107"/>
  <c r="AL65" i="107"/>
  <c r="AK65" i="107"/>
  <c r="Q72" i="107"/>
  <c r="S72" i="107"/>
  <c r="AB45" i="111"/>
  <c r="AL45" i="111" s="1"/>
  <c r="AY47" i="36" s="1"/>
  <c r="Q47" i="111"/>
  <c r="AM53" i="111"/>
  <c r="AM58" i="111"/>
  <c r="AK58" i="111"/>
  <c r="Q71" i="111"/>
  <c r="AB31" i="110"/>
  <c r="AL31" i="110" s="1"/>
  <c r="AX33" i="36" s="1"/>
  <c r="Q33" i="110"/>
  <c r="S33" i="110"/>
  <c r="AC33" i="110" s="1"/>
  <c r="AM33" i="110" s="1"/>
  <c r="AX96" i="36" s="1"/>
  <c r="AM42" i="110"/>
  <c r="AK42" i="110"/>
  <c r="AB45" i="110"/>
  <c r="AL45" i="110" s="1"/>
  <c r="AX47" i="36" s="1"/>
  <c r="AB52" i="110"/>
  <c r="AL52" i="110" s="1"/>
  <c r="AX54" i="36" s="1"/>
  <c r="AM53" i="110"/>
  <c r="AB56" i="110"/>
  <c r="AL56" i="110"/>
  <c r="AC61" i="110"/>
  <c r="AM61" i="110" s="1"/>
  <c r="AB67" i="110"/>
  <c r="AL67" i="110" s="1"/>
  <c r="AX69" i="36" s="1"/>
  <c r="Q70" i="110"/>
  <c r="S70" i="110"/>
  <c r="AC70" i="110" s="1"/>
  <c r="AM70" i="110" s="1"/>
  <c r="AX132" i="36" s="1"/>
  <c r="AL23" i="109"/>
  <c r="AW25" i="36" s="1"/>
  <c r="Q27" i="109"/>
  <c r="S27" i="109"/>
  <c r="AC27" i="109" s="1"/>
  <c r="AM27" i="109" s="1"/>
  <c r="AW90" i="36" s="1"/>
  <c r="AB30" i="109"/>
  <c r="AL30" i="109" s="1"/>
  <c r="AW32" i="36" s="1"/>
  <c r="AC32" i="109"/>
  <c r="I32" i="109"/>
  <c r="AB32" i="109"/>
  <c r="AL32" i="109" s="1"/>
  <c r="AW34" i="36" s="1"/>
  <c r="AM39" i="109"/>
  <c r="AK39" i="109"/>
  <c r="AK44" i="109"/>
  <c r="AM48" i="109"/>
  <c r="Q61" i="109"/>
  <c r="S61" i="109"/>
  <c r="AC61" i="109" s="1"/>
  <c r="AM61" i="109" s="1"/>
  <c r="Q64" i="109"/>
  <c r="S64" i="109"/>
  <c r="AC64" i="109" s="1"/>
  <c r="AM64" i="109" s="1"/>
  <c r="AW126" i="36" s="1"/>
  <c r="Q66" i="109"/>
  <c r="AK67" i="109"/>
  <c r="AA68" i="109"/>
  <c r="AM72" i="109"/>
  <c r="Q30" i="108"/>
  <c r="S30" i="108"/>
  <c r="AB32" i="108"/>
  <c r="AL32" i="108" s="1"/>
  <c r="AV34" i="36" s="1"/>
  <c r="Q38" i="108"/>
  <c r="S38" i="108"/>
  <c r="AC38" i="108" s="1"/>
  <c r="AM38" i="108" s="1"/>
  <c r="AV101" i="36" s="1"/>
  <c r="AB40" i="108"/>
  <c r="AL40" i="108" s="1"/>
  <c r="AV42" i="36" s="1"/>
  <c r="Q48" i="108"/>
  <c r="S48" i="108"/>
  <c r="AC48" i="108" s="1"/>
  <c r="AM48" i="108" s="1"/>
  <c r="AV111" i="36" s="1"/>
  <c r="AB50" i="108"/>
  <c r="AL50" i="108" s="1"/>
  <c r="AV52" i="36" s="1"/>
  <c r="Q56" i="108"/>
  <c r="S56" i="108"/>
  <c r="AB58" i="108"/>
  <c r="AL58" i="108" s="1"/>
  <c r="AV60" i="36" s="1"/>
  <c r="Q66" i="108"/>
  <c r="S66" i="108"/>
  <c r="AB68" i="108"/>
  <c r="AL68" i="108" s="1"/>
  <c r="AV70" i="36" s="1"/>
  <c r="Q76" i="108"/>
  <c r="S76" i="108"/>
  <c r="AB78" i="108"/>
  <c r="AL78" i="108" s="1"/>
  <c r="AV80" i="36" s="1"/>
  <c r="Q27" i="107"/>
  <c r="S27" i="107"/>
  <c r="AC27" i="107" s="1"/>
  <c r="AM27" i="107" s="1"/>
  <c r="AU90" i="36" s="1"/>
  <c r="Q34" i="107"/>
  <c r="S34" i="107"/>
  <c r="AC34" i="107" s="1"/>
  <c r="AM34" i="107" s="1"/>
  <c r="AU97" i="36" s="1"/>
  <c r="Q67" i="107"/>
  <c r="S67" i="107"/>
  <c r="AB73" i="107"/>
  <c r="AA73" i="107"/>
  <c r="AA66" i="112"/>
  <c r="AA67" i="112"/>
  <c r="AA68" i="112"/>
  <c r="AA70" i="112"/>
  <c r="AA71" i="112"/>
  <c r="AA72" i="112"/>
  <c r="AA73" i="112"/>
  <c r="AA75" i="112"/>
  <c r="AA76" i="112"/>
  <c r="AA77" i="112"/>
  <c r="AA78" i="112"/>
  <c r="AA20" i="111"/>
  <c r="AA21" i="111"/>
  <c r="AA22" i="111"/>
  <c r="AA23" i="111"/>
  <c r="AA24" i="111"/>
  <c r="AA25" i="111"/>
  <c r="AA26" i="111"/>
  <c r="AA27" i="111"/>
  <c r="AA29" i="111"/>
  <c r="AA30" i="111"/>
  <c r="AA31" i="111"/>
  <c r="AA32" i="111"/>
  <c r="AA33" i="111"/>
  <c r="AA34" i="111"/>
  <c r="AA35" i="111"/>
  <c r="AA36" i="111"/>
  <c r="AA37" i="111"/>
  <c r="AA38" i="111"/>
  <c r="AK42" i="111"/>
  <c r="AK51" i="111"/>
  <c r="AK53" i="111"/>
  <c r="AB58" i="111"/>
  <c r="AL58" i="111" s="1"/>
  <c r="AY60" i="36" s="1"/>
  <c r="I64" i="111"/>
  <c r="I75" i="111"/>
  <c r="AK76" i="111"/>
  <c r="Q78" i="111"/>
  <c r="AA25" i="110"/>
  <c r="AB26" i="110"/>
  <c r="AL26" i="110" s="1"/>
  <c r="AX28" i="36" s="1"/>
  <c r="Q29" i="110"/>
  <c r="AA31" i="110"/>
  <c r="AB32" i="110"/>
  <c r="AL32" i="110" s="1"/>
  <c r="AX34" i="36" s="1"/>
  <c r="Q35" i="110"/>
  <c r="AA35" i="110"/>
  <c r="AM37" i="110"/>
  <c r="S38" i="110"/>
  <c r="AC38" i="110" s="1"/>
  <c r="AM38" i="110" s="1"/>
  <c r="AX101" i="36" s="1"/>
  <c r="AL42" i="110"/>
  <c r="AM43" i="110"/>
  <c r="AK43" i="110"/>
  <c r="AA45" i="110"/>
  <c r="AB47" i="110"/>
  <c r="AK53" i="110"/>
  <c r="Q54" i="110"/>
  <c r="AB62" i="110"/>
  <c r="AL62" i="110" s="1"/>
  <c r="AX64" i="36" s="1"/>
  <c r="Q65" i="110"/>
  <c r="AA67" i="110"/>
  <c r="AB68" i="110"/>
  <c r="AL68" i="110" s="1"/>
  <c r="AX70" i="36" s="1"/>
  <c r="Q72" i="110"/>
  <c r="AA72" i="110"/>
  <c r="AM75" i="110"/>
  <c r="S76" i="110"/>
  <c r="AC76" i="110" s="1"/>
  <c r="AM76" i="110" s="1"/>
  <c r="AX138" i="36" s="1"/>
  <c r="AC78" i="110"/>
  <c r="AA20" i="109"/>
  <c r="AB21" i="109"/>
  <c r="AL21" i="109" s="1"/>
  <c r="AW23" i="36" s="1"/>
  <c r="AK23" i="109"/>
  <c r="Q26" i="109"/>
  <c r="S26" i="109"/>
  <c r="AC26" i="109" s="1"/>
  <c r="AM26" i="109" s="1"/>
  <c r="AW89" i="36" s="1"/>
  <c r="AA30" i="109"/>
  <c r="AA36" i="109"/>
  <c r="AB42" i="109"/>
  <c r="AL42" i="109" s="1"/>
  <c r="AW44" i="36" s="1"/>
  <c r="AB43" i="109"/>
  <c r="AL43" i="109" s="1"/>
  <c r="AW45" i="36" s="1"/>
  <c r="AL44" i="109"/>
  <c r="AK48" i="109"/>
  <c r="S49" i="109"/>
  <c r="AC49" i="109" s="1"/>
  <c r="AM49" i="109" s="1"/>
  <c r="AW112" i="36" s="1"/>
  <c r="AK64" i="109"/>
  <c r="AB23" i="108"/>
  <c r="AB33" i="108"/>
  <c r="AL33" i="108" s="1"/>
  <c r="AV35" i="36" s="1"/>
  <c r="AA33" i="108"/>
  <c r="AB42" i="108"/>
  <c r="AL42" i="108" s="1"/>
  <c r="AV44" i="36" s="1"/>
  <c r="AA42" i="108"/>
  <c r="AB51" i="108"/>
  <c r="AL51" i="108" s="1"/>
  <c r="AV53" i="36" s="1"/>
  <c r="AA51" i="108"/>
  <c r="AB60" i="108"/>
  <c r="AA60" i="108"/>
  <c r="AB70" i="108"/>
  <c r="AL70" i="108" s="1"/>
  <c r="AV72" i="36" s="1"/>
  <c r="AA70" i="108"/>
  <c r="AC26" i="107"/>
  <c r="AM26" i="107" s="1"/>
  <c r="AU89" i="36" s="1"/>
  <c r="AA26" i="107"/>
  <c r="AK38" i="107"/>
  <c r="Q48" i="107"/>
  <c r="S48" i="107"/>
  <c r="Q53" i="107"/>
  <c r="S53" i="107"/>
  <c r="AC53" i="107" s="1"/>
  <c r="AM53" i="107" s="1"/>
  <c r="AU116" i="36" s="1"/>
  <c r="Q61" i="107"/>
  <c r="S61" i="107"/>
  <c r="AC61" i="107" s="1"/>
  <c r="AM61" i="107" s="1"/>
  <c r="AA21" i="109"/>
  <c r="I23" i="109"/>
  <c r="AK26" i="109"/>
  <c r="AK27" i="109"/>
  <c r="AA32" i="109"/>
  <c r="AC35" i="109"/>
  <c r="AB38" i="109"/>
  <c r="AL38" i="109" s="1"/>
  <c r="AC40" i="109"/>
  <c r="I40" i="109"/>
  <c r="I42" i="109"/>
  <c r="AA42" i="109"/>
  <c r="AA43" i="109"/>
  <c r="AK50" i="109"/>
  <c r="AC52" i="109"/>
  <c r="AM52" i="109" s="1"/>
  <c r="I58" i="109"/>
  <c r="R61" i="109"/>
  <c r="AB61" i="109" s="1"/>
  <c r="AL62" i="109"/>
  <c r="S66" i="109"/>
  <c r="AC66" i="109" s="1"/>
  <c r="AM66" i="109" s="1"/>
  <c r="AW128" i="36" s="1"/>
  <c r="AB67" i="109"/>
  <c r="AL67" i="109" s="1"/>
  <c r="AW69" i="36" s="1"/>
  <c r="I68" i="109"/>
  <c r="AK72" i="109"/>
  <c r="AC20" i="108"/>
  <c r="AA20" i="108"/>
  <c r="AK29" i="108"/>
  <c r="AC32" i="108"/>
  <c r="AM32" i="108" s="1"/>
  <c r="AV95" i="36" s="1"/>
  <c r="AK37" i="108"/>
  <c r="AK47" i="108"/>
  <c r="AK55" i="108"/>
  <c r="AK65" i="108"/>
  <c r="AK75" i="108"/>
  <c r="I32" i="107"/>
  <c r="Q50" i="107"/>
  <c r="S50" i="107"/>
  <c r="AC50" i="107" s="1"/>
  <c r="AM50" i="107" s="1"/>
  <c r="AU113" i="36" s="1"/>
  <c r="AB44" i="111"/>
  <c r="AL44" i="111" s="1"/>
  <c r="AY46" i="36" s="1"/>
  <c r="Q45" i="111"/>
  <c r="I54" i="111"/>
  <c r="AB54" i="111"/>
  <c r="AL54" i="111" s="1"/>
  <c r="AY56" i="36" s="1"/>
  <c r="I65" i="111"/>
  <c r="AB65" i="111"/>
  <c r="AL65" i="111" s="1"/>
  <c r="Q67" i="111"/>
  <c r="S67" i="111"/>
  <c r="AC67" i="111" s="1"/>
  <c r="AM67" i="111" s="1"/>
  <c r="AY129" i="36" s="1"/>
  <c r="AC70" i="111"/>
  <c r="AM70" i="111" s="1"/>
  <c r="AY132" i="36" s="1"/>
  <c r="AL72" i="111"/>
  <c r="Q73" i="111"/>
  <c r="AA76" i="111"/>
  <c r="AB77" i="111"/>
  <c r="AL77" i="111" s="1"/>
  <c r="AY79" i="36" s="1"/>
  <c r="AM77" i="111"/>
  <c r="AK77" i="111"/>
  <c r="Q20" i="110"/>
  <c r="AC21" i="110"/>
  <c r="AM21" i="110" s="1"/>
  <c r="AX84" i="36" s="1"/>
  <c r="AA22" i="110"/>
  <c r="AB23" i="110"/>
  <c r="AL23" i="110" s="1"/>
  <c r="Q26" i="110"/>
  <c r="AM29" i="110"/>
  <c r="AX92" i="36" s="1"/>
  <c r="S34" i="110"/>
  <c r="AC34" i="110" s="1"/>
  <c r="AM34" i="110" s="1"/>
  <c r="AX97" i="36" s="1"/>
  <c r="AK34" i="110"/>
  <c r="AB37" i="110"/>
  <c r="AL37" i="110" s="1"/>
  <c r="Q45" i="110"/>
  <c r="AB53" i="110"/>
  <c r="AL53" i="110" s="1"/>
  <c r="Q55" i="110"/>
  <c r="AA57" i="110"/>
  <c r="Q62" i="110"/>
  <c r="AM65" i="110"/>
  <c r="AK71" i="110"/>
  <c r="AB75" i="110"/>
  <c r="AL75" i="110" s="1"/>
  <c r="AX77" i="36" s="1"/>
  <c r="AA24" i="109"/>
  <c r="AA25" i="109"/>
  <c r="AB27" i="109"/>
  <c r="AL27" i="109" s="1"/>
  <c r="AW29" i="36" s="1"/>
  <c r="AK29" i="109"/>
  <c r="Q34" i="109"/>
  <c r="S34" i="109"/>
  <c r="AC34" i="109" s="1"/>
  <c r="AM34" i="109" s="1"/>
  <c r="AW97" i="36" s="1"/>
  <c r="Q36" i="109"/>
  <c r="S36" i="109"/>
  <c r="AC36" i="109" s="1"/>
  <c r="AM36" i="109" s="1"/>
  <c r="AW99" i="36" s="1"/>
  <c r="AB56" i="109"/>
  <c r="AL56" i="109" s="1"/>
  <c r="AW58" i="36" s="1"/>
  <c r="AK60" i="109"/>
  <c r="AC62" i="109"/>
  <c r="AM62" i="109" s="1"/>
  <c r="AW124" i="36" s="1"/>
  <c r="Q70" i="109"/>
  <c r="S70" i="109"/>
  <c r="AC70" i="109" s="1"/>
  <c r="AM70" i="109" s="1"/>
  <c r="AW132" i="36" s="1"/>
  <c r="AL70" i="109"/>
  <c r="AK71" i="109"/>
  <c r="AB73" i="109"/>
  <c r="AL73" i="109" s="1"/>
  <c r="AW75" i="36" s="1"/>
  <c r="Q78" i="109"/>
  <c r="S78" i="109"/>
  <c r="AK78" i="109"/>
  <c r="Q27" i="108"/>
  <c r="S27" i="108"/>
  <c r="AC27" i="108" s="1"/>
  <c r="AM27" i="108" s="1"/>
  <c r="AV90" i="36" s="1"/>
  <c r="Q32" i="108"/>
  <c r="S32" i="108"/>
  <c r="Q36" i="108"/>
  <c r="S36" i="108"/>
  <c r="AC36" i="108" s="1"/>
  <c r="AM36" i="108" s="1"/>
  <c r="AV99" i="36" s="1"/>
  <c r="Q40" i="108"/>
  <c r="S40" i="108"/>
  <c r="AC40" i="108" s="1"/>
  <c r="AM40" i="108" s="1"/>
  <c r="AV103" i="36" s="1"/>
  <c r="Q45" i="108"/>
  <c r="S45" i="108"/>
  <c r="AC45" i="108" s="1"/>
  <c r="AM45" i="108" s="1"/>
  <c r="AV108" i="36" s="1"/>
  <c r="Q50" i="108"/>
  <c r="S50" i="108"/>
  <c r="AC50" i="108" s="1"/>
  <c r="AM50" i="108" s="1"/>
  <c r="Q54" i="108"/>
  <c r="S54" i="108"/>
  <c r="AC54" i="108" s="1"/>
  <c r="AM54" i="108" s="1"/>
  <c r="AV117" i="36" s="1"/>
  <c r="Q58" i="108"/>
  <c r="S58" i="108"/>
  <c r="AC58" i="108" s="1"/>
  <c r="AM58" i="108" s="1"/>
  <c r="AV121" i="36" s="1"/>
  <c r="Q64" i="108"/>
  <c r="S64" i="108"/>
  <c r="AC64" i="108" s="1"/>
  <c r="AM64" i="108" s="1"/>
  <c r="Q68" i="108"/>
  <c r="S68" i="108"/>
  <c r="AC68" i="108" s="1"/>
  <c r="AM68" i="108" s="1"/>
  <c r="AV130" i="36" s="1"/>
  <c r="Q73" i="108"/>
  <c r="S73" i="108"/>
  <c r="AC73" i="108" s="1"/>
  <c r="AM73" i="108" s="1"/>
  <c r="AV135" i="36" s="1"/>
  <c r="Q78" i="108"/>
  <c r="S78" i="108"/>
  <c r="AC78" i="108" s="1"/>
  <c r="AM78" i="108" s="1"/>
  <c r="AV140" i="36" s="1"/>
  <c r="AK21" i="107"/>
  <c r="AK23" i="107"/>
  <c r="Q30" i="107"/>
  <c r="S30" i="107"/>
  <c r="AK30" i="107"/>
  <c r="AK37" i="107"/>
  <c r="Q40" i="107"/>
  <c r="S40" i="107"/>
  <c r="A1" i="106"/>
  <c r="F1" i="106"/>
  <c r="A3" i="106"/>
  <c r="B43" i="38" s="1"/>
  <c r="AK40" i="111"/>
  <c r="AA48" i="111"/>
  <c r="AK50" i="111"/>
  <c r="AB60" i="111"/>
  <c r="AL60" i="111" s="1"/>
  <c r="AY62" i="36" s="1"/>
  <c r="Q62" i="111"/>
  <c r="AA65" i="111"/>
  <c r="Q70" i="111"/>
  <c r="AA70" i="111"/>
  <c r="S73" i="111"/>
  <c r="AC73" i="111" s="1"/>
  <c r="AM73" i="111" s="1"/>
  <c r="AY135" i="36" s="1"/>
  <c r="S78" i="111"/>
  <c r="AC78" i="111" s="1"/>
  <c r="AM78" i="111" s="1"/>
  <c r="AY140" i="36" s="1"/>
  <c r="S20" i="110"/>
  <c r="AC20" i="110" s="1"/>
  <c r="AM20" i="110" s="1"/>
  <c r="AX83" i="36" s="1"/>
  <c r="AL20" i="110"/>
  <c r="AC22" i="110"/>
  <c r="AM22" i="110" s="1"/>
  <c r="AB24" i="110"/>
  <c r="AL24" i="110" s="1"/>
  <c r="AX26" i="36" s="1"/>
  <c r="AK24" i="110"/>
  <c r="AB27" i="110"/>
  <c r="AL27" i="110" s="1"/>
  <c r="AK29" i="110"/>
  <c r="AB34" i="110"/>
  <c r="AL34" i="110" s="1"/>
  <c r="AX36" i="36" s="1"/>
  <c r="S35" i="110"/>
  <c r="AC35" i="110" s="1"/>
  <c r="AM35" i="110" s="1"/>
  <c r="AX98" i="36" s="1"/>
  <c r="I38" i="110"/>
  <c r="AA48" i="110"/>
  <c r="I49" i="110"/>
  <c r="AK50" i="110"/>
  <c r="S55" i="110"/>
  <c r="AC55" i="110" s="1"/>
  <c r="AM55" i="110" s="1"/>
  <c r="AX118" i="36" s="1"/>
  <c r="AC57" i="110"/>
  <c r="AM57" i="110" s="1"/>
  <c r="AX120" i="36" s="1"/>
  <c r="AB60" i="110"/>
  <c r="AL60" i="110" s="1"/>
  <c r="AX62" i="36" s="1"/>
  <c r="AK60" i="110"/>
  <c r="AB64" i="110"/>
  <c r="AL64" i="110" s="1"/>
  <c r="AX66" i="36" s="1"/>
  <c r="AK65" i="110"/>
  <c r="AM67" i="110"/>
  <c r="AB71" i="110"/>
  <c r="AL71" i="110" s="1"/>
  <c r="AX73" i="36" s="1"/>
  <c r="S72" i="110"/>
  <c r="AC72" i="110" s="1"/>
  <c r="AM72" i="110" s="1"/>
  <c r="AX134" i="36" s="1"/>
  <c r="I76" i="110"/>
  <c r="S20" i="109"/>
  <c r="AC20" i="109" s="1"/>
  <c r="AM20" i="109" s="1"/>
  <c r="AW83" i="36" s="1"/>
  <c r="AC24" i="109"/>
  <c r="AM24" i="109" s="1"/>
  <c r="AW87" i="36" s="1"/>
  <c r="Q31" i="109"/>
  <c r="AM32" i="109"/>
  <c r="AW95" i="36" s="1"/>
  <c r="S33" i="109"/>
  <c r="AC33" i="109" s="1"/>
  <c r="AM33" i="109" s="1"/>
  <c r="AW96" i="36" s="1"/>
  <c r="AC47" i="109"/>
  <c r="AM47" i="109" s="1"/>
  <c r="AW110" i="36" s="1"/>
  <c r="AA47" i="109"/>
  <c r="AB48" i="109"/>
  <c r="AL48" i="109" s="1"/>
  <c r="AW50" i="36" s="1"/>
  <c r="AC50" i="109"/>
  <c r="AM50" i="109" s="1"/>
  <c r="AW113" i="36" s="1"/>
  <c r="I50" i="109"/>
  <c r="AB50" i="109"/>
  <c r="AL50" i="109" s="1"/>
  <c r="AW52" i="36" s="1"/>
  <c r="AA56" i="109"/>
  <c r="Q58" i="109"/>
  <c r="S58" i="109"/>
  <c r="AC58" i="109" s="1"/>
  <c r="AM58" i="109" s="1"/>
  <c r="AW121" i="36" s="1"/>
  <c r="AB60" i="109"/>
  <c r="AL60" i="109" s="1"/>
  <c r="AW62" i="36" s="1"/>
  <c r="AB64" i="109"/>
  <c r="AL64" i="109" s="1"/>
  <c r="AW66" i="36" s="1"/>
  <c r="AK68" i="109"/>
  <c r="Q71" i="109"/>
  <c r="S71" i="109"/>
  <c r="AC71" i="109" s="1"/>
  <c r="AM71" i="109" s="1"/>
  <c r="AW133" i="36" s="1"/>
  <c r="AA73" i="109"/>
  <c r="AL23" i="108"/>
  <c r="AK26" i="108"/>
  <c r="AK35" i="108"/>
  <c r="AK44" i="108"/>
  <c r="AK53" i="108"/>
  <c r="AK62" i="108"/>
  <c r="AK72" i="108"/>
  <c r="AK36" i="107"/>
  <c r="AB51" i="107"/>
  <c r="AL51" i="107" s="1"/>
  <c r="AU53" i="36" s="1"/>
  <c r="Q58" i="107"/>
  <c r="S58" i="107"/>
  <c r="S45" i="111"/>
  <c r="AC45" i="111" s="1"/>
  <c r="AM45" i="111" s="1"/>
  <c r="AY108" i="36" s="1"/>
  <c r="Q53" i="111"/>
  <c r="AA54" i="111"/>
  <c r="I55" i="111"/>
  <c r="AK56" i="111"/>
  <c r="Q58" i="111"/>
  <c r="S62" i="111"/>
  <c r="AC62" i="111" s="1"/>
  <c r="AM62" i="111" s="1"/>
  <c r="AY124" i="36" s="1"/>
  <c r="AL62" i="111"/>
  <c r="AC65" i="111"/>
  <c r="AM65" i="111" s="1"/>
  <c r="AY127" i="36" s="1"/>
  <c r="AB67" i="111"/>
  <c r="AL67" i="111" s="1"/>
  <c r="AY69" i="36" s="1"/>
  <c r="AK67" i="111"/>
  <c r="AB71" i="111"/>
  <c r="AL71" i="111" s="1"/>
  <c r="AY73" i="36" s="1"/>
  <c r="AB78" i="111"/>
  <c r="AL78" i="111" s="1"/>
  <c r="AY80" i="36" s="1"/>
  <c r="AA27" i="110"/>
  <c r="AK30" i="110"/>
  <c r="Q36" i="110"/>
  <c r="AL36" i="110"/>
  <c r="AB44" i="110"/>
  <c r="AL44" i="110" s="1"/>
  <c r="S45" i="110"/>
  <c r="AC45" i="110" s="1"/>
  <c r="AM45" i="110" s="1"/>
  <c r="AX108" i="36" s="1"/>
  <c r="Q47" i="110"/>
  <c r="AA49" i="110"/>
  <c r="Q53" i="110"/>
  <c r="AA64" i="110"/>
  <c r="AK66" i="110"/>
  <c r="Q73" i="110"/>
  <c r="Q22" i="109"/>
  <c r="AK30" i="109"/>
  <c r="S31" i="109"/>
  <c r="AC31" i="109" s="1"/>
  <c r="AM31" i="109" s="1"/>
  <c r="AW94" i="36" s="1"/>
  <c r="AK33" i="109"/>
  <c r="Q43" i="109"/>
  <c r="S43" i="109"/>
  <c r="AC43" i="109" s="1"/>
  <c r="Q45" i="109"/>
  <c r="S45" i="109"/>
  <c r="AC45" i="109" s="1"/>
  <c r="AM45" i="109" s="1"/>
  <c r="AW108" i="36" s="1"/>
  <c r="AA48" i="109"/>
  <c r="AA49" i="109"/>
  <c r="AK52" i="109"/>
  <c r="S53" i="109"/>
  <c r="AC53" i="109" s="1"/>
  <c r="AM53" i="109" s="1"/>
  <c r="AW116" i="36" s="1"/>
  <c r="AC56" i="109"/>
  <c r="AM56" i="109" s="1"/>
  <c r="AW119" i="36" s="1"/>
  <c r="AC57" i="109"/>
  <c r="AM57" i="109" s="1"/>
  <c r="AW120" i="36" s="1"/>
  <c r="AA57" i="109"/>
  <c r="AA61" i="109"/>
  <c r="AA62" i="109"/>
  <c r="AA64" i="109"/>
  <c r="AA67" i="109"/>
  <c r="Q68" i="109"/>
  <c r="S68" i="109"/>
  <c r="AC68" i="109" s="1"/>
  <c r="AM68" i="109" s="1"/>
  <c r="AW130" i="36" s="1"/>
  <c r="AK70" i="109"/>
  <c r="AC73" i="109"/>
  <c r="AM73" i="109" s="1"/>
  <c r="AW135" i="36" s="1"/>
  <c r="AA75" i="109"/>
  <c r="AL77" i="109"/>
  <c r="AW79" i="36" s="1"/>
  <c r="AK77" i="109"/>
  <c r="AC21" i="108"/>
  <c r="AM21" i="108" s="1"/>
  <c r="AV84" i="36" s="1"/>
  <c r="AA31" i="108"/>
  <c r="AA39" i="108"/>
  <c r="AA49" i="108"/>
  <c r="AA57" i="108"/>
  <c r="AL60" i="108"/>
  <c r="AA67" i="108"/>
  <c r="AA77" i="108"/>
  <c r="AK20" i="107"/>
  <c r="Q23" i="107"/>
  <c r="S23" i="107"/>
  <c r="Q43" i="107"/>
  <c r="S43" i="107"/>
  <c r="AK49" i="107"/>
  <c r="AA55" i="111"/>
  <c r="Q60" i="111"/>
  <c r="Q65" i="111"/>
  <c r="S68" i="111"/>
  <c r="AC68" i="111" s="1"/>
  <c r="AM68" i="111" s="1"/>
  <c r="AY130" i="36" s="1"/>
  <c r="AK73" i="111"/>
  <c r="Q76" i="111"/>
  <c r="S76" i="111"/>
  <c r="AC76" i="111" s="1"/>
  <c r="AM76" i="111" s="1"/>
  <c r="AY138" i="36" s="1"/>
  <c r="AB25" i="110"/>
  <c r="AL25" i="110" s="1"/>
  <c r="AX27" i="36" s="1"/>
  <c r="S26" i="110"/>
  <c r="AC26" i="110" s="1"/>
  <c r="AM26" i="110" s="1"/>
  <c r="AX89" i="36" s="1"/>
  <c r="AK31" i="110"/>
  <c r="Q43" i="110"/>
  <c r="AL47" i="110"/>
  <c r="AC49" i="110"/>
  <c r="AM49" i="110" s="1"/>
  <c r="AX112" i="36" s="1"/>
  <c r="AB51" i="110"/>
  <c r="AL51" i="110" s="1"/>
  <c r="AX53" i="36" s="1"/>
  <c r="AM51" i="110"/>
  <c r="AK51" i="110"/>
  <c r="AB54" i="110"/>
  <c r="AL54" i="110" s="1"/>
  <c r="AX56" i="36" s="1"/>
  <c r="AB61" i="110"/>
  <c r="AL61" i="110" s="1"/>
  <c r="AX63" i="36" s="1"/>
  <c r="S62" i="110"/>
  <c r="AC62" i="110" s="1"/>
  <c r="AM62" i="110" s="1"/>
  <c r="AX124" i="36" s="1"/>
  <c r="AK67" i="110"/>
  <c r="AC71" i="110"/>
  <c r="AM71" i="110" s="1"/>
  <c r="AX133" i="36" s="1"/>
  <c r="Q23" i="109"/>
  <c r="Q24" i="109"/>
  <c r="Q25" i="109"/>
  <c r="S25" i="109"/>
  <c r="AC25" i="109" s="1"/>
  <c r="AM25" i="109" s="1"/>
  <c r="AW88" i="36" s="1"/>
  <c r="AK32" i="109"/>
  <c r="AK34" i="109"/>
  <c r="AM35" i="109"/>
  <c r="AK35" i="109"/>
  <c r="AB36" i="109"/>
  <c r="AL36" i="109" s="1"/>
  <c r="AW38" i="36" s="1"/>
  <c r="S37" i="109"/>
  <c r="AC37" i="109" s="1"/>
  <c r="AM37" i="109" s="1"/>
  <c r="AW100" i="36" s="1"/>
  <c r="AM38" i="109"/>
  <c r="AM40" i="109"/>
  <c r="AA50" i="109"/>
  <c r="AK53" i="109"/>
  <c r="AB58" i="109"/>
  <c r="AL58" i="109" s="1"/>
  <c r="AW60" i="36" s="1"/>
  <c r="AB65" i="109"/>
  <c r="AB68" i="109"/>
  <c r="AL68" i="109" s="1"/>
  <c r="AW70" i="36" s="1"/>
  <c r="A1" i="108"/>
  <c r="A3" i="108"/>
  <c r="B45" i="38" s="1"/>
  <c r="AK23" i="108"/>
  <c r="AC30" i="108"/>
  <c r="R31" i="108"/>
  <c r="AB31" i="108" s="1"/>
  <c r="AL31" i="108" s="1"/>
  <c r="AV33" i="36" s="1"/>
  <c r="R39" i="108"/>
  <c r="AB39" i="108" s="1"/>
  <c r="AL39" i="108" s="1"/>
  <c r="AV41" i="36" s="1"/>
  <c r="R49" i="108"/>
  <c r="AB49" i="108" s="1"/>
  <c r="AL49" i="108" s="1"/>
  <c r="AV51" i="36" s="1"/>
  <c r="AC56" i="108"/>
  <c r="R57" i="108"/>
  <c r="AB57" i="108" s="1"/>
  <c r="AL57" i="108" s="1"/>
  <c r="AC66" i="108"/>
  <c r="R67" i="108"/>
  <c r="AB67" i="108" s="1"/>
  <c r="AL67" i="108" s="1"/>
  <c r="AV69" i="36" s="1"/>
  <c r="AC76" i="108"/>
  <c r="R77" i="108"/>
  <c r="AB77" i="108" s="1"/>
  <c r="AL77" i="108" s="1"/>
  <c r="AV79" i="36" s="1"/>
  <c r="AA27" i="107"/>
  <c r="AK76" i="107"/>
  <c r="Q20" i="108"/>
  <c r="AA27" i="108"/>
  <c r="AK32" i="108"/>
  <c r="AA36" i="108"/>
  <c r="AK40" i="108"/>
  <c r="AA45" i="108"/>
  <c r="AK50" i="108"/>
  <c r="AA54" i="108"/>
  <c r="AK58" i="108"/>
  <c r="AA64" i="108"/>
  <c r="AK68" i="108"/>
  <c r="AA73" i="108"/>
  <c r="AK78" i="108"/>
  <c r="S25" i="107"/>
  <c r="AC25" i="107" s="1"/>
  <c r="AM25" i="107" s="1"/>
  <c r="AU88" i="36" s="1"/>
  <c r="AK25" i="107"/>
  <c r="Q31" i="107"/>
  <c r="AA34" i="107"/>
  <c r="AA52" i="107"/>
  <c r="AA54" i="107"/>
  <c r="AA61" i="107"/>
  <c r="AK62" i="107"/>
  <c r="AK64" i="107"/>
  <c r="AB71" i="107"/>
  <c r="AL73" i="107"/>
  <c r="Q76" i="107"/>
  <c r="S76" i="107"/>
  <c r="AK20" i="106"/>
  <c r="AK24" i="106"/>
  <c r="AK29" i="106"/>
  <c r="AK33" i="106"/>
  <c r="AK37" i="106"/>
  <c r="AK42" i="106"/>
  <c r="AK47" i="106"/>
  <c r="AK51" i="106"/>
  <c r="AK55" i="106"/>
  <c r="AK60" i="106"/>
  <c r="AK65" i="106"/>
  <c r="AK70" i="106"/>
  <c r="AK75" i="106"/>
  <c r="Q22" i="105"/>
  <c r="S22" i="105"/>
  <c r="AK24" i="105"/>
  <c r="S25" i="105"/>
  <c r="AC25" i="105" s="1"/>
  <c r="AM25" i="105" s="1"/>
  <c r="AS88" i="36" s="1"/>
  <c r="AK30" i="105"/>
  <c r="Q32" i="105"/>
  <c r="S32" i="105"/>
  <c r="AC32" i="105" s="1"/>
  <c r="AM32" i="105" s="1"/>
  <c r="AS95" i="36" s="1"/>
  <c r="AB44" i="105"/>
  <c r="AL44" i="105" s="1"/>
  <c r="AS46" i="36" s="1"/>
  <c r="AA44" i="105"/>
  <c r="AB57" i="105"/>
  <c r="AL57" i="105" s="1"/>
  <c r="AS59" i="36" s="1"/>
  <c r="AA57" i="105"/>
  <c r="AB60" i="105"/>
  <c r="AL60" i="105" s="1"/>
  <c r="AS62" i="36" s="1"/>
  <c r="AA60" i="105"/>
  <c r="Q65" i="105"/>
  <c r="S65" i="105"/>
  <c r="AC65" i="105" s="1"/>
  <c r="AM65" i="105" s="1"/>
  <c r="AS127" i="36" s="1"/>
  <c r="AB66" i="105"/>
  <c r="AL66" i="105" s="1"/>
  <c r="AS68" i="36" s="1"/>
  <c r="AA66" i="105"/>
  <c r="AK67" i="105"/>
  <c r="AK71" i="105"/>
  <c r="AK21" i="104"/>
  <c r="S24" i="104"/>
  <c r="AC24" i="104" s="1"/>
  <c r="AM24" i="104" s="1"/>
  <c r="AR87" i="36" s="1"/>
  <c r="AK30" i="104"/>
  <c r="S33" i="104"/>
  <c r="AC33" i="104" s="1"/>
  <c r="AM33" i="104" s="1"/>
  <c r="AR96" i="36" s="1"/>
  <c r="AK60" i="104"/>
  <c r="AA67" i="104"/>
  <c r="A3" i="103"/>
  <c r="B40" i="38" s="1"/>
  <c r="A1" i="103"/>
  <c r="F1" i="103"/>
  <c r="Q32" i="103"/>
  <c r="S32" i="103"/>
  <c r="AC32" i="103" s="1"/>
  <c r="AM32" i="103" s="1"/>
  <c r="AQ95" i="36" s="1"/>
  <c r="AB40" i="103"/>
  <c r="AL40" i="103" s="1"/>
  <c r="AQ42" i="36" s="1"/>
  <c r="AK49" i="103"/>
  <c r="Q75" i="103"/>
  <c r="S75" i="103"/>
  <c r="AK75" i="103"/>
  <c r="AB45" i="102"/>
  <c r="AL45" i="102" s="1"/>
  <c r="AP47" i="36" s="1"/>
  <c r="AA45" i="102"/>
  <c r="S47" i="102"/>
  <c r="Q47" i="102"/>
  <c r="I77" i="109"/>
  <c r="AC22" i="108"/>
  <c r="AM22" i="108" s="1"/>
  <c r="AV85" i="36" s="1"/>
  <c r="AA23" i="108"/>
  <c r="Q25" i="108"/>
  <c r="S25" i="108"/>
  <c r="AC25" i="108" s="1"/>
  <c r="AM25" i="108" s="1"/>
  <c r="AV88" i="36" s="1"/>
  <c r="AB29" i="108"/>
  <c r="AL29" i="108" s="1"/>
  <c r="AV31" i="36" s="1"/>
  <c r="Q34" i="108"/>
  <c r="S34" i="108"/>
  <c r="AC34" i="108" s="1"/>
  <c r="AM34" i="108" s="1"/>
  <c r="AV97" i="36" s="1"/>
  <c r="AB37" i="108"/>
  <c r="AL37" i="108" s="1"/>
  <c r="AV39" i="36" s="1"/>
  <c r="Q43" i="108"/>
  <c r="S43" i="108"/>
  <c r="AB47" i="108"/>
  <c r="AL47" i="108" s="1"/>
  <c r="AV49" i="36" s="1"/>
  <c r="Q52" i="108"/>
  <c r="S52" i="108"/>
  <c r="AB55" i="108"/>
  <c r="AL55" i="108" s="1"/>
  <c r="AV57" i="36" s="1"/>
  <c r="Q61" i="108"/>
  <c r="S61" i="108"/>
  <c r="AB65" i="108"/>
  <c r="AL65" i="108" s="1"/>
  <c r="AV67" i="36" s="1"/>
  <c r="Q71" i="108"/>
  <c r="S71" i="108"/>
  <c r="AB75" i="108"/>
  <c r="AL75" i="108" s="1"/>
  <c r="AV77" i="36" s="1"/>
  <c r="AK27" i="107"/>
  <c r="AC35" i="107"/>
  <c r="AM35" i="107" s="1"/>
  <c r="AU98" i="36" s="1"/>
  <c r="AA36" i="107"/>
  <c r="Q56" i="107"/>
  <c r="S56" i="107"/>
  <c r="AC56" i="107" s="1"/>
  <c r="AM56" i="107" s="1"/>
  <c r="AU119" i="36" s="1"/>
  <c r="Q62" i="107"/>
  <c r="S62" i="107"/>
  <c r="AC62" i="107" s="1"/>
  <c r="AM62" i="107" s="1"/>
  <c r="AU124" i="36" s="1"/>
  <c r="AA66" i="107"/>
  <c r="AK67" i="107"/>
  <c r="AK68" i="107"/>
  <c r="AB76" i="107"/>
  <c r="AB21" i="106"/>
  <c r="AL21" i="106" s="1"/>
  <c r="AT23" i="36" s="1"/>
  <c r="AB25" i="106"/>
  <c r="AL25" i="106"/>
  <c r="AT27" i="36" s="1"/>
  <c r="AB30" i="106"/>
  <c r="AL30" i="106" s="1"/>
  <c r="AT32" i="36" s="1"/>
  <c r="AB34" i="106"/>
  <c r="AL34" i="106" s="1"/>
  <c r="AT36" i="36" s="1"/>
  <c r="AB38" i="106"/>
  <c r="AL38" i="106" s="1"/>
  <c r="AT40" i="36" s="1"/>
  <c r="AB43" i="106"/>
  <c r="AL43" i="106" s="1"/>
  <c r="AT45" i="36" s="1"/>
  <c r="AB48" i="106"/>
  <c r="AL48" i="106" s="1"/>
  <c r="AT50" i="36" s="1"/>
  <c r="AB52" i="106"/>
  <c r="AL52" i="106" s="1"/>
  <c r="AB56" i="106"/>
  <c r="AL56" i="106" s="1"/>
  <c r="AT58" i="36" s="1"/>
  <c r="AB61" i="106"/>
  <c r="AL61" i="106" s="1"/>
  <c r="AT63" i="36" s="1"/>
  <c r="AB66" i="106"/>
  <c r="AL66" i="106" s="1"/>
  <c r="AT68" i="36" s="1"/>
  <c r="AB71" i="106"/>
  <c r="AL71" i="106" s="1"/>
  <c r="AB76" i="106"/>
  <c r="AL76" i="106" s="1"/>
  <c r="AT78" i="36" s="1"/>
  <c r="AB31" i="105"/>
  <c r="AL31" i="105" s="1"/>
  <c r="AS33" i="36" s="1"/>
  <c r="AA31" i="105"/>
  <c r="AB33" i="105"/>
  <c r="AA33" i="105"/>
  <c r="Q37" i="105"/>
  <c r="S37" i="105"/>
  <c r="AB38" i="105"/>
  <c r="AL38" i="105" s="1"/>
  <c r="AA38" i="105"/>
  <c r="AK39" i="105"/>
  <c r="AK43" i="105"/>
  <c r="AK53" i="105"/>
  <c r="AB54" i="105"/>
  <c r="AL54" i="105" s="1"/>
  <c r="AS56" i="36" s="1"/>
  <c r="AA54" i="105"/>
  <c r="Q62" i="105"/>
  <c r="S62" i="105"/>
  <c r="Q67" i="105"/>
  <c r="S67" i="105"/>
  <c r="AK70" i="105"/>
  <c r="S71" i="105"/>
  <c r="AK76" i="105"/>
  <c r="Q78" i="105"/>
  <c r="S78" i="105"/>
  <c r="S21" i="104"/>
  <c r="AK26" i="104"/>
  <c r="S30" i="104"/>
  <c r="AK35" i="104"/>
  <c r="Q53" i="104"/>
  <c r="S53" i="104"/>
  <c r="AC53" i="104" s="1"/>
  <c r="AM53" i="104" s="1"/>
  <c r="AR116" i="36" s="1"/>
  <c r="AB61" i="104"/>
  <c r="AL61" i="104" s="1"/>
  <c r="AR63" i="36" s="1"/>
  <c r="AA61" i="104"/>
  <c r="AK31" i="103"/>
  <c r="Q55" i="103"/>
  <c r="S55" i="103"/>
  <c r="AK55" i="103"/>
  <c r="AB36" i="102"/>
  <c r="AL36" i="102" s="1"/>
  <c r="AP38" i="36" s="1"/>
  <c r="AA36" i="102"/>
  <c r="Q37" i="102"/>
  <c r="S37" i="102"/>
  <c r="AB39" i="102"/>
  <c r="AL39" i="102" s="1"/>
  <c r="AP41" i="36" s="1"/>
  <c r="AM40" i="102"/>
  <c r="AK40" i="102"/>
  <c r="AA42" i="102"/>
  <c r="AB52" i="109"/>
  <c r="AL52" i="109" s="1"/>
  <c r="AW54" i="36" s="1"/>
  <c r="AB54" i="109"/>
  <c r="AL54" i="109" s="1"/>
  <c r="AW56" i="36" s="1"/>
  <c r="AB21" i="108"/>
  <c r="AL21" i="108" s="1"/>
  <c r="AV23" i="36" s="1"/>
  <c r="AK25" i="108"/>
  <c r="AA30" i="108"/>
  <c r="AK33" i="108"/>
  <c r="AK34" i="108"/>
  <c r="AA38" i="108"/>
  <c r="AK42" i="108"/>
  <c r="AK43" i="108"/>
  <c r="AA48" i="108"/>
  <c r="AK51" i="108"/>
  <c r="AK52" i="108"/>
  <c r="AA56" i="108"/>
  <c r="AK60" i="108"/>
  <c r="AK61" i="108"/>
  <c r="AA66" i="108"/>
  <c r="AK70" i="108"/>
  <c r="AK71" i="108"/>
  <c r="AA76" i="108"/>
  <c r="AC20" i="107"/>
  <c r="AM20" i="107" s="1"/>
  <c r="AU83" i="36" s="1"/>
  <c r="AA21" i="107"/>
  <c r="I25" i="107"/>
  <c r="AK29" i="107"/>
  <c r="Q35" i="107"/>
  <c r="AA35" i="107"/>
  <c r="AC36" i="107"/>
  <c r="AM36" i="107" s="1"/>
  <c r="AU99" i="36" s="1"/>
  <c r="AC37" i="107"/>
  <c r="AM37" i="107" s="1"/>
  <c r="AU100" i="36" s="1"/>
  <c r="AA38" i="107"/>
  <c r="AA40" i="107"/>
  <c r="AA43" i="107"/>
  <c r="AA45" i="107"/>
  <c r="AA48" i="107"/>
  <c r="AB50" i="107"/>
  <c r="AL50" i="107" s="1"/>
  <c r="AU52" i="36" s="1"/>
  <c r="AB58" i="107"/>
  <c r="AL58" i="107" s="1"/>
  <c r="AU60" i="36" s="1"/>
  <c r="AA71" i="107"/>
  <c r="AK72" i="107"/>
  <c r="S73" i="107"/>
  <c r="AK73" i="107"/>
  <c r="AU66" i="11" s="1"/>
  <c r="AK26" i="105"/>
  <c r="AB27" i="105"/>
  <c r="AA27" i="105"/>
  <c r="Q35" i="105"/>
  <c r="S35" i="105"/>
  <c r="Q39" i="105"/>
  <c r="S39" i="105"/>
  <c r="AK42" i="105"/>
  <c r="S43" i="105"/>
  <c r="AC43" i="105" s="1"/>
  <c r="AM43" i="105" s="1"/>
  <c r="AS106" i="36" s="1"/>
  <c r="AK48" i="105"/>
  <c r="Q50" i="105"/>
  <c r="S50" i="105"/>
  <c r="AB62" i="105"/>
  <c r="AL62" i="105" s="1"/>
  <c r="AS64" i="36" s="1"/>
  <c r="AA62" i="105"/>
  <c r="AB77" i="105"/>
  <c r="AL77" i="105" s="1"/>
  <c r="AS79" i="36" s="1"/>
  <c r="AA77" i="105"/>
  <c r="AK23" i="104"/>
  <c r="AK32" i="104"/>
  <c r="Q37" i="104"/>
  <c r="S37" i="104"/>
  <c r="Q47" i="104"/>
  <c r="S47" i="104"/>
  <c r="AA57" i="104"/>
  <c r="Q37" i="103"/>
  <c r="S37" i="103"/>
  <c r="AK37" i="103"/>
  <c r="AB27" i="102"/>
  <c r="AA27" i="102"/>
  <c r="Q29" i="102"/>
  <c r="S29" i="102"/>
  <c r="AB31" i="102"/>
  <c r="AL31" i="102" s="1"/>
  <c r="AP33" i="36" s="1"/>
  <c r="AK32" i="102"/>
  <c r="AA33" i="102"/>
  <c r="Q20" i="107"/>
  <c r="AC21" i="107"/>
  <c r="AM21" i="107" s="1"/>
  <c r="AU84" i="36" s="1"/>
  <c r="AA23" i="107"/>
  <c r="S31" i="107"/>
  <c r="AK31" i="107"/>
  <c r="S32" i="107"/>
  <c r="AC32" i="107" s="1"/>
  <c r="AM32" i="107" s="1"/>
  <c r="AU95" i="36" s="1"/>
  <c r="AK32" i="107"/>
  <c r="Q37" i="107"/>
  <c r="AC38" i="107"/>
  <c r="AM38" i="107" s="1"/>
  <c r="AU101" i="36" s="1"/>
  <c r="AC40" i="107"/>
  <c r="AM40" i="107" s="1"/>
  <c r="AU103" i="36" s="1"/>
  <c r="AC43" i="107"/>
  <c r="AM43" i="107" s="1"/>
  <c r="AU106" i="36" s="1"/>
  <c r="AC45" i="107"/>
  <c r="AM45" i="107" s="1"/>
  <c r="AC48" i="107"/>
  <c r="AM48" i="107" s="1"/>
  <c r="AU111" i="36" s="1"/>
  <c r="AC51" i="107"/>
  <c r="AA51" i="107"/>
  <c r="AK53" i="107"/>
  <c r="S54" i="107"/>
  <c r="AK54" i="107"/>
  <c r="AK55" i="107"/>
  <c r="AC76" i="107"/>
  <c r="AM76" i="107" s="1"/>
  <c r="AU138" i="36" s="1"/>
  <c r="AA76" i="107"/>
  <c r="AK77" i="107"/>
  <c r="S78" i="107"/>
  <c r="AC78" i="107" s="1"/>
  <c r="AM78" i="107" s="1"/>
  <c r="AU140" i="36" s="1"/>
  <c r="AK78" i="107"/>
  <c r="AA21" i="106"/>
  <c r="AK22" i="106"/>
  <c r="S23" i="106"/>
  <c r="AK23" i="106"/>
  <c r="AA25" i="106"/>
  <c r="AK26" i="106"/>
  <c r="S27" i="106"/>
  <c r="AK27" i="106"/>
  <c r="AA30" i="106"/>
  <c r="AK31" i="106"/>
  <c r="S32" i="106"/>
  <c r="AK32" i="106"/>
  <c r="AA34" i="106"/>
  <c r="AK35" i="106"/>
  <c r="S36" i="106"/>
  <c r="AC36" i="106" s="1"/>
  <c r="AM36" i="106" s="1"/>
  <c r="AT99" i="36" s="1"/>
  <c r="AK36" i="106"/>
  <c r="AA38" i="106"/>
  <c r="AK39" i="106"/>
  <c r="S40" i="106"/>
  <c r="AK40" i="106"/>
  <c r="AA43" i="106"/>
  <c r="AK44" i="106"/>
  <c r="S45" i="106"/>
  <c r="AK45" i="106"/>
  <c r="AA48" i="106"/>
  <c r="AK49" i="106"/>
  <c r="S50" i="106"/>
  <c r="AK50" i="106"/>
  <c r="AA52" i="106"/>
  <c r="AK53" i="106"/>
  <c r="S54" i="106"/>
  <c r="AC54" i="106" s="1"/>
  <c r="AM54" i="106" s="1"/>
  <c r="AT117" i="36" s="1"/>
  <c r="AK54" i="106"/>
  <c r="AA56" i="106"/>
  <c r="AK57" i="106"/>
  <c r="S58" i="106"/>
  <c r="AK58" i="106"/>
  <c r="AA61" i="106"/>
  <c r="AK62" i="106"/>
  <c r="S64" i="106"/>
  <c r="AK64" i="106"/>
  <c r="AA66" i="106"/>
  <c r="AK67" i="106"/>
  <c r="S68" i="106"/>
  <c r="AK68" i="106"/>
  <c r="AA71" i="106"/>
  <c r="AK72" i="106"/>
  <c r="S73" i="106"/>
  <c r="AC73" i="106" s="1"/>
  <c r="AM73" i="106" s="1"/>
  <c r="AT135" i="36" s="1"/>
  <c r="AK73" i="106"/>
  <c r="AA76" i="106"/>
  <c r="AK77" i="106"/>
  <c r="S78" i="106"/>
  <c r="AK78" i="106"/>
  <c r="AB20" i="105"/>
  <c r="AL20" i="105" s="1"/>
  <c r="AS22" i="36" s="1"/>
  <c r="AK21" i="105"/>
  <c r="Q23" i="105"/>
  <c r="S23" i="105"/>
  <c r="AB35" i="105"/>
  <c r="AL35" i="105" s="1"/>
  <c r="AS37" i="36" s="1"/>
  <c r="AA35" i="105"/>
  <c r="AB49" i="105"/>
  <c r="AL49" i="105" s="1"/>
  <c r="AS51" i="36" s="1"/>
  <c r="AA49" i="105"/>
  <c r="AB51" i="105"/>
  <c r="AL51" i="105" s="1"/>
  <c r="AA51" i="105"/>
  <c r="Q55" i="105"/>
  <c r="S55" i="105"/>
  <c r="AB56" i="105"/>
  <c r="AL56" i="105" s="1"/>
  <c r="AS58" i="36" s="1"/>
  <c r="AA56" i="105"/>
  <c r="AK57" i="105"/>
  <c r="AK61" i="105"/>
  <c r="AK72" i="105"/>
  <c r="AB73" i="105"/>
  <c r="AL73" i="105" s="1"/>
  <c r="AA73" i="105"/>
  <c r="AK20" i="104"/>
  <c r="S23" i="104"/>
  <c r="AK29" i="104"/>
  <c r="S32" i="104"/>
  <c r="AC32" i="104" s="1"/>
  <c r="AM32" i="104" s="1"/>
  <c r="AR95" i="36" s="1"/>
  <c r="Q52" i="104"/>
  <c r="S52" i="104"/>
  <c r="AC52" i="104" s="1"/>
  <c r="AA55" i="104"/>
  <c r="AA21" i="103"/>
  <c r="Q20" i="102"/>
  <c r="S20" i="102"/>
  <c r="AB22" i="102"/>
  <c r="AL22" i="102" s="1"/>
  <c r="AM23" i="102"/>
  <c r="AK23" i="102"/>
  <c r="AA24" i="102"/>
  <c r="AM78" i="110"/>
  <c r="AB20" i="109"/>
  <c r="AL20" i="109" s="1"/>
  <c r="AW22" i="36" s="1"/>
  <c r="Q21" i="109"/>
  <c r="AB29" i="109"/>
  <c r="AL29" i="109" s="1"/>
  <c r="AW31" i="36" s="1"/>
  <c r="Q30" i="109"/>
  <c r="AB37" i="109"/>
  <c r="AL37" i="109" s="1"/>
  <c r="AW39" i="36" s="1"/>
  <c r="Q38" i="109"/>
  <c r="AM43" i="109"/>
  <c r="AB47" i="109"/>
  <c r="AL47" i="109" s="1"/>
  <c r="AW49" i="36" s="1"/>
  <c r="Q48" i="109"/>
  <c r="AM55" i="109"/>
  <c r="Q56" i="109"/>
  <c r="AB57" i="109"/>
  <c r="AL57" i="109" s="1"/>
  <c r="AW59" i="36" s="1"/>
  <c r="Q65" i="109"/>
  <c r="AB72" i="109"/>
  <c r="AL72" i="109" s="1"/>
  <c r="AW74" i="36" s="1"/>
  <c r="AB75" i="109"/>
  <c r="AL75" i="109" s="1"/>
  <c r="AW77" i="36" s="1"/>
  <c r="AM20" i="108"/>
  <c r="Q23" i="108"/>
  <c r="S23" i="108"/>
  <c r="AC23" i="108" s="1"/>
  <c r="AM23" i="108" s="1"/>
  <c r="AV86" i="36" s="1"/>
  <c r="AK27" i="108"/>
  <c r="AA32" i="108"/>
  <c r="AK36" i="108"/>
  <c r="AA40" i="108"/>
  <c r="AK45" i="108"/>
  <c r="AA50" i="108"/>
  <c r="AK54" i="108"/>
  <c r="AA58" i="108"/>
  <c r="AK64" i="108"/>
  <c r="AA68" i="108"/>
  <c r="AK73" i="108"/>
  <c r="AA78" i="108"/>
  <c r="Q22" i="107"/>
  <c r="AC23" i="107"/>
  <c r="AM23" i="107" s="1"/>
  <c r="AU86" i="36" s="1"/>
  <c r="AA25" i="107"/>
  <c r="S33" i="107"/>
  <c r="AC33" i="107" s="1"/>
  <c r="AM33" i="107" s="1"/>
  <c r="AU96" i="36" s="1"/>
  <c r="AK34" i="107"/>
  <c r="Q39" i="107"/>
  <c r="Q42" i="107"/>
  <c r="Q44" i="107"/>
  <c r="Q47" i="107"/>
  <c r="Q49" i="107"/>
  <c r="AL52" i="107"/>
  <c r="AA56" i="107"/>
  <c r="AL60" i="107"/>
  <c r="AU62" i="36" s="1"/>
  <c r="AK66" i="107"/>
  <c r="Q77" i="107"/>
  <c r="S77" i="107"/>
  <c r="Q22" i="106"/>
  <c r="S22" i="106"/>
  <c r="Q26" i="106"/>
  <c r="S26" i="106"/>
  <c r="AC26" i="106" s="1"/>
  <c r="AM26" i="106" s="1"/>
  <c r="AT89" i="36" s="1"/>
  <c r="Q31" i="106"/>
  <c r="S31" i="106"/>
  <c r="Q35" i="106"/>
  <c r="S35" i="106"/>
  <c r="Q39" i="106"/>
  <c r="AT32" i="11" s="1"/>
  <c r="S39" i="106"/>
  <c r="Q44" i="106"/>
  <c r="S44" i="106"/>
  <c r="AC44" i="106" s="1"/>
  <c r="AM44" i="106" s="1"/>
  <c r="AT107" i="36" s="1"/>
  <c r="Q49" i="106"/>
  <c r="S49" i="106"/>
  <c r="Q53" i="106"/>
  <c r="S53" i="106"/>
  <c r="Q57" i="106"/>
  <c r="S57" i="106"/>
  <c r="Q62" i="106"/>
  <c r="S62" i="106"/>
  <c r="AC62" i="106" s="1"/>
  <c r="AM62" i="106" s="1"/>
  <c r="AT124" i="36" s="1"/>
  <c r="Q67" i="106"/>
  <c r="S67" i="106"/>
  <c r="Q72" i="106"/>
  <c r="S72" i="106"/>
  <c r="Q77" i="106"/>
  <c r="S77" i="106"/>
  <c r="AB22" i="105"/>
  <c r="AL22" i="105" s="1"/>
  <c r="AS24" i="36" s="1"/>
  <c r="AA22" i="105"/>
  <c r="AB24" i="105"/>
  <c r="AL24" i="105" s="1"/>
  <c r="AA24" i="105"/>
  <c r="Q29" i="105"/>
  <c r="S29" i="105"/>
  <c r="AB30" i="105"/>
  <c r="AA30" i="105"/>
  <c r="AK31" i="105"/>
  <c r="AK34" i="105"/>
  <c r="AK44" i="105"/>
  <c r="AB45" i="105"/>
  <c r="AA45" i="105"/>
  <c r="Q53" i="105"/>
  <c r="S53" i="105"/>
  <c r="Q57" i="105"/>
  <c r="S57" i="105"/>
  <c r="AC57" i="105" s="1"/>
  <c r="AM57" i="105" s="1"/>
  <c r="AS120" i="36" s="1"/>
  <c r="AK60" i="105"/>
  <c r="S61" i="105"/>
  <c r="AK66" i="105"/>
  <c r="Q68" i="105"/>
  <c r="S68" i="105"/>
  <c r="AC68" i="105" s="1"/>
  <c r="AM68" i="105" s="1"/>
  <c r="AS130" i="36" s="1"/>
  <c r="S20" i="104"/>
  <c r="AC20" i="104" s="1"/>
  <c r="AM20" i="104" s="1"/>
  <c r="AR83" i="36" s="1"/>
  <c r="AK25" i="104"/>
  <c r="S29" i="104"/>
  <c r="AK34" i="104"/>
  <c r="AA50" i="104"/>
  <c r="AK58" i="104"/>
  <c r="Q76" i="104"/>
  <c r="S76" i="104"/>
  <c r="AK20" i="103"/>
  <c r="A3" i="105"/>
  <c r="B42" i="38" s="1"/>
  <c r="A1" i="105"/>
  <c r="F1" i="105"/>
  <c r="Q26" i="105"/>
  <c r="S26" i="105"/>
  <c r="AL27" i="105"/>
  <c r="AS29" i="36" s="1"/>
  <c r="Q31" i="105"/>
  <c r="S31" i="105"/>
  <c r="AK33" i="105"/>
  <c r="S34" i="105"/>
  <c r="AK38" i="105"/>
  <c r="Q40" i="105"/>
  <c r="S40" i="105"/>
  <c r="AB53" i="105"/>
  <c r="AL53" i="105" s="1"/>
  <c r="AS55" i="36" s="1"/>
  <c r="AA53" i="105"/>
  <c r="AB67" i="105"/>
  <c r="AA67" i="105"/>
  <c r="AB70" i="105"/>
  <c r="AL70" i="105" s="1"/>
  <c r="AA70" i="105"/>
  <c r="Q75" i="105"/>
  <c r="S75" i="105"/>
  <c r="AC75" i="105" s="1"/>
  <c r="AM75" i="105" s="1"/>
  <c r="AB76" i="105"/>
  <c r="AL76" i="105" s="1"/>
  <c r="AS78" i="36" s="1"/>
  <c r="AA76" i="105"/>
  <c r="AK77" i="105"/>
  <c r="AK22" i="104"/>
  <c r="S25" i="104"/>
  <c r="AK31" i="104"/>
  <c r="S34" i="104"/>
  <c r="Q65" i="104"/>
  <c r="S65" i="104"/>
  <c r="AC65" i="104" s="1"/>
  <c r="AM65" i="104" s="1"/>
  <c r="AR127" i="36" s="1"/>
  <c r="AK68" i="103"/>
  <c r="AB31" i="109"/>
  <c r="AL31" i="109" s="1"/>
  <c r="AW33" i="36" s="1"/>
  <c r="Q32" i="109"/>
  <c r="AB39" i="109"/>
  <c r="AL39" i="109" s="1"/>
  <c r="AW41" i="36" s="1"/>
  <c r="Q40" i="109"/>
  <c r="AB49" i="109"/>
  <c r="AL49" i="109" s="1"/>
  <c r="AW51" i="36" s="1"/>
  <c r="Q50" i="109"/>
  <c r="AB53" i="109"/>
  <c r="AL53" i="109" s="1"/>
  <c r="AW55" i="36" s="1"/>
  <c r="AB55" i="109"/>
  <c r="AL55" i="109" s="1"/>
  <c r="AW57" i="36" s="1"/>
  <c r="Q60" i="109"/>
  <c r="S60" i="109"/>
  <c r="AC60" i="109" s="1"/>
  <c r="AM60" i="109" s="1"/>
  <c r="AW123" i="36" s="1"/>
  <c r="AL65" i="109"/>
  <c r="I67" i="109"/>
  <c r="Q72" i="109"/>
  <c r="AB76" i="109"/>
  <c r="AL76" i="109" s="1"/>
  <c r="AW78" i="36" s="1"/>
  <c r="AA78" i="109"/>
  <c r="AB20" i="108"/>
  <c r="AL20" i="108" s="1"/>
  <c r="AV22" i="36" s="1"/>
  <c r="AB22" i="108"/>
  <c r="AL22" i="108" s="1"/>
  <c r="Q24" i="108"/>
  <c r="AC24" i="108"/>
  <c r="AM24" i="108" s="1"/>
  <c r="AV87" i="36" s="1"/>
  <c r="AA25" i="108"/>
  <c r="AM30" i="108"/>
  <c r="AK30" i="108"/>
  <c r="AA34" i="108"/>
  <c r="AK38" i="108"/>
  <c r="AA43" i="108"/>
  <c r="AK48" i="108"/>
  <c r="AA52" i="108"/>
  <c r="AM56" i="108"/>
  <c r="AV119" i="36" s="1"/>
  <c r="AK56" i="108"/>
  <c r="AA61" i="108"/>
  <c r="AM66" i="108"/>
  <c r="AK66" i="108"/>
  <c r="AA71" i="108"/>
  <c r="AM76" i="108"/>
  <c r="AK76" i="108"/>
  <c r="AA30" i="107"/>
  <c r="I34" i="107"/>
  <c r="AK40" i="107"/>
  <c r="AU33" i="11" s="1"/>
  <c r="AK43" i="107"/>
  <c r="AK45" i="107"/>
  <c r="AK48" i="107"/>
  <c r="AB55" i="107"/>
  <c r="AL55" i="107" s="1"/>
  <c r="AU57" i="36" s="1"/>
  <c r="AB61" i="107"/>
  <c r="AL61" i="107" s="1"/>
  <c r="AU63" i="36" s="1"/>
  <c r="Q66" i="107"/>
  <c r="S66" i="107"/>
  <c r="AC66" i="107" s="1"/>
  <c r="AM66" i="107" s="1"/>
  <c r="AU128" i="36" s="1"/>
  <c r="AB20" i="106"/>
  <c r="AL20" i="106" s="1"/>
  <c r="AT22" i="36" s="1"/>
  <c r="AB24" i="106"/>
  <c r="AL24" i="106" s="1"/>
  <c r="AT26" i="36" s="1"/>
  <c r="AB29" i="106"/>
  <c r="AL29" i="106" s="1"/>
  <c r="AT31" i="36" s="1"/>
  <c r="AB33" i="106"/>
  <c r="AL33" i="106" s="1"/>
  <c r="AT35" i="36" s="1"/>
  <c r="AB37" i="106"/>
  <c r="AL37" i="106" s="1"/>
  <c r="AT39" i="36" s="1"/>
  <c r="AB42" i="106"/>
  <c r="AL42" i="106" s="1"/>
  <c r="AT44" i="36" s="1"/>
  <c r="AB47" i="106"/>
  <c r="AL47" i="106" s="1"/>
  <c r="AT49" i="36" s="1"/>
  <c r="AB51" i="106"/>
  <c r="AL51" i="106" s="1"/>
  <c r="AT53" i="36" s="1"/>
  <c r="AB55" i="106"/>
  <c r="AL55" i="106" s="1"/>
  <c r="AT57" i="36" s="1"/>
  <c r="AB60" i="106"/>
  <c r="AL60" i="106" s="1"/>
  <c r="AT62" i="36" s="1"/>
  <c r="AB65" i="106"/>
  <c r="AL65" i="106" s="1"/>
  <c r="AT67" i="36" s="1"/>
  <c r="AB70" i="106"/>
  <c r="AL70" i="106" s="1"/>
  <c r="AT72" i="36" s="1"/>
  <c r="AB75" i="106"/>
  <c r="AL75" i="106" s="1"/>
  <c r="AT77" i="36" s="1"/>
  <c r="AK20" i="105"/>
  <c r="AB26" i="105"/>
  <c r="AL26" i="105" s="1"/>
  <c r="AA26" i="105"/>
  <c r="AL33" i="105"/>
  <c r="AB39" i="105"/>
  <c r="AL39" i="105" s="1"/>
  <c r="AS41" i="36" s="1"/>
  <c r="AA39" i="105"/>
  <c r="AB42" i="105"/>
  <c r="AL42" i="105" s="1"/>
  <c r="AS44" i="36" s="1"/>
  <c r="AA42" i="105"/>
  <c r="Q47" i="105"/>
  <c r="S47" i="105"/>
  <c r="AC47" i="105" s="1"/>
  <c r="AM47" i="105" s="1"/>
  <c r="AS110" i="36" s="1"/>
  <c r="AB48" i="105"/>
  <c r="AL48" i="105" s="1"/>
  <c r="AS50" i="36" s="1"/>
  <c r="AA48" i="105"/>
  <c r="AK49" i="105"/>
  <c r="AK52" i="105"/>
  <c r="AK62" i="105"/>
  <c r="AB64" i="105"/>
  <c r="AL64" i="105" s="1"/>
  <c r="AS66" i="36" s="1"/>
  <c r="AA64" i="105"/>
  <c r="Q72" i="105"/>
  <c r="S72" i="105"/>
  <c r="AC72" i="105" s="1"/>
  <c r="AM72" i="105" s="1"/>
  <c r="AS134" i="36" s="1"/>
  <c r="Q77" i="105"/>
  <c r="S77" i="105"/>
  <c r="AK27" i="104"/>
  <c r="AK36" i="104"/>
  <c r="AA49" i="104"/>
  <c r="AA54" i="104"/>
  <c r="AK57" i="104"/>
  <c r="AL64" i="104"/>
  <c r="AK64" i="104"/>
  <c r="AL66" i="104"/>
  <c r="AK70" i="104"/>
  <c r="AK50" i="103"/>
  <c r="Q68" i="103"/>
  <c r="S68" i="103"/>
  <c r="AC68" i="103" s="1"/>
  <c r="AM68" i="103" s="1"/>
  <c r="AQ130" i="36" s="1"/>
  <c r="AB78" i="103"/>
  <c r="AL78" i="103" s="1"/>
  <c r="AQ80" i="36" s="1"/>
  <c r="AK36" i="109"/>
  <c r="AK45" i="109"/>
  <c r="AK51" i="109"/>
  <c r="Q75" i="109"/>
  <c r="AC78" i="109"/>
  <c r="AM78" i="109" s="1"/>
  <c r="AW140" i="36" s="1"/>
  <c r="AB26" i="108"/>
  <c r="AL26" i="108" s="1"/>
  <c r="AB35" i="108"/>
  <c r="AL35" i="108" s="1"/>
  <c r="AC43" i="108"/>
  <c r="AM43" i="108" s="1"/>
  <c r="AV106" i="36" s="1"/>
  <c r="AB44" i="108"/>
  <c r="AL44" i="108" s="1"/>
  <c r="AC52" i="108"/>
  <c r="AM52" i="108" s="1"/>
  <c r="AV115" i="36" s="1"/>
  <c r="AB53" i="108"/>
  <c r="AL53" i="108" s="1"/>
  <c r="AC61" i="108"/>
  <c r="AM61" i="108" s="1"/>
  <c r="AB62" i="108"/>
  <c r="AL62" i="108" s="1"/>
  <c r="AV64" i="36" s="1"/>
  <c r="AC71" i="108"/>
  <c r="AM71" i="108" s="1"/>
  <c r="AV133" i="36" s="1"/>
  <c r="AB72" i="108"/>
  <c r="AL72" i="108" s="1"/>
  <c r="S22" i="107"/>
  <c r="AC22" i="107" s="1"/>
  <c r="AM22" i="107" s="1"/>
  <c r="AU85" i="36" s="1"/>
  <c r="AK22" i="107"/>
  <c r="Q29" i="107"/>
  <c r="AA29" i="107"/>
  <c r="AC30" i="107"/>
  <c r="AM30" i="107" s="1"/>
  <c r="AU93" i="36" s="1"/>
  <c r="AC31" i="107"/>
  <c r="AM31" i="107" s="1"/>
  <c r="AU94" i="36" s="1"/>
  <c r="AA32" i="107"/>
  <c r="I36" i="107"/>
  <c r="S39" i="107"/>
  <c r="AC39" i="107" s="1"/>
  <c r="AM39" i="107" s="1"/>
  <c r="AU102" i="36" s="1"/>
  <c r="AK39" i="107"/>
  <c r="S42" i="107"/>
  <c r="AC42" i="107" s="1"/>
  <c r="AM42" i="107" s="1"/>
  <c r="AU105" i="36" s="1"/>
  <c r="AK42" i="107"/>
  <c r="AL43" i="107"/>
  <c r="S44" i="107"/>
  <c r="AC44" i="107" s="1"/>
  <c r="AM44" i="107" s="1"/>
  <c r="AU107" i="36" s="1"/>
  <c r="AK44" i="107"/>
  <c r="S47" i="107"/>
  <c r="AC47" i="107" s="1"/>
  <c r="AM47" i="107" s="1"/>
  <c r="AU110" i="36" s="1"/>
  <c r="AK47" i="107"/>
  <c r="AL48" i="107"/>
  <c r="S49" i="107"/>
  <c r="AK50" i="107"/>
  <c r="AK51" i="107"/>
  <c r="AC55" i="107"/>
  <c r="AA55" i="107"/>
  <c r="AK56" i="107"/>
  <c r="S57" i="107"/>
  <c r="AK58" i="107"/>
  <c r="AK60" i="107"/>
  <c r="AB66" i="107"/>
  <c r="AL66" i="107" s="1"/>
  <c r="AU68" i="36" s="1"/>
  <c r="AL68" i="107"/>
  <c r="Q71" i="107"/>
  <c r="S71" i="107"/>
  <c r="AC71" i="107" s="1"/>
  <c r="AM71" i="107" s="1"/>
  <c r="AU133" i="36" s="1"/>
  <c r="AL75" i="107"/>
  <c r="AB21" i="105"/>
  <c r="AL21" i="105" s="1"/>
  <c r="AS23" i="36" s="1"/>
  <c r="AA21" i="105"/>
  <c r="AK22" i="105"/>
  <c r="AK25" i="105"/>
  <c r="AL30" i="105"/>
  <c r="AS32" i="36" s="1"/>
  <c r="AK35" i="105"/>
  <c r="AB36" i="105"/>
  <c r="AL36" i="105" s="1"/>
  <c r="AS38" i="36" s="1"/>
  <c r="AA36" i="105"/>
  <c r="Q44" i="105"/>
  <c r="S44" i="105"/>
  <c r="AC44" i="105" s="1"/>
  <c r="AM44" i="105" s="1"/>
  <c r="AS107" i="36" s="1"/>
  <c r="AL45" i="105"/>
  <c r="Q49" i="105"/>
  <c r="S49" i="105"/>
  <c r="AC49" i="105" s="1"/>
  <c r="AM49" i="105" s="1"/>
  <c r="AS112" i="36" s="1"/>
  <c r="AK51" i="105"/>
  <c r="AK56" i="105"/>
  <c r="Q58" i="105"/>
  <c r="S58" i="105"/>
  <c r="AL67" i="105"/>
  <c r="AB72" i="105"/>
  <c r="AL72" i="105"/>
  <c r="AA72" i="105"/>
  <c r="AK24" i="104"/>
  <c r="AK33" i="104"/>
  <c r="AA39" i="104"/>
  <c r="AK53" i="104"/>
  <c r="Q55" i="104"/>
  <c r="S55" i="104"/>
  <c r="AC55" i="104" s="1"/>
  <c r="AM55" i="104" s="1"/>
  <c r="AR118" i="36" s="1"/>
  <c r="Q57" i="104"/>
  <c r="S57" i="104"/>
  <c r="AC57" i="104" s="1"/>
  <c r="AM57" i="104" s="1"/>
  <c r="AR120" i="36" s="1"/>
  <c r="AK32" i="103"/>
  <c r="Q50" i="103"/>
  <c r="S50" i="103"/>
  <c r="AC50" i="103" s="1"/>
  <c r="AM50" i="103" s="1"/>
  <c r="AQ113" i="36" s="1"/>
  <c r="AB58" i="103"/>
  <c r="AL58" i="103" s="1"/>
  <c r="AQ60" i="36" s="1"/>
  <c r="AK67" i="103"/>
  <c r="S50" i="102"/>
  <c r="AC50" i="102" s="1"/>
  <c r="AM50" i="102" s="1"/>
  <c r="AP113" i="36" s="1"/>
  <c r="Q50" i="102"/>
  <c r="AK62" i="102"/>
  <c r="AL62" i="102"/>
  <c r="AK67" i="102"/>
  <c r="AL67" i="102"/>
  <c r="AK75" i="102"/>
  <c r="AL75" i="102"/>
  <c r="A3" i="101"/>
  <c r="B38" i="38" s="1"/>
  <c r="A1" i="101"/>
  <c r="F1" i="101"/>
  <c r="AK23" i="105"/>
  <c r="AK32" i="105"/>
  <c r="AK40" i="105"/>
  <c r="AK50" i="105"/>
  <c r="AK58" i="105"/>
  <c r="AK68" i="105"/>
  <c r="AK78" i="105"/>
  <c r="AC47" i="104"/>
  <c r="AM47" i="104" s="1"/>
  <c r="AR110" i="36" s="1"/>
  <c r="AK48" i="104"/>
  <c r="AB51" i="104"/>
  <c r="Q54" i="104"/>
  <c r="S54" i="104"/>
  <c r="AC54" i="104" s="1"/>
  <c r="AM54" i="104" s="1"/>
  <c r="AR117" i="36" s="1"/>
  <c r="AL55" i="104"/>
  <c r="Q71" i="104"/>
  <c r="AA73" i="104"/>
  <c r="Q77" i="104"/>
  <c r="S77" i="104"/>
  <c r="AK77" i="104"/>
  <c r="AK78" i="104"/>
  <c r="Q21" i="103"/>
  <c r="S21" i="103"/>
  <c r="AC21" i="103" s="1"/>
  <c r="AM21" i="103" s="1"/>
  <c r="AQ84" i="36" s="1"/>
  <c r="Q23" i="103"/>
  <c r="S23" i="103"/>
  <c r="AC23" i="103" s="1"/>
  <c r="AM23" i="103" s="1"/>
  <c r="AQ86" i="36" s="1"/>
  <c r="Q27" i="103"/>
  <c r="S27" i="103"/>
  <c r="AK27" i="103"/>
  <c r="Q33" i="103"/>
  <c r="S33" i="103"/>
  <c r="AC37" i="103"/>
  <c r="AM37" i="103" s="1"/>
  <c r="AQ100" i="36" s="1"/>
  <c r="Q45" i="103"/>
  <c r="S45" i="103"/>
  <c r="AC45" i="103" s="1"/>
  <c r="AM45" i="103" s="1"/>
  <c r="AQ108" i="36" s="1"/>
  <c r="AK45" i="103"/>
  <c r="Q51" i="103"/>
  <c r="S51" i="103"/>
  <c r="AC55" i="103"/>
  <c r="AM55" i="103" s="1"/>
  <c r="AQ118" i="36" s="1"/>
  <c r="Q64" i="103"/>
  <c r="S64" i="103"/>
  <c r="AK64" i="103"/>
  <c r="Q70" i="103"/>
  <c r="S70" i="103"/>
  <c r="AC75" i="103"/>
  <c r="AM75" i="103" s="1"/>
  <c r="AQ137" i="36" s="1"/>
  <c r="AB21" i="102"/>
  <c r="AA21" i="102"/>
  <c r="Q22" i="102"/>
  <c r="S22" i="102"/>
  <c r="AB24" i="102"/>
  <c r="AL24" i="102" s="1"/>
  <c r="AP26" i="36" s="1"/>
  <c r="AM25" i="102"/>
  <c r="AP88" i="36" s="1"/>
  <c r="AK25" i="102"/>
  <c r="AA26" i="102"/>
  <c r="AB30" i="102"/>
  <c r="AA30" i="102"/>
  <c r="Q31" i="102"/>
  <c r="S31" i="102"/>
  <c r="AB33" i="102"/>
  <c r="AL33" i="102" s="1"/>
  <c r="AP35" i="36" s="1"/>
  <c r="AM34" i="102"/>
  <c r="AP97" i="36" s="1"/>
  <c r="AK34" i="102"/>
  <c r="AA35" i="102"/>
  <c r="AB38" i="102"/>
  <c r="AL38" i="102" s="1"/>
  <c r="AP40" i="36" s="1"/>
  <c r="AA38" i="102"/>
  <c r="Q39" i="102"/>
  <c r="S39" i="102"/>
  <c r="AB42" i="102"/>
  <c r="AL42" i="102" s="1"/>
  <c r="AP44" i="36" s="1"/>
  <c r="AM43" i="102"/>
  <c r="AK43" i="102"/>
  <c r="AA44" i="102"/>
  <c r="AB52" i="102"/>
  <c r="AA52" i="102"/>
  <c r="S54" i="102"/>
  <c r="AC54" i="102" s="1"/>
  <c r="AM54" i="102" s="1"/>
  <c r="AP117" i="36" s="1"/>
  <c r="Q54" i="102"/>
  <c r="AL64" i="102"/>
  <c r="AP66" i="36" s="1"/>
  <c r="AL77" i="102"/>
  <c r="AP79" i="36" s="1"/>
  <c r="I77" i="102"/>
  <c r="S22" i="101"/>
  <c r="Q22" i="101"/>
  <c r="R26" i="101"/>
  <c r="AB26" i="101" s="1"/>
  <c r="AL26" i="101" s="1"/>
  <c r="AO28" i="36" s="1"/>
  <c r="AK29" i="101"/>
  <c r="I31" i="101"/>
  <c r="AB31" i="101"/>
  <c r="AL31" i="101" s="1"/>
  <c r="AO33" i="36" s="1"/>
  <c r="AA31" i="101"/>
  <c r="AK44" i="101"/>
  <c r="AA60" i="107"/>
  <c r="AA65" i="107"/>
  <c r="AA70" i="107"/>
  <c r="AA75" i="107"/>
  <c r="AA20" i="106"/>
  <c r="AA24" i="106"/>
  <c r="AA29" i="106"/>
  <c r="AA33" i="106"/>
  <c r="AA37" i="106"/>
  <c r="AA42" i="106"/>
  <c r="AA47" i="106"/>
  <c r="AA51" i="106"/>
  <c r="AA55" i="106"/>
  <c r="AA60" i="106"/>
  <c r="AA65" i="106"/>
  <c r="AA70" i="106"/>
  <c r="AA75" i="106"/>
  <c r="AA20" i="105"/>
  <c r="S24" i="105"/>
  <c r="AC29" i="105"/>
  <c r="AM29" i="105" s="1"/>
  <c r="AS92" i="36" s="1"/>
  <c r="S33" i="105"/>
  <c r="AC37" i="105"/>
  <c r="AM37" i="105" s="1"/>
  <c r="AS100" i="36" s="1"/>
  <c r="S42" i="105"/>
  <c r="AC42" i="105" s="1"/>
  <c r="AM42" i="105" s="1"/>
  <c r="AS105" i="36" s="1"/>
  <c r="S51" i="105"/>
  <c r="AC55" i="105"/>
  <c r="S60" i="105"/>
  <c r="S70" i="105"/>
  <c r="AK37" i="104"/>
  <c r="AB38" i="104"/>
  <c r="AL38" i="104" s="1"/>
  <c r="Q48" i="104"/>
  <c r="S48" i="104"/>
  <c r="AC51" i="104"/>
  <c r="AA56" i="104"/>
  <c r="AB62" i="104"/>
  <c r="AL62" i="104" s="1"/>
  <c r="S72" i="104"/>
  <c r="AK72" i="104"/>
  <c r="AK76" i="104"/>
  <c r="AL20" i="103"/>
  <c r="AB21" i="103"/>
  <c r="Q26" i="103"/>
  <c r="S26" i="103"/>
  <c r="AC26" i="103" s="1"/>
  <c r="AM26" i="103" s="1"/>
  <c r="AQ89" i="36" s="1"/>
  <c r="AL27" i="103"/>
  <c r="AK33" i="103"/>
  <c r="AA36" i="103"/>
  <c r="Q38" i="103"/>
  <c r="S38" i="103"/>
  <c r="AC38" i="103" s="1"/>
  <c r="AM38" i="103" s="1"/>
  <c r="AK38" i="103"/>
  <c r="Q44" i="103"/>
  <c r="S44" i="103"/>
  <c r="AL45" i="103"/>
  <c r="AK51" i="103"/>
  <c r="AA54" i="103"/>
  <c r="Q56" i="103"/>
  <c r="S56" i="103"/>
  <c r="AC56" i="103" s="1"/>
  <c r="AM56" i="103" s="1"/>
  <c r="AQ119" i="36" s="1"/>
  <c r="AK56" i="103"/>
  <c r="Q62" i="103"/>
  <c r="S62" i="103"/>
  <c r="AL64" i="103"/>
  <c r="AK70" i="103"/>
  <c r="AA73" i="103"/>
  <c r="Q76" i="103"/>
  <c r="S76" i="103"/>
  <c r="AC76" i="103" s="1"/>
  <c r="AM76" i="103"/>
  <c r="AQ138" i="36" s="1"/>
  <c r="AK76" i="103"/>
  <c r="F1" i="102"/>
  <c r="A3" i="102"/>
  <c r="B39" i="38" s="1"/>
  <c r="A1" i="102"/>
  <c r="I23" i="102"/>
  <c r="S27" i="102"/>
  <c r="AC27" i="102" s="1"/>
  <c r="AM27" i="102" s="1"/>
  <c r="AP90" i="36" s="1"/>
  <c r="I32" i="102"/>
  <c r="S36" i="102"/>
  <c r="AC36" i="102" s="1"/>
  <c r="AM36" i="102" s="1"/>
  <c r="AP99" i="36" s="1"/>
  <c r="S45" i="102"/>
  <c r="AK51" i="102"/>
  <c r="AL50" i="101"/>
  <c r="AA25" i="101"/>
  <c r="AB30" i="101"/>
  <c r="AL30" i="101" s="1"/>
  <c r="AO32" i="36" s="1"/>
  <c r="S34" i="101"/>
  <c r="AC34" i="101" s="1"/>
  <c r="AM34" i="101" s="1"/>
  <c r="AO97" i="36" s="1"/>
  <c r="Q34" i="101"/>
  <c r="S39" i="101"/>
  <c r="AC39" i="101" s="1"/>
  <c r="AM39" i="101" s="1"/>
  <c r="AO102" i="36" s="1"/>
  <c r="Q39" i="101"/>
  <c r="R44" i="101"/>
  <c r="AB44" i="101" s="1"/>
  <c r="AL44" i="101" s="1"/>
  <c r="AO46" i="36" s="1"/>
  <c r="AK47" i="101"/>
  <c r="I49" i="101"/>
  <c r="AB49" i="101"/>
  <c r="AL49" i="101" s="1"/>
  <c r="AO51" i="36" s="1"/>
  <c r="AA49" i="101"/>
  <c r="AK61" i="101"/>
  <c r="R68" i="101"/>
  <c r="Q26" i="108"/>
  <c r="AC26" i="108"/>
  <c r="AM26" i="108" s="1"/>
  <c r="AV89" i="36" s="1"/>
  <c r="Q29" i="108"/>
  <c r="AC29" i="108"/>
  <c r="AM29" i="108" s="1"/>
  <c r="AV92" i="36" s="1"/>
  <c r="Q31" i="108"/>
  <c r="AC31" i="108"/>
  <c r="AM31" i="108" s="1"/>
  <c r="AV94" i="36" s="1"/>
  <c r="Q33" i="108"/>
  <c r="AC33" i="108"/>
  <c r="AM33" i="108" s="1"/>
  <c r="AV96" i="36" s="1"/>
  <c r="Q35" i="108"/>
  <c r="AC35" i="108"/>
  <c r="AM35" i="108" s="1"/>
  <c r="AV98" i="36" s="1"/>
  <c r="Q37" i="108"/>
  <c r="AC37" i="108"/>
  <c r="AM37" i="108" s="1"/>
  <c r="AV100" i="36" s="1"/>
  <c r="Q39" i="108"/>
  <c r="AC39" i="108"/>
  <c r="AM39" i="108" s="1"/>
  <c r="AV102" i="36" s="1"/>
  <c r="Q42" i="108"/>
  <c r="AC42" i="108"/>
  <c r="AM42" i="108" s="1"/>
  <c r="AV105" i="36" s="1"/>
  <c r="Q44" i="108"/>
  <c r="AC44" i="108"/>
  <c r="AM44" i="108" s="1"/>
  <c r="AV107" i="36" s="1"/>
  <c r="Q47" i="108"/>
  <c r="AC47" i="108"/>
  <c r="AM47" i="108" s="1"/>
  <c r="AV110" i="36" s="1"/>
  <c r="Q49" i="108"/>
  <c r="AC49" i="108"/>
  <c r="AM49" i="108" s="1"/>
  <c r="AV112" i="36" s="1"/>
  <c r="Q51" i="108"/>
  <c r="AC51" i="108"/>
  <c r="AM51" i="108" s="1"/>
  <c r="AV114" i="36" s="1"/>
  <c r="Q53" i="108"/>
  <c r="AC53" i="108"/>
  <c r="AM53" i="108" s="1"/>
  <c r="AV116" i="36" s="1"/>
  <c r="Q55" i="108"/>
  <c r="AC55" i="108"/>
  <c r="AM55" i="108" s="1"/>
  <c r="AV118" i="36" s="1"/>
  <c r="Q57" i="108"/>
  <c r="AC57" i="108"/>
  <c r="AM57" i="108" s="1"/>
  <c r="AV120" i="36" s="1"/>
  <c r="Q60" i="108"/>
  <c r="AC60" i="108"/>
  <c r="AM60" i="108" s="1"/>
  <c r="AV123" i="36" s="1"/>
  <c r="Q62" i="108"/>
  <c r="AC62" i="108"/>
  <c r="AM62" i="108" s="1"/>
  <c r="AV124" i="36" s="1"/>
  <c r="Q65" i="108"/>
  <c r="AC65" i="108"/>
  <c r="AM65" i="108" s="1"/>
  <c r="AV127" i="36" s="1"/>
  <c r="Q67" i="108"/>
  <c r="AC67" i="108"/>
  <c r="AM67" i="108" s="1"/>
  <c r="AV129" i="36" s="1"/>
  <c r="Q70" i="108"/>
  <c r="AC70" i="108"/>
  <c r="AM70" i="108" s="1"/>
  <c r="AV132" i="36" s="1"/>
  <c r="Q72" i="108"/>
  <c r="AC72" i="108"/>
  <c r="AM72" i="108" s="1"/>
  <c r="AV134" i="36" s="1"/>
  <c r="Q75" i="108"/>
  <c r="AC75" i="108"/>
  <c r="AM75" i="108" s="1"/>
  <c r="AV137" i="36" s="1"/>
  <c r="Q77" i="108"/>
  <c r="AC77" i="108"/>
  <c r="AM77" i="108" s="1"/>
  <c r="AV139" i="36" s="1"/>
  <c r="AB20" i="107"/>
  <c r="AL20" i="107" s="1"/>
  <c r="AU22" i="36" s="1"/>
  <c r="AB22" i="107"/>
  <c r="AL22" i="107" s="1"/>
  <c r="AU24" i="36" s="1"/>
  <c r="AB24" i="107"/>
  <c r="AL24" i="107" s="1"/>
  <c r="AU26" i="36" s="1"/>
  <c r="AB26" i="107"/>
  <c r="AL26" i="107" s="1"/>
  <c r="AU28" i="36" s="1"/>
  <c r="AB29" i="107"/>
  <c r="AL29" i="107" s="1"/>
  <c r="AB31" i="107"/>
  <c r="AL31" i="107" s="1"/>
  <c r="AU33" i="36" s="1"/>
  <c r="AB33" i="107"/>
  <c r="AL33" i="107" s="1"/>
  <c r="AU35" i="36" s="1"/>
  <c r="AB35" i="107"/>
  <c r="AL35" i="107" s="1"/>
  <c r="AU37" i="36" s="1"/>
  <c r="AB37" i="107"/>
  <c r="AL37" i="107" s="1"/>
  <c r="AU39" i="36" s="1"/>
  <c r="AB39" i="107"/>
  <c r="AL39" i="107" s="1"/>
  <c r="AU41" i="36" s="1"/>
  <c r="AB42" i="107"/>
  <c r="AL42" i="107" s="1"/>
  <c r="AB44" i="107"/>
  <c r="AL44" i="107" s="1"/>
  <c r="AU46" i="36" s="1"/>
  <c r="AB47" i="107"/>
  <c r="AL47" i="107" s="1"/>
  <c r="AU49" i="36" s="1"/>
  <c r="AB49" i="107"/>
  <c r="AL49" i="107" s="1"/>
  <c r="AU51" i="36" s="1"/>
  <c r="Q51" i="107"/>
  <c r="AB53" i="107"/>
  <c r="AL53" i="107" s="1"/>
  <c r="Q55" i="107"/>
  <c r="AB57" i="107"/>
  <c r="AL57" i="107" s="1"/>
  <c r="Q60" i="107"/>
  <c r="AB62" i="107"/>
  <c r="AL62" i="107" s="1"/>
  <c r="Q65" i="107"/>
  <c r="AB67" i="107"/>
  <c r="AL67" i="107" s="1"/>
  <c r="Q70" i="107"/>
  <c r="AB72" i="107"/>
  <c r="AL72" i="107" s="1"/>
  <c r="Q75" i="107"/>
  <c r="AB77" i="107"/>
  <c r="AL77" i="107" s="1"/>
  <c r="Q20" i="106"/>
  <c r="AB22" i="106"/>
  <c r="AL22" i="106" s="1"/>
  <c r="Q24" i="106"/>
  <c r="AB26" i="106"/>
  <c r="AL26" i="106" s="1"/>
  <c r="Q29" i="106"/>
  <c r="AB31" i="106"/>
  <c r="AL31" i="106" s="1"/>
  <c r="Q33" i="106"/>
  <c r="AB35" i="106"/>
  <c r="AL35" i="106" s="1"/>
  <c r="Q37" i="106"/>
  <c r="AB39" i="106"/>
  <c r="AL39" i="106" s="1"/>
  <c r="Q42" i="106"/>
  <c r="AB44" i="106"/>
  <c r="AL44" i="106" s="1"/>
  <c r="Q47" i="106"/>
  <c r="Q51" i="106"/>
  <c r="Q55" i="106"/>
  <c r="Q60" i="106"/>
  <c r="Q65" i="106"/>
  <c r="Q70" i="106"/>
  <c r="Q75" i="106"/>
  <c r="Q20" i="105"/>
  <c r="AC22" i="105"/>
  <c r="AM22" i="105" s="1"/>
  <c r="AS85" i="36" s="1"/>
  <c r="AC31" i="105"/>
  <c r="AM31" i="105" s="1"/>
  <c r="AS94" i="36" s="1"/>
  <c r="AC39" i="105"/>
  <c r="AM39" i="105" s="1"/>
  <c r="AS102" i="36" s="1"/>
  <c r="AB40" i="105"/>
  <c r="AL40" i="105" s="1"/>
  <c r="AS42" i="36" s="1"/>
  <c r="AB50" i="105"/>
  <c r="AL50" i="105" s="1"/>
  <c r="AS52" i="36" s="1"/>
  <c r="AB58" i="105"/>
  <c r="AL58" i="105" s="1"/>
  <c r="AS60" i="36" s="1"/>
  <c r="AC67" i="105"/>
  <c r="AM67" i="105" s="1"/>
  <c r="AS129" i="36" s="1"/>
  <c r="AB68" i="105"/>
  <c r="AL68" i="105" s="1"/>
  <c r="AS70" i="36" s="1"/>
  <c r="AC77" i="105"/>
  <c r="AM77" i="105" s="1"/>
  <c r="AS139" i="36" s="1"/>
  <c r="AB78" i="105"/>
  <c r="AL78" i="105" s="1"/>
  <c r="AS80" i="36" s="1"/>
  <c r="A1" i="104"/>
  <c r="AA38" i="104"/>
  <c r="AM42" i="104"/>
  <c r="AK42" i="104"/>
  <c r="AB44" i="104"/>
  <c r="AL44" i="104" s="1"/>
  <c r="AR46" i="36" s="1"/>
  <c r="AM52" i="104"/>
  <c r="AR115" i="36" s="1"/>
  <c r="AB54" i="104"/>
  <c r="AL54" i="104" s="1"/>
  <c r="AK56" i="104"/>
  <c r="AB60" i="104"/>
  <c r="AL60" i="104" s="1"/>
  <c r="AR62" i="36" s="1"/>
  <c r="I61" i="104"/>
  <c r="AC62" i="104"/>
  <c r="AM62" i="104" s="1"/>
  <c r="AR124" i="36" s="1"/>
  <c r="Q64" i="104"/>
  <c r="S64" i="104"/>
  <c r="AL65" i="104"/>
  <c r="Q20" i="103"/>
  <c r="S20" i="103"/>
  <c r="AC20" i="103" s="1"/>
  <c r="AM20" i="103" s="1"/>
  <c r="AQ83" i="36" s="1"/>
  <c r="Q22" i="103"/>
  <c r="S22" i="103"/>
  <c r="AK22" i="103"/>
  <c r="AB23" i="103"/>
  <c r="AL23" i="103" s="1"/>
  <c r="Q25" i="103"/>
  <c r="S25" i="103"/>
  <c r="AC25" i="103" s="1"/>
  <c r="AM25" i="103" s="1"/>
  <c r="AQ88" i="36" s="1"/>
  <c r="AK25" i="103"/>
  <c r="Q31" i="103"/>
  <c r="S31" i="103"/>
  <c r="AC31" i="103" s="1"/>
  <c r="AM31" i="103" s="1"/>
  <c r="AQ94" i="36" s="1"/>
  <c r="AL32" i="103"/>
  <c r="AA40" i="103"/>
  <c r="Q43" i="103"/>
  <c r="S43" i="103"/>
  <c r="AC43" i="103" s="1"/>
  <c r="AM43" i="103" s="1"/>
  <c r="AQ106" i="36" s="1"/>
  <c r="AK43" i="103"/>
  <c r="Q49" i="103"/>
  <c r="S49" i="103"/>
  <c r="AC49" i="103" s="1"/>
  <c r="AM49" i="103" s="1"/>
  <c r="AQ112" i="36" s="1"/>
  <c r="AL50" i="103"/>
  <c r="AA58" i="103"/>
  <c r="Q61" i="103"/>
  <c r="S61" i="103"/>
  <c r="AC61" i="103" s="1"/>
  <c r="AM61" i="103" s="1"/>
  <c r="AK61" i="103"/>
  <c r="Q67" i="103"/>
  <c r="S67" i="103"/>
  <c r="AC67" i="103" s="1"/>
  <c r="AM67" i="103" s="1"/>
  <c r="AQ129" i="36" s="1"/>
  <c r="AL68" i="103"/>
  <c r="AA78" i="103"/>
  <c r="I21" i="102"/>
  <c r="AL21" i="102"/>
  <c r="I30" i="102"/>
  <c r="AL30" i="102"/>
  <c r="AL52" i="102"/>
  <c r="AP54" i="36" s="1"/>
  <c r="AB54" i="102"/>
  <c r="AL54" i="102" s="1"/>
  <c r="AP56" i="36" s="1"/>
  <c r="AA61" i="102"/>
  <c r="AK65" i="102"/>
  <c r="AB76" i="102"/>
  <c r="AK33" i="101"/>
  <c r="I67" i="101"/>
  <c r="AB67" i="101"/>
  <c r="AL67" i="101" s="1"/>
  <c r="AO69" i="36" s="1"/>
  <c r="AC49" i="107"/>
  <c r="AM49" i="107" s="1"/>
  <c r="AU112" i="36" s="1"/>
  <c r="AM51" i="107"/>
  <c r="AM55" i="107"/>
  <c r="AC57" i="107"/>
  <c r="AM57" i="107" s="1"/>
  <c r="AU120" i="36" s="1"/>
  <c r="AM60" i="107"/>
  <c r="AM65" i="107"/>
  <c r="AC67" i="107"/>
  <c r="AM67" i="107" s="1"/>
  <c r="AU129" i="36" s="1"/>
  <c r="AM70" i="107"/>
  <c r="AU132" i="36" s="1"/>
  <c r="AC72" i="107"/>
  <c r="AM72" i="107" s="1"/>
  <c r="AU134" i="36" s="1"/>
  <c r="AM75" i="107"/>
  <c r="AC77" i="107"/>
  <c r="AM77" i="107" s="1"/>
  <c r="AU139" i="36" s="1"/>
  <c r="AM20" i="106"/>
  <c r="AT83" i="36" s="1"/>
  <c r="AC22" i="106"/>
  <c r="AM22" i="106" s="1"/>
  <c r="AT85" i="36" s="1"/>
  <c r="AM29" i="106"/>
  <c r="AC31" i="106"/>
  <c r="AM31" i="106" s="1"/>
  <c r="AT94" i="36" s="1"/>
  <c r="AM33" i="106"/>
  <c r="AC35" i="106"/>
  <c r="AM35" i="106" s="1"/>
  <c r="AT98" i="36" s="1"/>
  <c r="AM37" i="106"/>
  <c r="AT100" i="36" s="1"/>
  <c r="AC39" i="106"/>
  <c r="AM39" i="106" s="1"/>
  <c r="AT102" i="36" s="1"/>
  <c r="AM42" i="106"/>
  <c r="AM47" i="106"/>
  <c r="AC49" i="106"/>
  <c r="AM49" i="106" s="1"/>
  <c r="AT112" i="36" s="1"/>
  <c r="AM51" i="106"/>
  <c r="AC53" i="106"/>
  <c r="AM53" i="106" s="1"/>
  <c r="AT116" i="36" s="1"/>
  <c r="AM55" i="106"/>
  <c r="AT118" i="36" s="1"/>
  <c r="AC57" i="106"/>
  <c r="AM57" i="106" s="1"/>
  <c r="AT120" i="36" s="1"/>
  <c r="AM60" i="106"/>
  <c r="AM65" i="106"/>
  <c r="AC67" i="106"/>
  <c r="AM67" i="106" s="1"/>
  <c r="AT129" i="36" s="1"/>
  <c r="AC72" i="106"/>
  <c r="AM72" i="106" s="1"/>
  <c r="AT134" i="36" s="1"/>
  <c r="AC77" i="106"/>
  <c r="AM77" i="106" s="1"/>
  <c r="AT139" i="36" s="1"/>
  <c r="AC23" i="105"/>
  <c r="AM23" i="105" s="1"/>
  <c r="AS86" i="36" s="1"/>
  <c r="AM27" i="105"/>
  <c r="AK27" i="105"/>
  <c r="AM36" i="105"/>
  <c r="AK36" i="105"/>
  <c r="AC40" i="105"/>
  <c r="AM40" i="105" s="1"/>
  <c r="AS103" i="36" s="1"/>
  <c r="AK45" i="105"/>
  <c r="AC50" i="105"/>
  <c r="AM50" i="105" s="1"/>
  <c r="AS113" i="36" s="1"/>
  <c r="AM54" i="105"/>
  <c r="AK54" i="105"/>
  <c r="AC58" i="105"/>
  <c r="AM58" i="105" s="1"/>
  <c r="AS121" i="36" s="1"/>
  <c r="AK64" i="105"/>
  <c r="AK73" i="105"/>
  <c r="AC78" i="105"/>
  <c r="AM78" i="105" s="1"/>
  <c r="AS140" i="36" s="1"/>
  <c r="AA37" i="104"/>
  <c r="Q39" i="104"/>
  <c r="S39" i="104"/>
  <c r="AC39" i="104" s="1"/>
  <c r="AM39" i="104" s="1"/>
  <c r="AR102" i="36" s="1"/>
  <c r="AK39" i="104"/>
  <c r="AK40" i="104"/>
  <c r="AB43" i="104"/>
  <c r="AL43" i="104" s="1"/>
  <c r="AR45" i="36" s="1"/>
  <c r="AL45" i="104"/>
  <c r="AR47" i="36" s="1"/>
  <c r="Q56" i="104"/>
  <c r="S56" i="104"/>
  <c r="AC56" i="104" s="1"/>
  <c r="AM56" i="104" s="1"/>
  <c r="AR119" i="36" s="1"/>
  <c r="AC60" i="104"/>
  <c r="AM60" i="104" s="1"/>
  <c r="AR123" i="36" s="1"/>
  <c r="AA66" i="104"/>
  <c r="AB72" i="104"/>
  <c r="Q36" i="103"/>
  <c r="S36" i="103"/>
  <c r="AC36" i="103" s="1"/>
  <c r="AM36" i="103" s="1"/>
  <c r="AQ99" i="36" s="1"/>
  <c r="AK36" i="103"/>
  <c r="Q42" i="103"/>
  <c r="S42" i="103"/>
  <c r="AC42" i="103" s="1"/>
  <c r="AM42" i="103" s="1"/>
  <c r="AQ105" i="36" s="1"/>
  <c r="Q54" i="103"/>
  <c r="S54" i="103"/>
  <c r="AC54" i="103" s="1"/>
  <c r="AM54" i="103" s="1"/>
  <c r="AQ117" i="36" s="1"/>
  <c r="AK54" i="103"/>
  <c r="Q60" i="103"/>
  <c r="S60" i="103"/>
  <c r="AC60" i="103" s="1"/>
  <c r="AM60" i="103" s="1"/>
  <c r="AQ123" i="36" s="1"/>
  <c r="Q73" i="103"/>
  <c r="S73" i="103"/>
  <c r="AC73" i="103" s="1"/>
  <c r="AM73" i="103" s="1"/>
  <c r="AQ135" i="36" s="1"/>
  <c r="AK73" i="103"/>
  <c r="AM21" i="102"/>
  <c r="AK21" i="102"/>
  <c r="AA22" i="102"/>
  <c r="AC22" i="102"/>
  <c r="AB25" i="102"/>
  <c r="AL25" i="102" s="1"/>
  <c r="AP27" i="36" s="1"/>
  <c r="AA25" i="102"/>
  <c r="Q26" i="102"/>
  <c r="S26" i="102"/>
  <c r="AC26" i="102" s="1"/>
  <c r="AM26" i="102" s="1"/>
  <c r="AP89" i="36" s="1"/>
  <c r="AB29" i="102"/>
  <c r="AL29" i="102" s="1"/>
  <c r="AP31" i="36" s="1"/>
  <c r="AM30" i="102"/>
  <c r="AK30" i="102"/>
  <c r="AA31" i="102"/>
  <c r="AC31" i="102"/>
  <c r="AM31" i="102" s="1"/>
  <c r="AB34" i="102"/>
  <c r="AL34" i="102" s="1"/>
  <c r="AP36" i="36" s="1"/>
  <c r="AA34" i="102"/>
  <c r="Q35" i="102"/>
  <c r="S35" i="102"/>
  <c r="AC35" i="102" s="1"/>
  <c r="AM35" i="102" s="1"/>
  <c r="AP98" i="36" s="1"/>
  <c r="AB37" i="102"/>
  <c r="AL37" i="102" s="1"/>
  <c r="AP39" i="36" s="1"/>
  <c r="AK38" i="102"/>
  <c r="AA39" i="102"/>
  <c r="AC39" i="102"/>
  <c r="AM39" i="102" s="1"/>
  <c r="AP102" i="36" s="1"/>
  <c r="AB43" i="102"/>
  <c r="AA43" i="102"/>
  <c r="Q44" i="102"/>
  <c r="S44" i="102"/>
  <c r="AC44" i="102" s="1"/>
  <c r="AM44" i="102" s="1"/>
  <c r="AP107" i="36" s="1"/>
  <c r="AC45" i="102"/>
  <c r="AM45" i="102" s="1"/>
  <c r="AP108" i="36" s="1"/>
  <c r="AA48" i="102"/>
  <c r="S53" i="102"/>
  <c r="AC53" i="102" s="1"/>
  <c r="AM53" i="102" s="1"/>
  <c r="AP116" i="36" s="1"/>
  <c r="Q53" i="102"/>
  <c r="AB55" i="102"/>
  <c r="AL55" i="102" s="1"/>
  <c r="AP57" i="36" s="1"/>
  <c r="AA55" i="102"/>
  <c r="AL58" i="102"/>
  <c r="S71" i="102"/>
  <c r="Q71" i="102"/>
  <c r="AK20" i="101"/>
  <c r="AA43" i="101"/>
  <c r="AB48" i="101"/>
  <c r="AL48" i="101" s="1"/>
  <c r="AO50" i="36" s="1"/>
  <c r="S52" i="101"/>
  <c r="Q52" i="101"/>
  <c r="F1" i="100"/>
  <c r="A3" i="100"/>
  <c r="B37" i="38" s="1"/>
  <c r="A1" i="100"/>
  <c r="AC24" i="105"/>
  <c r="AM24" i="105" s="1"/>
  <c r="AS87" i="36" s="1"/>
  <c r="AK29" i="105"/>
  <c r="AC33" i="105"/>
  <c r="AM33" i="105" s="1"/>
  <c r="AS96" i="36" s="1"/>
  <c r="AK37" i="105"/>
  <c r="AK47" i="105"/>
  <c r="AC51" i="105"/>
  <c r="AM51" i="105" s="1"/>
  <c r="AS114" i="36" s="1"/>
  <c r="AM55" i="105"/>
  <c r="AK55" i="105"/>
  <c r="AC60" i="105"/>
  <c r="AM60" i="105" s="1"/>
  <c r="AS123" i="36" s="1"/>
  <c r="AK65" i="105"/>
  <c r="AC70" i="105"/>
  <c r="AM70" i="105" s="1"/>
  <c r="AS132" i="36" s="1"/>
  <c r="AK75" i="105"/>
  <c r="AB29" i="104"/>
  <c r="AL29" i="104" s="1"/>
  <c r="AR31" i="36" s="1"/>
  <c r="AB30" i="104"/>
  <c r="AL30" i="104" s="1"/>
  <c r="AR32" i="36" s="1"/>
  <c r="AB31" i="104"/>
  <c r="AL31" i="104" s="1"/>
  <c r="AR33" i="36" s="1"/>
  <c r="AB32" i="104"/>
  <c r="AL32" i="104" s="1"/>
  <c r="AR34" i="36" s="1"/>
  <c r="AB33" i="104"/>
  <c r="AL33" i="104" s="1"/>
  <c r="AR35" i="36" s="1"/>
  <c r="AB34" i="104"/>
  <c r="AL34" i="104" s="1"/>
  <c r="AR36" i="36" s="1"/>
  <c r="AB35" i="104"/>
  <c r="AL35" i="104" s="1"/>
  <c r="AR37" i="36" s="1"/>
  <c r="AB36" i="104"/>
  <c r="AL36" i="104" s="1"/>
  <c r="AR38" i="36" s="1"/>
  <c r="AC37" i="104"/>
  <c r="AK38" i="104"/>
  <c r="AB42" i="104"/>
  <c r="AL42" i="104" s="1"/>
  <c r="AR44" i="36" s="1"/>
  <c r="AC43" i="104"/>
  <c r="AM43" i="104" s="1"/>
  <c r="AR106" i="36" s="1"/>
  <c r="Q45" i="104"/>
  <c r="S45" i="104"/>
  <c r="AC45" i="104" s="1"/>
  <c r="AM45" i="104" s="1"/>
  <c r="AR108" i="36" s="1"/>
  <c r="AL47" i="104"/>
  <c r="AL51" i="104"/>
  <c r="AA60" i="104"/>
  <c r="Q61" i="104"/>
  <c r="AA64" i="104"/>
  <c r="Q67" i="104"/>
  <c r="S67" i="104"/>
  <c r="AC67" i="104" s="1"/>
  <c r="AM67" i="104" s="1"/>
  <c r="AR129" i="36" s="1"/>
  <c r="AK67" i="104"/>
  <c r="AK68" i="104"/>
  <c r="AB71" i="104"/>
  <c r="AL71" i="104" s="1"/>
  <c r="AR73" i="36" s="1"/>
  <c r="AA72" i="104"/>
  <c r="Q75" i="104"/>
  <c r="S75" i="104"/>
  <c r="AC75" i="104" s="1"/>
  <c r="AM75" i="104" s="1"/>
  <c r="AR137" i="36" s="1"/>
  <c r="AK75" i="104"/>
  <c r="AB76" i="104"/>
  <c r="AL76" i="104" s="1"/>
  <c r="AR78" i="36" s="1"/>
  <c r="AC77" i="104"/>
  <c r="AM77" i="104" s="1"/>
  <c r="AR139" i="36" s="1"/>
  <c r="AA77" i="104"/>
  <c r="AB22" i="103"/>
  <c r="AL22" i="103" s="1"/>
  <c r="AQ24" i="36" s="1"/>
  <c r="AA23" i="103"/>
  <c r="Q24" i="103"/>
  <c r="S24" i="103"/>
  <c r="AC24" i="103" s="1"/>
  <c r="AM24" i="103" s="1"/>
  <c r="AQ87" i="36" s="1"/>
  <c r="AK24" i="103"/>
  <c r="AA27" i="103"/>
  <c r="Q30" i="103"/>
  <c r="S30" i="103"/>
  <c r="AC30" i="103" s="1"/>
  <c r="AM30" i="103" s="1"/>
  <c r="AQ93" i="36" s="1"/>
  <c r="AK30" i="103"/>
  <c r="Q35" i="103"/>
  <c r="S35" i="103"/>
  <c r="AC35" i="103" s="1"/>
  <c r="AM35" i="103" s="1"/>
  <c r="AQ98" i="36" s="1"/>
  <c r="AK42" i="103"/>
  <c r="AA45" i="103"/>
  <c r="Q48" i="103"/>
  <c r="S48" i="103"/>
  <c r="AC48" i="103" s="1"/>
  <c r="AM48" i="103" s="1"/>
  <c r="AQ111" i="36" s="1"/>
  <c r="AK48" i="103"/>
  <c r="Q53" i="103"/>
  <c r="S53" i="103"/>
  <c r="AC53" i="103" s="1"/>
  <c r="AM53" i="103" s="1"/>
  <c r="AQ116" i="36" s="1"/>
  <c r="AL54" i="103"/>
  <c r="AK60" i="103"/>
  <c r="AA64" i="103"/>
  <c r="Q66" i="103"/>
  <c r="S66" i="103"/>
  <c r="AC66" i="103" s="1"/>
  <c r="AM66" i="103" s="1"/>
  <c r="AQ128" i="36" s="1"/>
  <c r="AK66" i="103"/>
  <c r="Q72" i="103"/>
  <c r="S72" i="103"/>
  <c r="AC72" i="103" s="1"/>
  <c r="AM72" i="103" s="1"/>
  <c r="AQ134" i="36" s="1"/>
  <c r="I27" i="102"/>
  <c r="AL27" i="102"/>
  <c r="AL48" i="102"/>
  <c r="AP50" i="36" s="1"/>
  <c r="AB50" i="102"/>
  <c r="AL50" i="102" s="1"/>
  <c r="AP52" i="36" s="1"/>
  <c r="S52" i="102"/>
  <c r="AC52" i="102" s="1"/>
  <c r="AM52" i="102" s="1"/>
  <c r="AP115" i="36" s="1"/>
  <c r="Q52" i="102"/>
  <c r="AK52" i="102"/>
  <c r="AA60" i="102"/>
  <c r="R65" i="102"/>
  <c r="AB65" i="102" s="1"/>
  <c r="AL65" i="102" s="1"/>
  <c r="AP67" i="36" s="1"/>
  <c r="AK70" i="102"/>
  <c r="AK37" i="101"/>
  <c r="AK51" i="101"/>
  <c r="S73" i="101"/>
  <c r="AC73" i="101" s="1"/>
  <c r="AM73" i="101" s="1"/>
  <c r="AO135" i="36" s="1"/>
  <c r="Q73" i="101"/>
  <c r="AC54" i="107"/>
  <c r="AM54" i="107" s="1"/>
  <c r="AU117" i="36" s="1"/>
  <c r="AC58" i="107"/>
  <c r="AM58" i="107" s="1"/>
  <c r="AU121" i="36" s="1"/>
  <c r="AC64" i="107"/>
  <c r="AM64" i="107" s="1"/>
  <c r="AU126" i="36" s="1"/>
  <c r="AC68" i="107"/>
  <c r="AM68" i="107" s="1"/>
  <c r="AU130" i="36" s="1"/>
  <c r="AC73" i="107"/>
  <c r="AM73" i="107" s="1"/>
  <c r="AU135" i="36" s="1"/>
  <c r="S21" i="106"/>
  <c r="AC21" i="106" s="1"/>
  <c r="AM21" i="106" s="1"/>
  <c r="AT84" i="36" s="1"/>
  <c r="AC23" i="106"/>
  <c r="AM23" i="106" s="1"/>
  <c r="AT86" i="36" s="1"/>
  <c r="S25" i="106"/>
  <c r="AC25" i="106" s="1"/>
  <c r="AM25" i="106" s="1"/>
  <c r="AT88" i="36" s="1"/>
  <c r="AC27" i="106"/>
  <c r="AM27" i="106" s="1"/>
  <c r="AT90" i="36" s="1"/>
  <c r="S30" i="106"/>
  <c r="AC30" i="106" s="1"/>
  <c r="AM30" i="106" s="1"/>
  <c r="AT93" i="36" s="1"/>
  <c r="AC32" i="106"/>
  <c r="AM32" i="106" s="1"/>
  <c r="AT95" i="36" s="1"/>
  <c r="S34" i="106"/>
  <c r="AC34" i="106" s="1"/>
  <c r="AM34" i="106" s="1"/>
  <c r="AT97" i="36" s="1"/>
  <c r="S38" i="106"/>
  <c r="AC38" i="106" s="1"/>
  <c r="AM38" i="106" s="1"/>
  <c r="AT101" i="36" s="1"/>
  <c r="AC40" i="106"/>
  <c r="AM40" i="106" s="1"/>
  <c r="AT103" i="36" s="1"/>
  <c r="S43" i="106"/>
  <c r="AC43" i="106" s="1"/>
  <c r="AM43" i="106" s="1"/>
  <c r="AT106" i="36" s="1"/>
  <c r="AC45" i="106"/>
  <c r="AM45" i="106" s="1"/>
  <c r="AT108" i="36" s="1"/>
  <c r="S48" i="106"/>
  <c r="AC48" i="106" s="1"/>
  <c r="AM48" i="106" s="1"/>
  <c r="AT111" i="36" s="1"/>
  <c r="AC50" i="106"/>
  <c r="AM50" i="106" s="1"/>
  <c r="AT113" i="36" s="1"/>
  <c r="S52" i="106"/>
  <c r="AC52" i="106" s="1"/>
  <c r="AM52" i="106" s="1"/>
  <c r="AT115" i="36" s="1"/>
  <c r="S56" i="106"/>
  <c r="AC56" i="106" s="1"/>
  <c r="AM56" i="106" s="1"/>
  <c r="AT119" i="36" s="1"/>
  <c r="AC58" i="106"/>
  <c r="AM58" i="106" s="1"/>
  <c r="AT121" i="36" s="1"/>
  <c r="S61" i="106"/>
  <c r="AC61" i="106" s="1"/>
  <c r="AM61" i="106" s="1"/>
  <c r="AC64" i="106"/>
  <c r="AM64" i="106" s="1"/>
  <c r="AT126" i="36" s="1"/>
  <c r="S66" i="106"/>
  <c r="AC66" i="106" s="1"/>
  <c r="AM66" i="106" s="1"/>
  <c r="AT128" i="36" s="1"/>
  <c r="AC68" i="106"/>
  <c r="AM68" i="106" s="1"/>
  <c r="AT130" i="36" s="1"/>
  <c r="S71" i="106"/>
  <c r="AC71" i="106" s="1"/>
  <c r="AM71" i="106" s="1"/>
  <c r="AT133" i="36" s="1"/>
  <c r="S76" i="106"/>
  <c r="AC76" i="106" s="1"/>
  <c r="AM76" i="106" s="1"/>
  <c r="AT138" i="36" s="1"/>
  <c r="AC78" i="106"/>
  <c r="AM78" i="106" s="1"/>
  <c r="AT140" i="36" s="1"/>
  <c r="S21" i="105"/>
  <c r="AC21" i="105" s="1"/>
  <c r="AM21" i="105" s="1"/>
  <c r="AS84" i="36" s="1"/>
  <c r="S30" i="105"/>
  <c r="AC30" i="105" s="1"/>
  <c r="AM30" i="105" s="1"/>
  <c r="AS93" i="36" s="1"/>
  <c r="AC34" i="105"/>
  <c r="AM34" i="105" s="1"/>
  <c r="AS97" i="36" s="1"/>
  <c r="AL37" i="105"/>
  <c r="S38" i="105"/>
  <c r="AC38" i="105" s="1"/>
  <c r="AM38" i="105" s="1"/>
  <c r="AS101" i="36" s="1"/>
  <c r="AL47" i="105"/>
  <c r="S48" i="105"/>
  <c r="AC48" i="105" s="1"/>
  <c r="AM48" i="105" s="1"/>
  <c r="AS111" i="36" s="1"/>
  <c r="AC52" i="105"/>
  <c r="AM52" i="105" s="1"/>
  <c r="AS115" i="36" s="1"/>
  <c r="AL55" i="105"/>
  <c r="S56" i="105"/>
  <c r="AC56" i="105" s="1"/>
  <c r="AM56" i="105" s="1"/>
  <c r="AS119" i="36" s="1"/>
  <c r="AC61" i="105"/>
  <c r="AM61" i="105" s="1"/>
  <c r="AL65" i="105"/>
  <c r="S66" i="105"/>
  <c r="AC66" i="105" s="1"/>
  <c r="AM66" i="105" s="1"/>
  <c r="AS128" i="36" s="1"/>
  <c r="AC71" i="105"/>
  <c r="AM71" i="105" s="1"/>
  <c r="AS133" i="36" s="1"/>
  <c r="AL75" i="105"/>
  <c r="S76" i="105"/>
  <c r="AC76" i="105" s="1"/>
  <c r="AM76" i="105" s="1"/>
  <c r="AS138" i="36" s="1"/>
  <c r="AC21" i="104"/>
  <c r="AM21" i="104" s="1"/>
  <c r="AR84" i="36" s="1"/>
  <c r="AC22" i="104"/>
  <c r="AM22" i="104" s="1"/>
  <c r="AR85" i="36" s="1"/>
  <c r="AC23" i="104"/>
  <c r="AM23" i="104" s="1"/>
  <c r="AR86" i="36" s="1"/>
  <c r="AC25" i="104"/>
  <c r="AM25" i="104" s="1"/>
  <c r="AR88" i="36" s="1"/>
  <c r="AC26" i="104"/>
  <c r="AM26" i="104" s="1"/>
  <c r="AR89" i="36" s="1"/>
  <c r="AC27" i="104"/>
  <c r="AM27" i="104" s="1"/>
  <c r="AR90" i="36" s="1"/>
  <c r="AC29" i="104"/>
  <c r="AM29" i="104" s="1"/>
  <c r="AR92" i="36" s="1"/>
  <c r="AC30" i="104"/>
  <c r="AM30" i="104" s="1"/>
  <c r="AR93" i="36" s="1"/>
  <c r="AC31" i="104"/>
  <c r="AM31" i="104" s="1"/>
  <c r="AR94" i="36" s="1"/>
  <c r="AC34" i="104"/>
  <c r="AM34" i="104" s="1"/>
  <c r="AR97" i="36" s="1"/>
  <c r="AC35" i="104"/>
  <c r="AM35" i="104" s="1"/>
  <c r="AR98" i="36" s="1"/>
  <c r="Q38" i="104"/>
  <c r="S38" i="104"/>
  <c r="AC38" i="104" s="1"/>
  <c r="AM38" i="104" s="1"/>
  <c r="AR101" i="36" s="1"/>
  <c r="AA48" i="104"/>
  <c r="AC48" i="104"/>
  <c r="AM48" i="104" s="1"/>
  <c r="AR111" i="36" s="1"/>
  <c r="AM51" i="104"/>
  <c r="AR114" i="36" s="1"/>
  <c r="AK51" i="104"/>
  <c r="AB53" i="104"/>
  <c r="AL53" i="104" s="1"/>
  <c r="AR55" i="36" s="1"/>
  <c r="AK66" i="104"/>
  <c r="R67" i="104"/>
  <c r="AB70" i="104"/>
  <c r="AL70" i="104" s="1"/>
  <c r="AR72" i="36" s="1"/>
  <c r="AC71" i="104"/>
  <c r="AM71" i="104" s="1"/>
  <c r="AR133" i="36" s="1"/>
  <c r="AC72" i="104"/>
  <c r="AM72" i="104" s="1"/>
  <c r="AR134" i="36" s="1"/>
  <c r="Q73" i="104"/>
  <c r="S73" i="104"/>
  <c r="AC73" i="104" s="1"/>
  <c r="AM73" i="104" s="1"/>
  <c r="AB75" i="104"/>
  <c r="AL75" i="104" s="1"/>
  <c r="AR77" i="36" s="1"/>
  <c r="AL21" i="103"/>
  <c r="AK21" i="103"/>
  <c r="AC27" i="103"/>
  <c r="AM27" i="103" s="1"/>
  <c r="AQ90" i="36" s="1"/>
  <c r="Q29" i="103"/>
  <c r="S29" i="103"/>
  <c r="AC29" i="103" s="1"/>
  <c r="AM29" i="103" s="1"/>
  <c r="AQ92" i="36" s="1"/>
  <c r="AC33" i="103"/>
  <c r="AM33" i="103" s="1"/>
  <c r="AQ96" i="36" s="1"/>
  <c r="AK35" i="103"/>
  <c r="Q40" i="103"/>
  <c r="S40" i="103"/>
  <c r="AC40" i="103" s="1"/>
  <c r="AM40" i="103" s="1"/>
  <c r="AQ103" i="36" s="1"/>
  <c r="AK40" i="103"/>
  <c r="Q47" i="103"/>
  <c r="S47" i="103"/>
  <c r="AC47" i="103" s="1"/>
  <c r="AM47" i="103" s="1"/>
  <c r="AQ110" i="36" s="1"/>
  <c r="AC51" i="103"/>
  <c r="AM51" i="103" s="1"/>
  <c r="AQ114" i="36" s="1"/>
  <c r="AK53" i="103"/>
  <c r="Q58" i="103"/>
  <c r="S58" i="103"/>
  <c r="AC58" i="103" s="1"/>
  <c r="AM58" i="103" s="1"/>
  <c r="AQ121" i="36" s="1"/>
  <c r="AK58" i="103"/>
  <c r="AC64" i="103"/>
  <c r="AM64" i="103" s="1"/>
  <c r="AQ126" i="36" s="1"/>
  <c r="Q65" i="103"/>
  <c r="S65" i="103"/>
  <c r="AC65" i="103" s="1"/>
  <c r="AM65" i="103" s="1"/>
  <c r="AQ127" i="36" s="1"/>
  <c r="AC70" i="103"/>
  <c r="AM70" i="103" s="1"/>
  <c r="AQ132" i="36" s="1"/>
  <c r="AK72" i="103"/>
  <c r="Q78" i="103"/>
  <c r="S78" i="103"/>
  <c r="AC78" i="103" s="1"/>
  <c r="AM78" i="103" s="1"/>
  <c r="AQ140" i="36" s="1"/>
  <c r="AK78" i="103"/>
  <c r="AA20" i="102"/>
  <c r="AC20" i="102"/>
  <c r="AM20" i="102" s="1"/>
  <c r="AP83" i="36" s="1"/>
  <c r="AB23" i="102"/>
  <c r="AL23" i="102" s="1"/>
  <c r="AP25" i="36" s="1"/>
  <c r="AA23" i="102"/>
  <c r="Q24" i="102"/>
  <c r="S24" i="102"/>
  <c r="AC24" i="102" s="1"/>
  <c r="AM24" i="102" s="1"/>
  <c r="AP87" i="36" s="1"/>
  <c r="AB26" i="102"/>
  <c r="AL26" i="102"/>
  <c r="AK27" i="102"/>
  <c r="AA29" i="102"/>
  <c r="AC29" i="102"/>
  <c r="AM29" i="102" s="1"/>
  <c r="AP92" i="36" s="1"/>
  <c r="AB32" i="102"/>
  <c r="AL32" i="102" s="1"/>
  <c r="AP34" i="36" s="1"/>
  <c r="AA32" i="102"/>
  <c r="Q33" i="102"/>
  <c r="S33" i="102"/>
  <c r="AC33" i="102" s="1"/>
  <c r="AM33" i="102" s="1"/>
  <c r="AP96" i="36" s="1"/>
  <c r="AB35" i="102"/>
  <c r="AL35" i="102" s="1"/>
  <c r="AP37" i="36" s="1"/>
  <c r="AK36" i="102"/>
  <c r="AA37" i="102"/>
  <c r="AC37" i="102"/>
  <c r="AM37" i="102" s="1"/>
  <c r="AP100" i="36" s="1"/>
  <c r="AB40" i="102"/>
  <c r="AL40" i="102" s="1"/>
  <c r="AP42" i="36" s="1"/>
  <c r="AA40" i="102"/>
  <c r="Q42" i="102"/>
  <c r="S42" i="102"/>
  <c r="AC42" i="102" s="1"/>
  <c r="AM42" i="102" s="1"/>
  <c r="AP105" i="36" s="1"/>
  <c r="AB44" i="102"/>
  <c r="AL44" i="102" s="1"/>
  <c r="AP46" i="36" s="1"/>
  <c r="AK45" i="102"/>
  <c r="AC47" i="102"/>
  <c r="AM47" i="102" s="1"/>
  <c r="AP110" i="36" s="1"/>
  <c r="AB51" i="102"/>
  <c r="AL51" i="102" s="1"/>
  <c r="AP53" i="36" s="1"/>
  <c r="AA51" i="102"/>
  <c r="AL76" i="102"/>
  <c r="AK26" i="101"/>
  <c r="AC60" i="101"/>
  <c r="AM60" i="101" s="1"/>
  <c r="AO123" i="36" s="1"/>
  <c r="AA60" i="101"/>
  <c r="AA25" i="105"/>
  <c r="AC26" i="105"/>
  <c r="AM26" i="105" s="1"/>
  <c r="AS89" i="36" s="1"/>
  <c r="AA34" i="105"/>
  <c r="AC35" i="105"/>
  <c r="AM35" i="105" s="1"/>
  <c r="AS98" i="36" s="1"/>
  <c r="AA43" i="105"/>
  <c r="AA52" i="105"/>
  <c r="AC53" i="105"/>
  <c r="AM53" i="105" s="1"/>
  <c r="AS116" i="36" s="1"/>
  <c r="AA61" i="105"/>
  <c r="AC62" i="105"/>
  <c r="AM62" i="105" s="1"/>
  <c r="AS124" i="36" s="1"/>
  <c r="AA71" i="105"/>
  <c r="AA20" i="104"/>
  <c r="AA21" i="104"/>
  <c r="AA22" i="104"/>
  <c r="AA23" i="104"/>
  <c r="AA24" i="104"/>
  <c r="AA25" i="104"/>
  <c r="AA26" i="104"/>
  <c r="AA27" i="104"/>
  <c r="AA29" i="104"/>
  <c r="AA30" i="104"/>
  <c r="AA31" i="104"/>
  <c r="AA32" i="104"/>
  <c r="AA33" i="104"/>
  <c r="AA34" i="104"/>
  <c r="AA35" i="104"/>
  <c r="AA36" i="104"/>
  <c r="AA42" i="104"/>
  <c r="Q43" i="104"/>
  <c r="Q44" i="104"/>
  <c r="AM44" i="104"/>
  <c r="AA45" i="104"/>
  <c r="AA47" i="104"/>
  <c r="Q49" i="104"/>
  <c r="S49" i="104"/>
  <c r="AC49" i="104" s="1"/>
  <c r="AM49" i="104" s="1"/>
  <c r="AR112" i="36" s="1"/>
  <c r="AK49" i="104"/>
  <c r="AR42" i="11" s="1"/>
  <c r="AK50" i="104"/>
  <c r="AB52" i="104"/>
  <c r="AL52" i="104" s="1"/>
  <c r="AR54" i="36" s="1"/>
  <c r="AA53" i="104"/>
  <c r="AK55" i="104"/>
  <c r="AB56" i="104"/>
  <c r="AL56" i="104" s="1"/>
  <c r="AR58" i="36" s="1"/>
  <c r="AA58" i="104"/>
  <c r="S61" i="104"/>
  <c r="AC61" i="104" s="1"/>
  <c r="AM61" i="104" s="1"/>
  <c r="AC64" i="104"/>
  <c r="AM64" i="104" s="1"/>
  <c r="AR126" i="36" s="1"/>
  <c r="Q66" i="104"/>
  <c r="S66" i="104"/>
  <c r="AC66" i="104" s="1"/>
  <c r="AM66" i="104" s="1"/>
  <c r="AR128" i="36" s="1"/>
  <c r="AC70" i="104"/>
  <c r="AM70" i="104" s="1"/>
  <c r="AR132" i="36" s="1"/>
  <c r="AA71" i="104"/>
  <c r="AL72" i="104"/>
  <c r="AK73" i="104"/>
  <c r="AA76" i="104"/>
  <c r="AC76" i="104"/>
  <c r="AM76" i="104" s="1"/>
  <c r="AR138" i="36" s="1"/>
  <c r="AA20" i="103"/>
  <c r="AC22" i="103"/>
  <c r="AA22" i="103"/>
  <c r="AK23" i="103"/>
  <c r="AK29" i="103"/>
  <c r="AA32" i="103"/>
  <c r="Q34" i="103"/>
  <c r="S34" i="103"/>
  <c r="AC34" i="103" s="1"/>
  <c r="AM34" i="103" s="1"/>
  <c r="AQ97" i="36" s="1"/>
  <c r="AK34" i="103"/>
  <c r="Q39" i="103"/>
  <c r="S39" i="103"/>
  <c r="AC39" i="103" s="1"/>
  <c r="AM39" i="103" s="1"/>
  <c r="AQ102" i="36" s="1"/>
  <c r="AC44" i="103"/>
  <c r="AM44" i="103" s="1"/>
  <c r="AQ107" i="36" s="1"/>
  <c r="AK47" i="103"/>
  <c r="AA50" i="103"/>
  <c r="Q52" i="103"/>
  <c r="S52" i="103"/>
  <c r="AC52" i="103" s="1"/>
  <c r="AM52" i="103" s="1"/>
  <c r="AQ115" i="36" s="1"/>
  <c r="AK52" i="103"/>
  <c r="Q57" i="103"/>
  <c r="S57" i="103"/>
  <c r="AC57" i="103" s="1"/>
  <c r="AM57" i="103" s="1"/>
  <c r="AQ120" i="36" s="1"/>
  <c r="AC62" i="103"/>
  <c r="AM62" i="103" s="1"/>
  <c r="AQ124" i="36" s="1"/>
  <c r="AK65" i="103"/>
  <c r="AA68" i="103"/>
  <c r="Q71" i="103"/>
  <c r="S71" i="103"/>
  <c r="AC71" i="103" s="1"/>
  <c r="AM71" i="103" s="1"/>
  <c r="AQ133" i="36" s="1"/>
  <c r="AK71" i="103"/>
  <c r="Q77" i="103"/>
  <c r="S77" i="103"/>
  <c r="AC77" i="103" s="1"/>
  <c r="AM77" i="103" s="1"/>
  <c r="AQ139" i="36" s="1"/>
  <c r="AL20" i="102"/>
  <c r="I25" i="102"/>
  <c r="AL43" i="102"/>
  <c r="AL47" i="102"/>
  <c r="AP49" i="36" s="1"/>
  <c r="AA47" i="102"/>
  <c r="S49" i="102"/>
  <c r="AC49" i="102" s="1"/>
  <c r="AM49" i="102" s="1"/>
  <c r="AP112" i="36" s="1"/>
  <c r="Q49" i="102"/>
  <c r="AK55" i="102"/>
  <c r="Q70" i="102"/>
  <c r="S70" i="102"/>
  <c r="AC70" i="102" s="1"/>
  <c r="AM70" i="102" s="1"/>
  <c r="AP132" i="36" s="1"/>
  <c r="AK55" i="101"/>
  <c r="AK49" i="102"/>
  <c r="AK53" i="102"/>
  <c r="AA56" i="102"/>
  <c r="Q65" i="102"/>
  <c r="S65" i="102"/>
  <c r="AC65" i="102" s="1"/>
  <c r="AM65" i="102" s="1"/>
  <c r="AP127" i="36" s="1"/>
  <c r="S66" i="102"/>
  <c r="Q66" i="102"/>
  <c r="AA75" i="102"/>
  <c r="AA76" i="102"/>
  <c r="S21" i="101"/>
  <c r="AC21" i="101" s="1"/>
  <c r="AM21" i="101" s="1"/>
  <c r="AO84" i="36" s="1"/>
  <c r="Q21" i="101"/>
  <c r="S26" i="101"/>
  <c r="AC26" i="101" s="1"/>
  <c r="AM26" i="101" s="1"/>
  <c r="AO89" i="36" s="1"/>
  <c r="Q26" i="101"/>
  <c r="AA30" i="101"/>
  <c r="AA35" i="101"/>
  <c r="S38" i="101"/>
  <c r="AC38" i="101" s="1"/>
  <c r="AM38" i="101" s="1"/>
  <c r="AO101" i="36" s="1"/>
  <c r="Q38" i="101"/>
  <c r="S44" i="101"/>
  <c r="Q44" i="101"/>
  <c r="AA48" i="101"/>
  <c r="AA53" i="101"/>
  <c r="S56" i="101"/>
  <c r="AC56" i="101" s="1"/>
  <c r="AM56" i="101" s="1"/>
  <c r="AO119" i="36" s="1"/>
  <c r="Q56" i="101"/>
  <c r="AC62" i="101"/>
  <c r="AM62" i="101" s="1"/>
  <c r="AA62" i="101"/>
  <c r="AK64" i="101"/>
  <c r="AB66" i="101"/>
  <c r="AL66" i="101" s="1"/>
  <c r="S68" i="101"/>
  <c r="AC68" i="101" s="1"/>
  <c r="AM68" i="101" s="1"/>
  <c r="AO130" i="36" s="1"/>
  <c r="Q68" i="101"/>
  <c r="AL72" i="101"/>
  <c r="AB73" i="101"/>
  <c r="AL73" i="101" s="1"/>
  <c r="AA73" i="101"/>
  <c r="AK76" i="101"/>
  <c r="AA21" i="100"/>
  <c r="AB26" i="100"/>
  <c r="AA26" i="100"/>
  <c r="AK30" i="100"/>
  <c r="R32" i="100"/>
  <c r="AC40" i="100"/>
  <c r="AA40" i="100"/>
  <c r="AK54" i="100"/>
  <c r="AC61" i="100"/>
  <c r="AM61" i="100" s="1"/>
  <c r="AA61" i="100"/>
  <c r="AL67" i="100"/>
  <c r="AN69" i="36" s="1"/>
  <c r="S27" i="99"/>
  <c r="AC27" i="99" s="1"/>
  <c r="AM27" i="99" s="1"/>
  <c r="AM90" i="36" s="1"/>
  <c r="Q27" i="99"/>
  <c r="AL29" i="99"/>
  <c r="AC32" i="99"/>
  <c r="AA32" i="99"/>
  <c r="AB42" i="99"/>
  <c r="AL42" i="99" s="1"/>
  <c r="AM44" i="36" s="1"/>
  <c r="AA42" i="99"/>
  <c r="AL55" i="99"/>
  <c r="AL60" i="99"/>
  <c r="AK62" i="99"/>
  <c r="AC78" i="99"/>
  <c r="AM78" i="99" s="1"/>
  <c r="AM140" i="36" s="1"/>
  <c r="AA78" i="99"/>
  <c r="AK61" i="102"/>
  <c r="S62" i="102"/>
  <c r="AC62" i="102" s="1"/>
  <c r="AM62" i="102" s="1"/>
  <c r="AP124" i="36" s="1"/>
  <c r="Q62" i="102"/>
  <c r="S64" i="102"/>
  <c r="Q64" i="102"/>
  <c r="AA72" i="102"/>
  <c r="AA73" i="102"/>
  <c r="Q20" i="101"/>
  <c r="AA23" i="101"/>
  <c r="AK25" i="101"/>
  <c r="AA29" i="101"/>
  <c r="S32" i="101"/>
  <c r="Q32" i="101"/>
  <c r="AB33" i="101"/>
  <c r="AL33" i="101" s="1"/>
  <c r="AO35" i="36" s="1"/>
  <c r="AB35" i="101"/>
  <c r="AL35" i="101" s="1"/>
  <c r="AO37" i="36" s="1"/>
  <c r="Q37" i="101"/>
  <c r="AA40" i="101"/>
  <c r="AK43" i="101"/>
  <c r="AA47" i="101"/>
  <c r="S50" i="101"/>
  <c r="AC50" i="101" s="1"/>
  <c r="AM50" i="101" s="1"/>
  <c r="AO113" i="36" s="1"/>
  <c r="Q50" i="101"/>
  <c r="AB51" i="101"/>
  <c r="AL51" i="101" s="1"/>
  <c r="AO53" i="36" s="1"/>
  <c r="AB53" i="101"/>
  <c r="AL53" i="101" s="1"/>
  <c r="AO55" i="36" s="1"/>
  <c r="Q55" i="101"/>
  <c r="AB61" i="101"/>
  <c r="I62" i="101"/>
  <c r="AB68" i="101"/>
  <c r="AL68" i="101" s="1"/>
  <c r="AO70" i="36" s="1"/>
  <c r="AB70" i="101"/>
  <c r="AL70" i="101" s="1"/>
  <c r="AO72" i="36" s="1"/>
  <c r="AL71" i="101"/>
  <c r="AC75" i="101"/>
  <c r="AM75" i="101" s="1"/>
  <c r="AA75" i="101"/>
  <c r="AB21" i="100"/>
  <c r="AL21" i="100" s="1"/>
  <c r="AN23" i="36" s="1"/>
  <c r="AC23" i="100"/>
  <c r="AA23" i="100"/>
  <c r="AB38" i="100"/>
  <c r="AL38" i="100" s="1"/>
  <c r="AN40" i="36" s="1"/>
  <c r="AL42" i="100"/>
  <c r="S45" i="100"/>
  <c r="S48" i="100"/>
  <c r="Q48" i="100"/>
  <c r="AA51" i="100"/>
  <c r="AB53" i="100"/>
  <c r="AA53" i="100"/>
  <c r="AK56" i="100"/>
  <c r="R58" i="100"/>
  <c r="AB58" i="100" s="1"/>
  <c r="AL58" i="100" s="1"/>
  <c r="AN60" i="36" s="1"/>
  <c r="AC68" i="100"/>
  <c r="AA68" i="100"/>
  <c r="Q78" i="100"/>
  <c r="AB30" i="99"/>
  <c r="AL30" i="99" s="1"/>
  <c r="AM32" i="36" s="1"/>
  <c r="AK36" i="99"/>
  <c r="AC68" i="99"/>
  <c r="AM68" i="99" s="1"/>
  <c r="AM130" i="36" s="1"/>
  <c r="AA68" i="99"/>
  <c r="AB39" i="104"/>
  <c r="AL39" i="104" s="1"/>
  <c r="AR41" i="36" s="1"/>
  <c r="Q40" i="104"/>
  <c r="AB49" i="104"/>
  <c r="AL49" i="104" s="1"/>
  <c r="Q50" i="104"/>
  <c r="AB57" i="104"/>
  <c r="AL57" i="104" s="1"/>
  <c r="AR59" i="36" s="1"/>
  <c r="Q58" i="104"/>
  <c r="AB67" i="104"/>
  <c r="AL67" i="104" s="1"/>
  <c r="AR69" i="36" s="1"/>
  <c r="Q68" i="104"/>
  <c r="AB77" i="104"/>
  <c r="AL77" i="104" s="1"/>
  <c r="AR79" i="36" s="1"/>
  <c r="Q78" i="104"/>
  <c r="AB24" i="103"/>
  <c r="AL24" i="103" s="1"/>
  <c r="AQ26" i="36" s="1"/>
  <c r="AB26" i="103"/>
  <c r="AL26" i="103" s="1"/>
  <c r="AQ28" i="36" s="1"/>
  <c r="AB29" i="103"/>
  <c r="AL29" i="103" s="1"/>
  <c r="AQ31" i="36" s="1"/>
  <c r="AB31" i="103"/>
  <c r="AL31" i="103" s="1"/>
  <c r="AQ33" i="36" s="1"/>
  <c r="AB33" i="103"/>
  <c r="AL33" i="103" s="1"/>
  <c r="AQ35" i="36" s="1"/>
  <c r="AB35" i="103"/>
  <c r="AL35" i="103" s="1"/>
  <c r="AQ37" i="36" s="1"/>
  <c r="AB37" i="103"/>
  <c r="AL37" i="103" s="1"/>
  <c r="AQ39" i="36" s="1"/>
  <c r="AB39" i="103"/>
  <c r="AL39" i="103" s="1"/>
  <c r="AQ41" i="36" s="1"/>
  <c r="AB42" i="103"/>
  <c r="AL42" i="103" s="1"/>
  <c r="AQ44" i="36" s="1"/>
  <c r="AB44" i="103"/>
  <c r="AL44" i="103" s="1"/>
  <c r="AQ46" i="36" s="1"/>
  <c r="AB47" i="103"/>
  <c r="AL47" i="103" s="1"/>
  <c r="AQ49" i="36" s="1"/>
  <c r="AB49" i="103"/>
  <c r="AL49" i="103" s="1"/>
  <c r="AQ51" i="36" s="1"/>
  <c r="AB51" i="103"/>
  <c r="AL51" i="103" s="1"/>
  <c r="AQ53" i="36" s="1"/>
  <c r="AB53" i="103"/>
  <c r="AL53" i="103" s="1"/>
  <c r="AB55" i="103"/>
  <c r="AL55" i="103" s="1"/>
  <c r="AQ57" i="36" s="1"/>
  <c r="AB57" i="103"/>
  <c r="AL57" i="103" s="1"/>
  <c r="AQ59" i="36" s="1"/>
  <c r="AB60" i="103"/>
  <c r="AL60" i="103" s="1"/>
  <c r="AQ62" i="36" s="1"/>
  <c r="AB62" i="103"/>
  <c r="AL62" i="103" s="1"/>
  <c r="AQ64" i="36" s="1"/>
  <c r="AB65" i="103"/>
  <c r="AL65" i="103" s="1"/>
  <c r="AB67" i="103"/>
  <c r="AL67" i="103" s="1"/>
  <c r="AQ69" i="36" s="1"/>
  <c r="AB70" i="103"/>
  <c r="AL70" i="103" s="1"/>
  <c r="AQ72" i="36" s="1"/>
  <c r="AB72" i="103"/>
  <c r="AL72" i="103" s="1"/>
  <c r="AQ74" i="36" s="1"/>
  <c r="AB75" i="103"/>
  <c r="AL75" i="103" s="1"/>
  <c r="AQ77" i="36" s="1"/>
  <c r="AB77" i="103"/>
  <c r="AL77" i="103" s="1"/>
  <c r="AQ79" i="36" s="1"/>
  <c r="AB49" i="102"/>
  <c r="AL49" i="102" s="1"/>
  <c r="AP51" i="36" s="1"/>
  <c r="AK50" i="102"/>
  <c r="S51" i="102"/>
  <c r="AC51" i="102" s="1"/>
  <c r="AM51" i="102" s="1"/>
  <c r="AP114" i="36" s="1"/>
  <c r="Q51" i="102"/>
  <c r="AK54" i="102"/>
  <c r="S55" i="102"/>
  <c r="AC55" i="102" s="1"/>
  <c r="AM55" i="102" s="1"/>
  <c r="AP118" i="36" s="1"/>
  <c r="Q55" i="102"/>
  <c r="Q60" i="102"/>
  <c r="S60" i="102"/>
  <c r="AC60" i="102" s="1"/>
  <c r="AM60" i="102" s="1"/>
  <c r="AP123" i="36" s="1"/>
  <c r="S61" i="102"/>
  <c r="AC61" i="102" s="1"/>
  <c r="AM61" i="102" s="1"/>
  <c r="Q61" i="102"/>
  <c r="AA70" i="102"/>
  <c r="AC71" i="102"/>
  <c r="AM71" i="102" s="1"/>
  <c r="AP133" i="36" s="1"/>
  <c r="AA71" i="102"/>
  <c r="AC22" i="101"/>
  <c r="AM22" i="101" s="1"/>
  <c r="AO85" i="36" s="1"/>
  <c r="AA22" i="101"/>
  <c r="S25" i="101"/>
  <c r="AC25" i="101" s="1"/>
  <c r="AM25" i="101" s="1"/>
  <c r="AO88" i="36" s="1"/>
  <c r="Q25" i="101"/>
  <c r="S31" i="101"/>
  <c r="AC31" i="101" s="1"/>
  <c r="AM31" i="101" s="1"/>
  <c r="AO94" i="36" s="1"/>
  <c r="Q31" i="101"/>
  <c r="AA34" i="101"/>
  <c r="AA39" i="101"/>
  <c r="S43" i="101"/>
  <c r="AC43" i="101" s="1"/>
  <c r="AM43" i="101" s="1"/>
  <c r="AO106" i="36" s="1"/>
  <c r="Q43" i="101"/>
  <c r="S49" i="101"/>
  <c r="AC49" i="101" s="1"/>
  <c r="AM49" i="101" s="1"/>
  <c r="AO112" i="36" s="1"/>
  <c r="Q49" i="101"/>
  <c r="AC52" i="101"/>
  <c r="AM52" i="101" s="1"/>
  <c r="AO115" i="36" s="1"/>
  <c r="AA52" i="101"/>
  <c r="S64" i="101"/>
  <c r="AC64" i="101" s="1"/>
  <c r="AM64" i="101" s="1"/>
  <c r="AO126" i="36" s="1"/>
  <c r="Q64" i="101"/>
  <c r="AC70" i="101"/>
  <c r="AM70" i="101" s="1"/>
  <c r="AA70" i="101"/>
  <c r="AK71" i="101"/>
  <c r="S20" i="100"/>
  <c r="AC20" i="100" s="1"/>
  <c r="AM20" i="100" s="1"/>
  <c r="AN83" i="36" s="1"/>
  <c r="Q20" i="100"/>
  <c r="AK36" i="100"/>
  <c r="AA43" i="100"/>
  <c r="AL65" i="100"/>
  <c r="AB66" i="100"/>
  <c r="AL70" i="100"/>
  <c r="S76" i="100"/>
  <c r="AC76" i="100" s="1"/>
  <c r="AM76" i="100" s="1"/>
  <c r="AN138" i="36" s="1"/>
  <c r="Q76" i="100"/>
  <c r="F1" i="99"/>
  <c r="A3" i="99"/>
  <c r="B36" i="38" s="1"/>
  <c r="A1" i="99"/>
  <c r="S45" i="99"/>
  <c r="Q45" i="99"/>
  <c r="AC50" i="99"/>
  <c r="AM50" i="99" s="1"/>
  <c r="AM113" i="36" s="1"/>
  <c r="AA50" i="99"/>
  <c r="AC58" i="99"/>
  <c r="AM58" i="99" s="1"/>
  <c r="AM121" i="36" s="1"/>
  <c r="AA58" i="99"/>
  <c r="I78" i="99"/>
  <c r="AM22" i="102"/>
  <c r="S48" i="102"/>
  <c r="AC48" i="102" s="1"/>
  <c r="AM48" i="102" s="1"/>
  <c r="AP111" i="36" s="1"/>
  <c r="Q48" i="102"/>
  <c r="AK56" i="102"/>
  <c r="S57" i="102"/>
  <c r="AC57" i="102" s="1"/>
  <c r="AM57" i="102" s="1"/>
  <c r="AP120" i="36" s="1"/>
  <c r="Q57" i="102"/>
  <c r="S58" i="102"/>
  <c r="AC58" i="102" s="1"/>
  <c r="AM58" i="102" s="1"/>
  <c r="AP121" i="36" s="1"/>
  <c r="Q58" i="102"/>
  <c r="AA67" i="102"/>
  <c r="AA68" i="102"/>
  <c r="AB70" i="102"/>
  <c r="AL70" i="102" s="1"/>
  <c r="AP72" i="36" s="1"/>
  <c r="AK76" i="102"/>
  <c r="S77" i="102"/>
  <c r="AC77" i="102" s="1"/>
  <c r="AM77" i="102" s="1"/>
  <c r="AP139" i="36" s="1"/>
  <c r="Q77" i="102"/>
  <c r="S78" i="102"/>
  <c r="Q78" i="102"/>
  <c r="AB20" i="101"/>
  <c r="AL20" i="101" s="1"/>
  <c r="AO22" i="36" s="1"/>
  <c r="AB22" i="101"/>
  <c r="AL22" i="101" s="1"/>
  <c r="AK30" i="101"/>
  <c r="AA33" i="101"/>
  <c r="S36" i="101"/>
  <c r="AC36" i="101" s="1"/>
  <c r="AM36" i="101" s="1"/>
  <c r="AO99" i="36" s="1"/>
  <c r="Q36" i="101"/>
  <c r="AL36" i="101"/>
  <c r="AB37" i="101"/>
  <c r="AL37" i="101" s="1"/>
  <c r="AO39" i="36" s="1"/>
  <c r="AB39" i="101"/>
  <c r="AL39" i="101" s="1"/>
  <c r="AO41" i="36" s="1"/>
  <c r="AK48" i="101"/>
  <c r="AA51" i="101"/>
  <c r="S54" i="101"/>
  <c r="AC54" i="101" s="1"/>
  <c r="AM54" i="101" s="1"/>
  <c r="AO117" i="36" s="1"/>
  <c r="Q54" i="101"/>
  <c r="AL54" i="101"/>
  <c r="AB55" i="101"/>
  <c r="AL55" i="101" s="1"/>
  <c r="AO57" i="36" s="1"/>
  <c r="I66" i="101"/>
  <c r="S71" i="101"/>
  <c r="AC71" i="101" s="1"/>
  <c r="AM71" i="101" s="1"/>
  <c r="AO133" i="36" s="1"/>
  <c r="Q71" i="101"/>
  <c r="AL75" i="101"/>
  <c r="AO77" i="36" s="1"/>
  <c r="AK21" i="100"/>
  <c r="S27" i="100"/>
  <c r="S30" i="100"/>
  <c r="Q30" i="100"/>
  <c r="AB35" i="100"/>
  <c r="AA35" i="100"/>
  <c r="AK38" i="100"/>
  <c r="R40" i="100"/>
  <c r="AB40" i="100" s="1"/>
  <c r="AL40" i="100" s="1"/>
  <c r="AN42" i="36" s="1"/>
  <c r="AC50" i="100"/>
  <c r="AA50" i="100"/>
  <c r="AK64" i="100"/>
  <c r="AL66" i="100"/>
  <c r="AC71" i="100"/>
  <c r="AM71" i="100" s="1"/>
  <c r="AN133" i="36" s="1"/>
  <c r="AA71" i="100"/>
  <c r="AL77" i="100"/>
  <c r="AN79" i="36" s="1"/>
  <c r="AL20" i="99"/>
  <c r="AC23" i="99"/>
  <c r="AA23" i="99"/>
  <c r="AB33" i="99"/>
  <c r="AL33" i="99" s="1"/>
  <c r="AA33" i="99"/>
  <c r="AB48" i="99"/>
  <c r="AL48" i="99" s="1"/>
  <c r="AM50" i="36" s="1"/>
  <c r="I68" i="99"/>
  <c r="R71" i="99"/>
  <c r="AB71" i="99" s="1"/>
  <c r="AL71" i="99" s="1"/>
  <c r="AM73" i="36" s="1"/>
  <c r="Q71" i="99"/>
  <c r="S40" i="104"/>
  <c r="AC40" i="104" s="1"/>
  <c r="AM40" i="104" s="1"/>
  <c r="AR103" i="36" s="1"/>
  <c r="S50" i="104"/>
  <c r="AC50" i="104" s="1"/>
  <c r="AM50" i="104" s="1"/>
  <c r="AR113" i="36" s="1"/>
  <c r="S58" i="104"/>
  <c r="AC58" i="104" s="1"/>
  <c r="AM58" i="104" s="1"/>
  <c r="AR121" i="36" s="1"/>
  <c r="S68" i="104"/>
  <c r="AC68" i="104" s="1"/>
  <c r="AM68" i="104" s="1"/>
  <c r="AR130" i="36" s="1"/>
  <c r="S78" i="104"/>
  <c r="AC78" i="104" s="1"/>
  <c r="AM78" i="104" s="1"/>
  <c r="AR140" i="36" s="1"/>
  <c r="AA24" i="103"/>
  <c r="AA26" i="103"/>
  <c r="AA29" i="103"/>
  <c r="AA31" i="103"/>
  <c r="AA33" i="103"/>
  <c r="AA35" i="103"/>
  <c r="AA37" i="103"/>
  <c r="AA39" i="103"/>
  <c r="AA42" i="103"/>
  <c r="AA44" i="103"/>
  <c r="AA47" i="103"/>
  <c r="AA49" i="103"/>
  <c r="AA51" i="103"/>
  <c r="AA53" i="103"/>
  <c r="AA55" i="103"/>
  <c r="AA57" i="103"/>
  <c r="AA60" i="103"/>
  <c r="AA62" i="103"/>
  <c r="AA65" i="103"/>
  <c r="AA67" i="103"/>
  <c r="AA70" i="103"/>
  <c r="AA72" i="103"/>
  <c r="AA75" i="103"/>
  <c r="AA77" i="103"/>
  <c r="AK20" i="102"/>
  <c r="AK22" i="102"/>
  <c r="AK24" i="102"/>
  <c r="AK26" i="102"/>
  <c r="AK29" i="102"/>
  <c r="AK31" i="102"/>
  <c r="AK33" i="102"/>
  <c r="AK35" i="102"/>
  <c r="AK37" i="102"/>
  <c r="AK39" i="102"/>
  <c r="AK42" i="102"/>
  <c r="AK44" i="102"/>
  <c r="I47" i="102"/>
  <c r="AA49" i="102"/>
  <c r="AA53" i="102"/>
  <c r="S56" i="102"/>
  <c r="AC56" i="102" s="1"/>
  <c r="AM56" i="102" s="1"/>
  <c r="AP119" i="36" s="1"/>
  <c r="Q56" i="102"/>
  <c r="AL57" i="102"/>
  <c r="AA65" i="102"/>
  <c r="AC66" i="102"/>
  <c r="AM66" i="102" s="1"/>
  <c r="AP128" i="36" s="1"/>
  <c r="AA66" i="102"/>
  <c r="I67" i="102"/>
  <c r="Q75" i="102"/>
  <c r="S75" i="102"/>
  <c r="AC75" i="102" s="1"/>
  <c r="AM75" i="102" s="1"/>
  <c r="AP137" i="36" s="1"/>
  <c r="S76" i="102"/>
  <c r="AC76" i="102" s="1"/>
  <c r="AM76" i="102" s="1"/>
  <c r="AP138" i="36" s="1"/>
  <c r="Q76" i="102"/>
  <c r="AL78" i="102"/>
  <c r="AA21" i="101"/>
  <c r="AA26" i="101"/>
  <c r="S30" i="101"/>
  <c r="AC30" i="101" s="1"/>
  <c r="AM30" i="101" s="1"/>
  <c r="AO93" i="36" s="1"/>
  <c r="Q30" i="101"/>
  <c r="S35" i="101"/>
  <c r="AC35" i="101" s="1"/>
  <c r="AM35" i="101" s="1"/>
  <c r="AO98" i="36" s="1"/>
  <c r="Q35" i="101"/>
  <c r="AA38" i="101"/>
  <c r="AC44" i="101"/>
  <c r="AM44" i="101" s="1"/>
  <c r="AO107" i="36" s="1"/>
  <c r="AA44" i="101"/>
  <c r="S48" i="101"/>
  <c r="AC48" i="101" s="1"/>
  <c r="AM48" i="101" s="1"/>
  <c r="AO111" i="36" s="1"/>
  <c r="Q48" i="101"/>
  <c r="S53" i="101"/>
  <c r="AC53" i="101" s="1"/>
  <c r="AM53" i="101" s="1"/>
  <c r="AO116" i="36" s="1"/>
  <c r="Q53" i="101"/>
  <c r="AA56" i="101"/>
  <c r="AB57" i="101"/>
  <c r="AL57" i="101" s="1"/>
  <c r="AO59" i="36" s="1"/>
  <c r="S58" i="101"/>
  <c r="AC58" i="101" s="1"/>
  <c r="AM58" i="101" s="1"/>
  <c r="AO121" i="36" s="1"/>
  <c r="Q58" i="101"/>
  <c r="AL62" i="101"/>
  <c r="AB64" i="101"/>
  <c r="AL64" i="101" s="1"/>
  <c r="AO66" i="36" s="1"/>
  <c r="AA64" i="101"/>
  <c r="AK66" i="101"/>
  <c r="AC72" i="101"/>
  <c r="AM72" i="101" s="1"/>
  <c r="AO134" i="36" s="1"/>
  <c r="AA72" i="101"/>
  <c r="AK73" i="101"/>
  <c r="AB76" i="101"/>
  <c r="AL76" i="101" s="1"/>
  <c r="AO78" i="36" s="1"/>
  <c r="AB77" i="101"/>
  <c r="AL77" i="101" s="1"/>
  <c r="AO79" i="36" s="1"/>
  <c r="S78" i="101"/>
  <c r="AC78" i="101" s="1"/>
  <c r="AM78" i="101" s="1"/>
  <c r="AO140" i="36" s="1"/>
  <c r="Q78" i="101"/>
  <c r="AB20" i="100"/>
  <c r="AL20" i="100" s="1"/>
  <c r="AN22" i="36" s="1"/>
  <c r="AC25" i="100"/>
  <c r="AM25" i="100" s="1"/>
  <c r="AN88" i="36" s="1"/>
  <c r="AA25" i="100"/>
  <c r="AL26" i="100"/>
  <c r="S56" i="100"/>
  <c r="Q56" i="100"/>
  <c r="AA60" i="100"/>
  <c r="AB62" i="100"/>
  <c r="AL62" i="100" s="1"/>
  <c r="AN64" i="36" s="1"/>
  <c r="AA62" i="100"/>
  <c r="AK66" i="100"/>
  <c r="R68" i="100"/>
  <c r="AB68" i="100" s="1"/>
  <c r="AL68" i="100" s="1"/>
  <c r="AN70" i="36" s="1"/>
  <c r="AC78" i="100"/>
  <c r="AM78" i="100" s="1"/>
  <c r="AN140" i="36" s="1"/>
  <c r="AA78" i="100"/>
  <c r="AK27" i="99"/>
  <c r="I58" i="99"/>
  <c r="AM51" i="11" s="1"/>
  <c r="R61" i="99"/>
  <c r="AB61" i="99" s="1"/>
  <c r="AL61" i="99" s="1"/>
  <c r="AM63" i="36" s="1"/>
  <c r="Q61" i="99"/>
  <c r="F1" i="98"/>
  <c r="A3" i="98"/>
  <c r="B35" i="38" s="1"/>
  <c r="A1" i="98"/>
  <c r="AA62" i="102"/>
  <c r="AA64" i="102"/>
  <c r="AC64" i="102"/>
  <c r="AM64" i="102" s="1"/>
  <c r="AP126" i="36" s="1"/>
  <c r="AK71" i="102"/>
  <c r="S72" i="102"/>
  <c r="AC72" i="102" s="1"/>
  <c r="AM72" i="102" s="1"/>
  <c r="AP134" i="36" s="1"/>
  <c r="Q72" i="102"/>
  <c r="S73" i="102"/>
  <c r="AC73" i="102" s="1"/>
  <c r="AM73" i="102" s="1"/>
  <c r="AP135" i="36" s="1"/>
  <c r="Q73" i="102"/>
  <c r="AA20" i="101"/>
  <c r="S23" i="101"/>
  <c r="AC23" i="101" s="1"/>
  <c r="AM23" i="101" s="1"/>
  <c r="AO86" i="36" s="1"/>
  <c r="Q23" i="101"/>
  <c r="AL23" i="101"/>
  <c r="AB24" i="101"/>
  <c r="AL24" i="101" s="1"/>
  <c r="AO26" i="36" s="1"/>
  <c r="AK34" i="101"/>
  <c r="AA37" i="101"/>
  <c r="S40" i="101"/>
  <c r="AC40" i="101" s="1"/>
  <c r="AM40" i="101" s="1"/>
  <c r="AO103" i="36" s="1"/>
  <c r="Q40" i="101"/>
  <c r="AB42" i="101"/>
  <c r="AL42" i="101" s="1"/>
  <c r="AO44" i="36" s="1"/>
  <c r="AK52" i="101"/>
  <c r="AA55" i="101"/>
  <c r="AL61" i="101"/>
  <c r="AC65" i="101"/>
  <c r="AM65" i="101" s="1"/>
  <c r="AO127" i="36" s="1"/>
  <c r="AA65" i="101"/>
  <c r="AB78" i="101"/>
  <c r="AL78" i="101" s="1"/>
  <c r="AO80" i="36" s="1"/>
  <c r="AC32" i="100"/>
  <c r="AA32" i="100"/>
  <c r="AK45" i="100"/>
  <c r="AC52" i="100"/>
  <c r="AM52" i="100" s="1"/>
  <c r="AN115" i="36" s="1"/>
  <c r="AA52" i="100"/>
  <c r="AL53" i="100"/>
  <c r="S36" i="99"/>
  <c r="Q36" i="99"/>
  <c r="AL37" i="99"/>
  <c r="AM39" i="36" s="1"/>
  <c r="AC40" i="99"/>
  <c r="AA40" i="99"/>
  <c r="AB51" i="99"/>
  <c r="AL51" i="99" s="1"/>
  <c r="AM53" i="36" s="1"/>
  <c r="AA51" i="99"/>
  <c r="S21" i="100"/>
  <c r="AC21" i="100" s="1"/>
  <c r="AM21" i="100" s="1"/>
  <c r="AN84" i="36" s="1"/>
  <c r="Q21" i="100"/>
  <c r="AA22" i="100"/>
  <c r="Q23" i="100"/>
  <c r="AL23" i="100"/>
  <c r="AB32" i="100"/>
  <c r="AL32" i="100" s="1"/>
  <c r="AN34" i="36" s="1"/>
  <c r="S36" i="100"/>
  <c r="S38" i="100"/>
  <c r="AC38" i="100" s="1"/>
  <c r="AM38" i="100" s="1"/>
  <c r="AN101" i="36" s="1"/>
  <c r="Q38" i="100"/>
  <c r="AA42" i="100"/>
  <c r="AB44" i="100"/>
  <c r="AL44" i="100" s="1"/>
  <c r="AN46" i="36" s="1"/>
  <c r="AA44" i="100"/>
  <c r="AK48" i="100"/>
  <c r="R50" i="100"/>
  <c r="AB50" i="100" s="1"/>
  <c r="AL50" i="100" s="1"/>
  <c r="AC58" i="100"/>
  <c r="AM58" i="100" s="1"/>
  <c r="AN121" i="36" s="1"/>
  <c r="AA58" i="100"/>
  <c r="Q68" i="100"/>
  <c r="AK73" i="100"/>
  <c r="AL76" i="100"/>
  <c r="AN78" i="36" s="1"/>
  <c r="AB24" i="99"/>
  <c r="AL24" i="99" s="1"/>
  <c r="AM26" i="36" s="1"/>
  <c r="AA24" i="99"/>
  <c r="AK45" i="99"/>
  <c r="AM37" i="104"/>
  <c r="AB40" i="104"/>
  <c r="AL40" i="104" s="1"/>
  <c r="AR42" i="36" s="1"/>
  <c r="Q42" i="104"/>
  <c r="AB50" i="104"/>
  <c r="AL50" i="104" s="1"/>
  <c r="AR52" i="36" s="1"/>
  <c r="Q51" i="104"/>
  <c r="AB58" i="104"/>
  <c r="AL58" i="104" s="1"/>
  <c r="AR60" i="36" s="1"/>
  <c r="Q60" i="104"/>
  <c r="AB68" i="104"/>
  <c r="AL68" i="104" s="1"/>
  <c r="AR70" i="36" s="1"/>
  <c r="Q70" i="104"/>
  <c r="AB78" i="104"/>
  <c r="AL78" i="104" s="1"/>
  <c r="AR80" i="36" s="1"/>
  <c r="AM22" i="103"/>
  <c r="AQ85" i="36" s="1"/>
  <c r="AA57" i="102"/>
  <c r="AA58" i="102"/>
  <c r="AK66" i="102"/>
  <c r="S67" i="102"/>
  <c r="AC67" i="102" s="1"/>
  <c r="AM67" i="102" s="1"/>
  <c r="AP129" i="36" s="1"/>
  <c r="Q67" i="102"/>
  <c r="S68" i="102"/>
  <c r="AC68" i="102" s="1"/>
  <c r="AM68" i="102" s="1"/>
  <c r="AP130" i="36" s="1"/>
  <c r="Q68" i="102"/>
  <c r="AA77" i="102"/>
  <c r="AA78" i="102"/>
  <c r="AC78" i="102"/>
  <c r="AM78" i="102" s="1"/>
  <c r="AP140" i="36" s="1"/>
  <c r="AK21" i="101"/>
  <c r="AA24" i="101"/>
  <c r="S27" i="101"/>
  <c r="AC27" i="101" s="1"/>
  <c r="AM27" i="101" s="1"/>
  <c r="AO90" i="36" s="1"/>
  <c r="Q27" i="101"/>
  <c r="AB29" i="101"/>
  <c r="AL29" i="101" s="1"/>
  <c r="AO31" i="36" s="1"/>
  <c r="Q33" i="101"/>
  <c r="AA36" i="101"/>
  <c r="AK38" i="101"/>
  <c r="AA42" i="101"/>
  <c r="S45" i="101"/>
  <c r="AC45" i="101" s="1"/>
  <c r="AM45" i="101" s="1"/>
  <c r="AO108" i="36" s="1"/>
  <c r="Q45" i="101"/>
  <c r="AB47" i="101"/>
  <c r="AL47" i="101" s="1"/>
  <c r="AO49" i="36" s="1"/>
  <c r="Q51" i="101"/>
  <c r="AA54" i="101"/>
  <c r="AA58" i="101"/>
  <c r="I60" i="101"/>
  <c r="S61" i="101"/>
  <c r="AC61" i="101" s="1"/>
  <c r="AM61" i="101" s="1"/>
  <c r="Q61" i="101"/>
  <c r="AL65" i="101"/>
  <c r="AO67" i="36" s="1"/>
  <c r="I76" i="101"/>
  <c r="AA78" i="101"/>
  <c r="AL22" i="100"/>
  <c r="AK27" i="100"/>
  <c r="AA34" i="100"/>
  <c r="AL35" i="100"/>
  <c r="AL39" i="100"/>
  <c r="AB56" i="100"/>
  <c r="AL56" i="100" s="1"/>
  <c r="AN58" i="36" s="1"/>
  <c r="AL60" i="100"/>
  <c r="S66" i="100"/>
  <c r="Q66" i="100"/>
  <c r="AA70" i="100"/>
  <c r="AB72" i="100"/>
  <c r="AL72" i="100" s="1"/>
  <c r="AN74" i="36" s="1"/>
  <c r="AA72" i="100"/>
  <c r="AK76" i="100"/>
  <c r="R78" i="100"/>
  <c r="AB78" i="100" s="1"/>
  <c r="AL78" i="100" s="1"/>
  <c r="AN80" i="36" s="1"/>
  <c r="AL31" i="99"/>
  <c r="AL70" i="99"/>
  <c r="AM72" i="36" s="1"/>
  <c r="AK72" i="99"/>
  <c r="S20" i="101"/>
  <c r="AC20" i="101" s="1"/>
  <c r="AM20" i="101" s="1"/>
  <c r="AO83" i="36" s="1"/>
  <c r="S24" i="101"/>
  <c r="AC24" i="101" s="1"/>
  <c r="AM24" i="101" s="1"/>
  <c r="AO87" i="36" s="1"/>
  <c r="S29" i="101"/>
  <c r="AC29" i="101" s="1"/>
  <c r="AM29" i="101" s="1"/>
  <c r="AO92" i="36" s="1"/>
  <c r="AC32" i="101"/>
  <c r="AM32" i="101" s="1"/>
  <c r="AO95" i="36" s="1"/>
  <c r="S33" i="101"/>
  <c r="AC33" i="101" s="1"/>
  <c r="AM33" i="101" s="1"/>
  <c r="AO96" i="36" s="1"/>
  <c r="S37" i="101"/>
  <c r="AC37" i="101" s="1"/>
  <c r="AM37" i="101" s="1"/>
  <c r="AO100" i="36" s="1"/>
  <c r="S42" i="101"/>
  <c r="AC42" i="101" s="1"/>
  <c r="AM42" i="101" s="1"/>
  <c r="AO105" i="36" s="1"/>
  <c r="S47" i="101"/>
  <c r="AC47" i="101" s="1"/>
  <c r="AM47" i="101" s="1"/>
  <c r="AO110" i="36" s="1"/>
  <c r="S51" i="101"/>
  <c r="AC51" i="101" s="1"/>
  <c r="AM51" i="101" s="1"/>
  <c r="AO114" i="36" s="1"/>
  <c r="S55" i="101"/>
  <c r="AC55" i="101" s="1"/>
  <c r="AM55" i="101" s="1"/>
  <c r="AO118" i="36" s="1"/>
  <c r="AC57" i="101"/>
  <c r="AK60" i="101"/>
  <c r="S66" i="101"/>
  <c r="AC66" i="101" s="1"/>
  <c r="AM66" i="101" s="1"/>
  <c r="AO128" i="36" s="1"/>
  <c r="AC67" i="101"/>
  <c r="AK70" i="101"/>
  <c r="S76" i="101"/>
  <c r="AC76" i="101" s="1"/>
  <c r="AM76" i="101" s="1"/>
  <c r="AO138" i="36" s="1"/>
  <c r="AC77" i="101"/>
  <c r="AC22" i="100"/>
  <c r="AM22" i="100" s="1"/>
  <c r="AM23" i="100"/>
  <c r="AN86" i="36" s="1"/>
  <c r="AK26" i="100"/>
  <c r="AC31" i="100"/>
  <c r="AM31" i="100" s="1"/>
  <c r="AM32" i="100"/>
  <c r="AN95" i="36" s="1"/>
  <c r="AK35" i="100"/>
  <c r="AM40" i="100"/>
  <c r="AK44" i="100"/>
  <c r="AC49" i="100"/>
  <c r="AM49" i="100" s="1"/>
  <c r="AM50" i="100"/>
  <c r="AN113" i="36" s="1"/>
  <c r="AK53" i="100"/>
  <c r="AC57" i="100"/>
  <c r="AM57" i="100" s="1"/>
  <c r="AN120" i="36" s="1"/>
  <c r="AK62" i="100"/>
  <c r="AC67" i="100"/>
  <c r="AM67" i="100" s="1"/>
  <c r="AM68" i="100"/>
  <c r="AK72" i="100"/>
  <c r="AC22" i="99"/>
  <c r="AM22" i="99" s="1"/>
  <c r="AM85" i="36" s="1"/>
  <c r="AM23" i="99"/>
  <c r="AM86" i="36" s="1"/>
  <c r="AK26" i="99"/>
  <c r="AC31" i="99"/>
  <c r="AM31" i="99" s="1"/>
  <c r="AM32" i="99"/>
  <c r="AK35" i="99"/>
  <c r="AC39" i="99"/>
  <c r="AM39" i="99" s="1"/>
  <c r="AM40" i="99"/>
  <c r="AK44" i="99"/>
  <c r="AC49" i="99"/>
  <c r="AM49" i="99" s="1"/>
  <c r="AK53" i="99"/>
  <c r="AK54" i="99"/>
  <c r="Q56" i="99"/>
  <c r="AC60" i="99"/>
  <c r="AA60" i="99"/>
  <c r="AK64" i="99"/>
  <c r="Q66" i="99"/>
  <c r="AC70" i="99"/>
  <c r="AA70" i="99"/>
  <c r="AK73" i="99"/>
  <c r="Q76" i="99"/>
  <c r="Q20" i="98"/>
  <c r="AC23" i="98"/>
  <c r="AM23" i="98" s="1"/>
  <c r="AL86" i="36" s="1"/>
  <c r="AA23" i="98"/>
  <c r="AK26" i="98"/>
  <c r="AL27" i="98"/>
  <c r="Q29" i="98"/>
  <c r="AC32" i="98"/>
  <c r="AA32" i="98"/>
  <c r="AK35" i="98"/>
  <c r="AL36" i="98"/>
  <c r="Q37" i="98"/>
  <c r="AA40" i="98"/>
  <c r="AK44" i="98"/>
  <c r="AL45" i="98"/>
  <c r="Q47" i="98"/>
  <c r="AC50" i="98"/>
  <c r="AA50" i="98"/>
  <c r="AK53" i="98"/>
  <c r="AL54" i="98"/>
  <c r="AL56" i="36" s="1"/>
  <c r="Q55" i="98"/>
  <c r="AC58" i="98"/>
  <c r="AM58" i="98" s="1"/>
  <c r="AL121" i="36" s="1"/>
  <c r="AA58" i="98"/>
  <c r="AK62" i="98"/>
  <c r="Q65" i="98"/>
  <c r="AC68" i="98"/>
  <c r="AM68" i="98" s="1"/>
  <c r="AL130" i="36" s="1"/>
  <c r="AA68" i="98"/>
  <c r="AK72" i="98"/>
  <c r="AL73" i="98"/>
  <c r="Q75" i="98"/>
  <c r="AC78" i="98"/>
  <c r="AM78" i="98" s="1"/>
  <c r="AL140" i="36" s="1"/>
  <c r="AA78" i="98"/>
  <c r="AC21" i="97"/>
  <c r="AM21" i="97" s="1"/>
  <c r="AK84" i="36" s="1"/>
  <c r="AK23" i="97"/>
  <c r="S31" i="97"/>
  <c r="AC31" i="97" s="1"/>
  <c r="AM31" i="97" s="1"/>
  <c r="AK94" i="36" s="1"/>
  <c r="Q31" i="97"/>
  <c r="AK33" i="97"/>
  <c r="Q35" i="97"/>
  <c r="AB38" i="97"/>
  <c r="AL38" i="97" s="1"/>
  <c r="AK40" i="36" s="1"/>
  <c r="AA40" i="97"/>
  <c r="AC40" i="97"/>
  <c r="AM40" i="97" s="1"/>
  <c r="AK103" i="36" s="1"/>
  <c r="AK49" i="97"/>
  <c r="AA54" i="97"/>
  <c r="AC54" i="97"/>
  <c r="AM54" i="97" s="1"/>
  <c r="AK117" i="36" s="1"/>
  <c r="AB62" i="97"/>
  <c r="AL62" i="97" s="1"/>
  <c r="AK64" i="36" s="1"/>
  <c r="AA65" i="97"/>
  <c r="AL66" i="97"/>
  <c r="AA67" i="97"/>
  <c r="R68" i="97"/>
  <c r="AB68" i="97" s="1"/>
  <c r="AA70" i="97"/>
  <c r="AC70" i="97"/>
  <c r="AA77" i="97"/>
  <c r="AB78" i="97"/>
  <c r="AA27" i="96"/>
  <c r="Q62" i="96"/>
  <c r="S62" i="96"/>
  <c r="AC22" i="98"/>
  <c r="AM22" i="98" s="1"/>
  <c r="AA22" i="98"/>
  <c r="AK25" i="98"/>
  <c r="Q27" i="98"/>
  <c r="AC31" i="98"/>
  <c r="AM31" i="98" s="1"/>
  <c r="AA31" i="98"/>
  <c r="AK34" i="98"/>
  <c r="Q36" i="98"/>
  <c r="AC39" i="98"/>
  <c r="AM39" i="98" s="1"/>
  <c r="AA39" i="98"/>
  <c r="AK43" i="98"/>
  <c r="Q45" i="98"/>
  <c r="AC49" i="98"/>
  <c r="AM49" i="98" s="1"/>
  <c r="AA49" i="98"/>
  <c r="AK52" i="98"/>
  <c r="Q54" i="98"/>
  <c r="AC57" i="98"/>
  <c r="AM57" i="98" s="1"/>
  <c r="AL120" i="36" s="1"/>
  <c r="AA57" i="98"/>
  <c r="AK61" i="98"/>
  <c r="Q64" i="98"/>
  <c r="AC67" i="98"/>
  <c r="AA67" i="98"/>
  <c r="AK71" i="98"/>
  <c r="Q73" i="98"/>
  <c r="AC77" i="98"/>
  <c r="AM77" i="98" s="1"/>
  <c r="AL139" i="36" s="1"/>
  <c r="AA77" i="98"/>
  <c r="AB20" i="97"/>
  <c r="AM29" i="97"/>
  <c r="AC30" i="97"/>
  <c r="AM30" i="97" s="1"/>
  <c r="AK93" i="36" s="1"/>
  <c r="AK32" i="97"/>
  <c r="S39" i="97"/>
  <c r="AC39" i="97" s="1"/>
  <c r="AM39" i="97" s="1"/>
  <c r="AK102" i="36" s="1"/>
  <c r="Q39" i="97"/>
  <c r="AK42" i="97"/>
  <c r="AK44" i="97"/>
  <c r="AA50" i="97"/>
  <c r="AC50" i="97"/>
  <c r="AA64" i="97"/>
  <c r="AC64" i="97"/>
  <c r="AA75" i="97"/>
  <c r="AB76" i="97"/>
  <c r="AA32" i="96"/>
  <c r="Q53" i="96"/>
  <c r="S53" i="96"/>
  <c r="AK57" i="101"/>
  <c r="AK67" i="101"/>
  <c r="AK77" i="101"/>
  <c r="AK20" i="100"/>
  <c r="AC24" i="100"/>
  <c r="AM24" i="100" s="1"/>
  <c r="AK29" i="100"/>
  <c r="AC33" i="100"/>
  <c r="AM33" i="100" s="1"/>
  <c r="AN96" i="36" s="1"/>
  <c r="AK37" i="100"/>
  <c r="AC42" i="100"/>
  <c r="AM42" i="100" s="1"/>
  <c r="AK47" i="100"/>
  <c r="AC51" i="100"/>
  <c r="AM51" i="100" s="1"/>
  <c r="AK55" i="100"/>
  <c r="AC60" i="100"/>
  <c r="AM60" i="100" s="1"/>
  <c r="AK65" i="100"/>
  <c r="AC70" i="100"/>
  <c r="AM70" i="100" s="1"/>
  <c r="AN132" i="36" s="1"/>
  <c r="AK75" i="100"/>
  <c r="AK20" i="99"/>
  <c r="AC24" i="99"/>
  <c r="AM24" i="99" s="1"/>
  <c r="AK29" i="99"/>
  <c r="AC33" i="99"/>
  <c r="AM33" i="99" s="1"/>
  <c r="AK37" i="99"/>
  <c r="AC42" i="99"/>
  <c r="AM42" i="99" s="1"/>
  <c r="AK47" i="99"/>
  <c r="AC51" i="99"/>
  <c r="AM51" i="99" s="1"/>
  <c r="Q54" i="99"/>
  <c r="AC57" i="99"/>
  <c r="AM57" i="99" s="1"/>
  <c r="AA57" i="99"/>
  <c r="AB58" i="99"/>
  <c r="AL58" i="99" s="1"/>
  <c r="AM60" i="36" s="1"/>
  <c r="AK61" i="99"/>
  <c r="AL62" i="99"/>
  <c r="Q64" i="99"/>
  <c r="AC67" i="99"/>
  <c r="AM67" i="99" s="1"/>
  <c r="AA67" i="99"/>
  <c r="AB68" i="99"/>
  <c r="AL68" i="99" s="1"/>
  <c r="AM70" i="36" s="1"/>
  <c r="AK71" i="99"/>
  <c r="AL72" i="99"/>
  <c r="Q73" i="99"/>
  <c r="AC77" i="99"/>
  <c r="AM77" i="99" s="1"/>
  <c r="AA77" i="99"/>
  <c r="AB78" i="99"/>
  <c r="AL78" i="99" s="1"/>
  <c r="AM80" i="36" s="1"/>
  <c r="AC21" i="98"/>
  <c r="AM21" i="98" s="1"/>
  <c r="AA21" i="98"/>
  <c r="AB22" i="98"/>
  <c r="AL22" i="98" s="1"/>
  <c r="AL24" i="36" s="1"/>
  <c r="AK24" i="98"/>
  <c r="Q26" i="98"/>
  <c r="AC30" i="98"/>
  <c r="AM30" i="98" s="1"/>
  <c r="AA30" i="98"/>
  <c r="AB31" i="98"/>
  <c r="AL31" i="98" s="1"/>
  <c r="AL33" i="36" s="1"/>
  <c r="AK33" i="98"/>
  <c r="AL34" i="98"/>
  <c r="Q35" i="98"/>
  <c r="AC38" i="98"/>
  <c r="AM38" i="98" s="1"/>
  <c r="AA38" i="98"/>
  <c r="AB39" i="98"/>
  <c r="AL39" i="98" s="1"/>
  <c r="AL41" i="36" s="1"/>
  <c r="AK42" i="98"/>
  <c r="AL43" i="98"/>
  <c r="Q44" i="98"/>
  <c r="AC48" i="98"/>
  <c r="AM48" i="98" s="1"/>
  <c r="AA48" i="98"/>
  <c r="AB49" i="98"/>
  <c r="AL49" i="98" s="1"/>
  <c r="AL51" i="36" s="1"/>
  <c r="AK51" i="98"/>
  <c r="Q53" i="98"/>
  <c r="AC56" i="98"/>
  <c r="AM56" i="98" s="1"/>
  <c r="AA56" i="98"/>
  <c r="AB57" i="98"/>
  <c r="AL57" i="98" s="1"/>
  <c r="AL59" i="36" s="1"/>
  <c r="AK60" i="98"/>
  <c r="AL61" i="98"/>
  <c r="Q62" i="98"/>
  <c r="AC66" i="98"/>
  <c r="AM66" i="98" s="1"/>
  <c r="AL128" i="36" s="1"/>
  <c r="AA66" i="98"/>
  <c r="AB67" i="98"/>
  <c r="AK70" i="98"/>
  <c r="Q72" i="98"/>
  <c r="AC76" i="98"/>
  <c r="AM76" i="98" s="1"/>
  <c r="AA76" i="98"/>
  <c r="AB77" i="98"/>
  <c r="AL77" i="98" s="1"/>
  <c r="AL79" i="36" s="1"/>
  <c r="AK21" i="97"/>
  <c r="AK25" i="97"/>
  <c r="R27" i="97"/>
  <c r="AB27" i="97" s="1"/>
  <c r="AL27" i="97" s="1"/>
  <c r="AK29" i="36" s="1"/>
  <c r="Q27" i="97"/>
  <c r="AK40" i="97"/>
  <c r="S49" i="97"/>
  <c r="AC49" i="97" s="1"/>
  <c r="AM49" i="97" s="1"/>
  <c r="AK112" i="36" s="1"/>
  <c r="Q49" i="97"/>
  <c r="AK51" i="97"/>
  <c r="AK53" i="97"/>
  <c r="AA58" i="97"/>
  <c r="AC58" i="97"/>
  <c r="AM58" i="97" s="1"/>
  <c r="AK121" i="36" s="1"/>
  <c r="AA72" i="97"/>
  <c r="AA20" i="96"/>
  <c r="AC20" i="96"/>
  <c r="AM20" i="96" s="1"/>
  <c r="AJ83" i="36" s="1"/>
  <c r="Q44" i="96"/>
  <c r="S44" i="96"/>
  <c r="AK21" i="99"/>
  <c r="AB23" i="99"/>
  <c r="AL23" i="99" s="1"/>
  <c r="AM25" i="36" s="1"/>
  <c r="AC25" i="99"/>
  <c r="AM25" i="99" s="1"/>
  <c r="AM88" i="36" s="1"/>
  <c r="AK30" i="99"/>
  <c r="AB32" i="99"/>
  <c r="AC34" i="99"/>
  <c r="AM34" i="99" s="1"/>
  <c r="AM97" i="36" s="1"/>
  <c r="AK38" i="99"/>
  <c r="AB40" i="99"/>
  <c r="AL40" i="99" s="1"/>
  <c r="AM42" i="36" s="1"/>
  <c r="AC43" i="99"/>
  <c r="AM43" i="99" s="1"/>
  <c r="AM106" i="36" s="1"/>
  <c r="AK48" i="99"/>
  <c r="AB50" i="99"/>
  <c r="AC52" i="99"/>
  <c r="AM52" i="99" s="1"/>
  <c r="AM115" i="36" s="1"/>
  <c r="AC56" i="99"/>
  <c r="AM56" i="99" s="1"/>
  <c r="AM119" i="36" s="1"/>
  <c r="AA56" i="99"/>
  <c r="AK60" i="99"/>
  <c r="AC66" i="99"/>
  <c r="AM66" i="99" s="1"/>
  <c r="AM128" i="36" s="1"/>
  <c r="AA66" i="99"/>
  <c r="AK70" i="99"/>
  <c r="AC76" i="99"/>
  <c r="AM76" i="99" s="1"/>
  <c r="AM138" i="36" s="1"/>
  <c r="AA76" i="99"/>
  <c r="AC20" i="98"/>
  <c r="AM20" i="98" s="1"/>
  <c r="AL83" i="36" s="1"/>
  <c r="AA20" i="98"/>
  <c r="AL24" i="98"/>
  <c r="AC29" i="98"/>
  <c r="AM29" i="98" s="1"/>
  <c r="AL92" i="36" s="1"/>
  <c r="AA29" i="98"/>
  <c r="AL33" i="98"/>
  <c r="AC37" i="98"/>
  <c r="AM37" i="98" s="1"/>
  <c r="AL100" i="36" s="1"/>
  <c r="AA37" i="98"/>
  <c r="AL42" i="98"/>
  <c r="AC47" i="98"/>
  <c r="AM47" i="98" s="1"/>
  <c r="AL110" i="36" s="1"/>
  <c r="AA47" i="98"/>
  <c r="AL51" i="98"/>
  <c r="AC55" i="98"/>
  <c r="AM55" i="98" s="1"/>
  <c r="AL118" i="36" s="1"/>
  <c r="AA55" i="98"/>
  <c r="AC65" i="98"/>
  <c r="AM65" i="98" s="1"/>
  <c r="AL127" i="36" s="1"/>
  <c r="AA65" i="98"/>
  <c r="AL70" i="98"/>
  <c r="AL72" i="36" s="1"/>
  <c r="AC75" i="98"/>
  <c r="AM75" i="98" s="1"/>
  <c r="AL137" i="36" s="1"/>
  <c r="AA75" i="98"/>
  <c r="AA22" i="97"/>
  <c r="AA24" i="97"/>
  <c r="AK30" i="97"/>
  <c r="AK34" i="97"/>
  <c r="R36" i="97"/>
  <c r="Q36" i="97"/>
  <c r="AL50" i="97"/>
  <c r="AK50" i="97"/>
  <c r="S57" i="97"/>
  <c r="AC57" i="97" s="1"/>
  <c r="AM57" i="97" s="1"/>
  <c r="AK120" i="36" s="1"/>
  <c r="Q57" i="97"/>
  <c r="AK60" i="97"/>
  <c r="AK62" i="97"/>
  <c r="AA68" i="97"/>
  <c r="AC68" i="97"/>
  <c r="AM68" i="97" s="1"/>
  <c r="AK77" i="97"/>
  <c r="AA24" i="96"/>
  <c r="AC24" i="96"/>
  <c r="AM24" i="96" s="1"/>
  <c r="AJ87" i="36" s="1"/>
  <c r="AK58" i="102"/>
  <c r="AK64" i="102"/>
  <c r="AK68" i="102"/>
  <c r="AK73" i="102"/>
  <c r="AK78" i="102"/>
  <c r="AK23" i="101"/>
  <c r="AK27" i="101"/>
  <c r="AK32" i="101"/>
  <c r="AK36" i="101"/>
  <c r="AK40" i="101"/>
  <c r="AK45" i="101"/>
  <c r="AK50" i="101"/>
  <c r="AK54" i="101"/>
  <c r="AK65" i="101"/>
  <c r="AK75" i="101"/>
  <c r="AK22" i="100"/>
  <c r="AK31" i="100"/>
  <c r="AC35" i="100"/>
  <c r="AM35" i="100" s="1"/>
  <c r="AN98" i="36" s="1"/>
  <c r="AK39" i="100"/>
  <c r="AC44" i="100"/>
  <c r="AM44" i="100" s="1"/>
  <c r="AK49" i="100"/>
  <c r="AC53" i="100"/>
  <c r="AM53" i="100" s="1"/>
  <c r="AK57" i="100"/>
  <c r="AC62" i="100"/>
  <c r="AM62" i="100" s="1"/>
  <c r="AK67" i="100"/>
  <c r="AC72" i="100"/>
  <c r="AM72" i="100" s="1"/>
  <c r="AN134" i="36" s="1"/>
  <c r="AK77" i="100"/>
  <c r="Q21" i="99"/>
  <c r="AK22" i="99"/>
  <c r="AA25" i="99"/>
  <c r="AC26" i="99"/>
  <c r="AM26" i="99" s="1"/>
  <c r="AM89" i="36" s="1"/>
  <c r="Q30" i="99"/>
  <c r="AK31" i="99"/>
  <c r="AA34" i="99"/>
  <c r="AC35" i="99"/>
  <c r="AM35" i="99" s="1"/>
  <c r="Q38" i="99"/>
  <c r="AK39" i="99"/>
  <c r="AA43" i="99"/>
  <c r="AC44" i="99"/>
  <c r="AM44" i="99" s="1"/>
  <c r="AM107" i="36" s="1"/>
  <c r="Q48" i="99"/>
  <c r="AK49" i="99"/>
  <c r="AA52" i="99"/>
  <c r="AC53" i="99"/>
  <c r="AM53" i="99" s="1"/>
  <c r="AC55" i="99"/>
  <c r="AM55" i="99" s="1"/>
  <c r="AA55" i="99"/>
  <c r="AK58" i="99"/>
  <c r="AC65" i="99"/>
  <c r="AM65" i="99" s="1"/>
  <c r="AM127" i="36" s="1"/>
  <c r="AA65" i="99"/>
  <c r="AK68" i="99"/>
  <c r="AC75" i="99"/>
  <c r="AM75" i="99" s="1"/>
  <c r="AM137" i="36" s="1"/>
  <c r="AA75" i="99"/>
  <c r="AK78" i="99"/>
  <c r="AK22" i="98"/>
  <c r="AL23" i="98"/>
  <c r="Q24" i="98"/>
  <c r="AC27" i="98"/>
  <c r="AM27" i="98" s="1"/>
  <c r="AL90" i="36" s="1"/>
  <c r="AA27" i="98"/>
  <c r="AK31" i="98"/>
  <c r="AL32" i="98"/>
  <c r="Q33" i="98"/>
  <c r="AC36" i="98"/>
  <c r="AM36" i="98" s="1"/>
  <c r="AL99" i="36" s="1"/>
  <c r="AA36" i="98"/>
  <c r="AK39" i="98"/>
  <c r="AL40" i="98"/>
  <c r="Q42" i="98"/>
  <c r="AC45" i="98"/>
  <c r="AM45" i="98" s="1"/>
  <c r="AL108" i="36" s="1"/>
  <c r="AA45" i="98"/>
  <c r="AK49" i="98"/>
  <c r="AL50" i="98"/>
  <c r="Q51" i="98"/>
  <c r="AC54" i="98"/>
  <c r="AM54" i="98" s="1"/>
  <c r="AL117" i="36" s="1"/>
  <c r="AA54" i="98"/>
  <c r="AK57" i="98"/>
  <c r="Q60" i="98"/>
  <c r="AC64" i="98"/>
  <c r="AM64" i="98" s="1"/>
  <c r="AL126" i="36" s="1"/>
  <c r="AA64" i="98"/>
  <c r="AK67" i="98"/>
  <c r="AL68" i="98"/>
  <c r="AL70" i="36" s="1"/>
  <c r="Q70" i="98"/>
  <c r="AC73" i="98"/>
  <c r="AM73" i="98" s="1"/>
  <c r="AL135" i="36" s="1"/>
  <c r="AA73" i="98"/>
  <c r="AL78" i="98"/>
  <c r="AL22" i="97"/>
  <c r="AA29" i="97"/>
  <c r="AL30" i="97"/>
  <c r="AA31" i="97"/>
  <c r="R32" i="97"/>
  <c r="AB32" i="97" s="1"/>
  <c r="AL32" i="97" s="1"/>
  <c r="AK34" i="36" s="1"/>
  <c r="AA33" i="97"/>
  <c r="AC33" i="97"/>
  <c r="AM33" i="97" s="1"/>
  <c r="AK96" i="36" s="1"/>
  <c r="AB35" i="97"/>
  <c r="AB37" i="97"/>
  <c r="AM38" i="97"/>
  <c r="AK38" i="97"/>
  <c r="AB39" i="97"/>
  <c r="AL39" i="97" s="1"/>
  <c r="AK41" i="36" s="1"/>
  <c r="AB42" i="97"/>
  <c r="R45" i="97"/>
  <c r="AB45" i="97" s="1"/>
  <c r="Q45" i="97"/>
  <c r="AK45" i="97"/>
  <c r="AC56" i="97"/>
  <c r="AM56" i="97" s="1"/>
  <c r="AK119" i="36" s="1"/>
  <c r="AK58" i="97"/>
  <c r="Q62" i="97"/>
  <c r="S67" i="97"/>
  <c r="AC67" i="97" s="1"/>
  <c r="AM67" i="97" s="1"/>
  <c r="AK129" i="36" s="1"/>
  <c r="Q67" i="97"/>
  <c r="AM70" i="97"/>
  <c r="AK70" i="97"/>
  <c r="AK75" i="97"/>
  <c r="AK20" i="96"/>
  <c r="AA29" i="96"/>
  <c r="AC29" i="96"/>
  <c r="AM29" i="96" s="1"/>
  <c r="AJ92" i="36" s="1"/>
  <c r="AM57" i="101"/>
  <c r="AO120" i="36" s="1"/>
  <c r="AM67" i="101"/>
  <c r="AM77" i="101"/>
  <c r="AB25" i="100"/>
  <c r="AL25" i="100" s="1"/>
  <c r="AN27" i="36" s="1"/>
  <c r="AC27" i="100"/>
  <c r="AM27" i="100" s="1"/>
  <c r="AN90" i="36" s="1"/>
  <c r="AB34" i="100"/>
  <c r="AL34" i="100" s="1"/>
  <c r="AC36" i="100"/>
  <c r="AM36" i="100" s="1"/>
  <c r="AN99" i="36" s="1"/>
  <c r="AB43" i="100"/>
  <c r="AL43" i="100" s="1"/>
  <c r="AC45" i="100"/>
  <c r="AM45" i="100" s="1"/>
  <c r="AN108" i="36" s="1"/>
  <c r="AB52" i="100"/>
  <c r="AL52" i="100" s="1"/>
  <c r="AC54" i="100"/>
  <c r="AM54" i="100" s="1"/>
  <c r="AN117" i="36" s="1"/>
  <c r="AB61" i="100"/>
  <c r="AL61" i="100" s="1"/>
  <c r="AC64" i="100"/>
  <c r="AM64" i="100" s="1"/>
  <c r="AN126" i="36" s="1"/>
  <c r="AB71" i="100"/>
  <c r="AL71" i="100" s="1"/>
  <c r="AN73" i="36" s="1"/>
  <c r="AC73" i="100"/>
  <c r="AM73" i="100" s="1"/>
  <c r="AN135" i="36" s="1"/>
  <c r="AB25" i="99"/>
  <c r="AL25" i="99" s="1"/>
  <c r="AM27" i="36" s="1"/>
  <c r="AA26" i="99"/>
  <c r="AB34" i="99"/>
  <c r="AL34" i="99" s="1"/>
  <c r="AM36" i="36" s="1"/>
  <c r="AA35" i="99"/>
  <c r="AC36" i="99"/>
  <c r="AM36" i="99" s="1"/>
  <c r="AM99" i="36" s="1"/>
  <c r="AB43" i="99"/>
  <c r="AL43" i="99" s="1"/>
  <c r="AM45" i="36" s="1"/>
  <c r="AA44" i="99"/>
  <c r="AC45" i="99"/>
  <c r="AM45" i="99" s="1"/>
  <c r="AM108" i="36" s="1"/>
  <c r="AB52" i="99"/>
  <c r="AL52" i="99" s="1"/>
  <c r="AA53" i="99"/>
  <c r="AC54" i="99"/>
  <c r="AM54" i="99" s="1"/>
  <c r="AM117" i="36" s="1"/>
  <c r="AA54" i="99"/>
  <c r="AM60" i="99"/>
  <c r="AC64" i="99"/>
  <c r="AM64" i="99" s="1"/>
  <c r="AM126" i="36" s="1"/>
  <c r="AA64" i="99"/>
  <c r="AM70" i="99"/>
  <c r="AC73" i="99"/>
  <c r="AM73" i="99" s="1"/>
  <c r="AM135" i="36" s="1"/>
  <c r="AA73" i="99"/>
  <c r="AC26" i="98"/>
  <c r="AM26" i="98" s="1"/>
  <c r="AL89" i="36" s="1"/>
  <c r="AA26" i="98"/>
  <c r="AM32" i="98"/>
  <c r="AL95" i="36" s="1"/>
  <c r="AC35" i="98"/>
  <c r="AM35" i="98" s="1"/>
  <c r="AL98" i="36" s="1"/>
  <c r="AA35" i="98"/>
  <c r="AC44" i="98"/>
  <c r="AM44" i="98" s="1"/>
  <c r="AL107" i="36" s="1"/>
  <c r="AA44" i="98"/>
  <c r="AM50" i="98"/>
  <c r="AC53" i="98"/>
  <c r="AM53" i="98" s="1"/>
  <c r="AL116" i="36" s="1"/>
  <c r="AA53" i="98"/>
  <c r="AC62" i="98"/>
  <c r="AM62" i="98" s="1"/>
  <c r="AL124" i="36" s="1"/>
  <c r="AA62" i="98"/>
  <c r="AL67" i="98"/>
  <c r="AC72" i="98"/>
  <c r="AM72" i="98" s="1"/>
  <c r="AL134" i="36" s="1"/>
  <c r="AA72" i="98"/>
  <c r="AL26" i="97"/>
  <c r="AA27" i="97"/>
  <c r="AC27" i="97"/>
  <c r="AM27" i="97" s="1"/>
  <c r="AK90" i="36" s="1"/>
  <c r="AL31" i="97"/>
  <c r="AA39" i="97"/>
  <c r="R40" i="97"/>
  <c r="AB40" i="97" s="1"/>
  <c r="AA42" i="97"/>
  <c r="AC42" i="97"/>
  <c r="AM42" i="97" s="1"/>
  <c r="AK105" i="36" s="1"/>
  <c r="AK43" i="97"/>
  <c r="AB47" i="97"/>
  <c r="AK48" i="97"/>
  <c r="AM50" i="97"/>
  <c r="AB51" i="97"/>
  <c r="AL51" i="97" s="1"/>
  <c r="AK53" i="36" s="1"/>
  <c r="R54" i="97"/>
  <c r="AB54" i="97" s="1"/>
  <c r="AL54" i="97" s="1"/>
  <c r="AK56" i="36" s="1"/>
  <c r="Q54" i="97"/>
  <c r="AK54" i="97"/>
  <c r="AM64" i="97"/>
  <c r="AK68" i="97"/>
  <c r="AK72" i="97"/>
  <c r="AK24" i="96"/>
  <c r="AA33" i="96"/>
  <c r="AC33" i="96"/>
  <c r="AK62" i="101"/>
  <c r="AK72" i="101"/>
  <c r="AK24" i="100"/>
  <c r="AA27" i="100"/>
  <c r="AC29" i="100"/>
  <c r="AM29" i="100" s="1"/>
  <c r="AK33" i="100"/>
  <c r="AA36" i="100"/>
  <c r="AC37" i="100"/>
  <c r="AM37" i="100" s="1"/>
  <c r="AK42" i="100"/>
  <c r="AA45" i="100"/>
  <c r="AC47" i="100"/>
  <c r="AM47" i="100" s="1"/>
  <c r="AK51" i="100"/>
  <c r="AA54" i="100"/>
  <c r="AC55" i="100"/>
  <c r="AM55" i="100" s="1"/>
  <c r="AK60" i="100"/>
  <c r="AA64" i="100"/>
  <c r="AC65" i="100"/>
  <c r="AM65" i="100" s="1"/>
  <c r="AK70" i="100"/>
  <c r="AA73" i="100"/>
  <c r="AC75" i="100"/>
  <c r="AM75" i="100" s="1"/>
  <c r="AC20" i="99"/>
  <c r="AM20" i="99" s="1"/>
  <c r="AK24" i="99"/>
  <c r="AA27" i="99"/>
  <c r="AC29" i="99"/>
  <c r="AM29" i="99" s="1"/>
  <c r="AK33" i="99"/>
  <c r="AA36" i="99"/>
  <c r="AC37" i="99"/>
  <c r="AM37" i="99" s="1"/>
  <c r="AK42" i="99"/>
  <c r="AA45" i="99"/>
  <c r="AC47" i="99"/>
  <c r="AM47" i="99" s="1"/>
  <c r="AK51" i="99"/>
  <c r="AB54" i="99"/>
  <c r="AL54" i="99" s="1"/>
  <c r="AM56" i="36" s="1"/>
  <c r="AK56" i="99"/>
  <c r="AL57" i="99"/>
  <c r="AM59" i="36" s="1"/>
  <c r="Q58" i="99"/>
  <c r="AC62" i="99"/>
  <c r="AM62" i="99" s="1"/>
  <c r="AM124" i="36" s="1"/>
  <c r="AA62" i="99"/>
  <c r="AB64" i="99"/>
  <c r="AL64" i="99" s="1"/>
  <c r="AM66" i="36" s="1"/>
  <c r="AK66" i="99"/>
  <c r="AL67" i="99"/>
  <c r="Q68" i="99"/>
  <c r="AC72" i="99"/>
  <c r="AM72" i="99" s="1"/>
  <c r="AM134" i="36" s="1"/>
  <c r="AA72" i="99"/>
  <c r="AB73" i="99"/>
  <c r="AL73" i="99" s="1"/>
  <c r="AM75" i="36" s="1"/>
  <c r="AK76" i="99"/>
  <c r="AL77" i="99"/>
  <c r="Q78" i="99"/>
  <c r="AK20" i="98"/>
  <c r="Q22" i="98"/>
  <c r="AC25" i="98"/>
  <c r="AM25" i="98" s="1"/>
  <c r="AA25" i="98"/>
  <c r="AB26" i="98"/>
  <c r="AL26" i="98" s="1"/>
  <c r="AL28" i="36" s="1"/>
  <c r="AK29" i="98"/>
  <c r="AL30" i="98"/>
  <c r="Q31" i="98"/>
  <c r="AC34" i="98"/>
  <c r="AM34" i="98" s="1"/>
  <c r="AA34" i="98"/>
  <c r="AB35" i="98"/>
  <c r="AL35" i="98" s="1"/>
  <c r="AL37" i="36" s="1"/>
  <c r="AK37" i="98"/>
  <c r="Q39" i="98"/>
  <c r="AC43" i="98"/>
  <c r="AM43" i="98" s="1"/>
  <c r="AA43" i="98"/>
  <c r="AB44" i="98"/>
  <c r="AL44" i="98" s="1"/>
  <c r="AL46" i="36" s="1"/>
  <c r="AK47" i="98"/>
  <c r="AL48" i="98"/>
  <c r="Q49" i="98"/>
  <c r="AC52" i="98"/>
  <c r="AM52" i="98" s="1"/>
  <c r="AA52" i="98"/>
  <c r="AB53" i="98"/>
  <c r="AL53" i="98" s="1"/>
  <c r="AL55" i="36" s="1"/>
  <c r="AK55" i="98"/>
  <c r="AL56" i="98"/>
  <c r="AL58" i="36" s="1"/>
  <c r="Q57" i="98"/>
  <c r="AC61" i="98"/>
  <c r="AM61" i="98" s="1"/>
  <c r="AA61" i="98"/>
  <c r="AB62" i="98"/>
  <c r="AL62" i="98" s="1"/>
  <c r="AL64" i="36" s="1"/>
  <c r="AK65" i="98"/>
  <c r="AL66" i="98"/>
  <c r="Q67" i="98"/>
  <c r="AM67" i="98"/>
  <c r="AL129" i="36" s="1"/>
  <c r="AC71" i="98"/>
  <c r="AM71" i="98" s="1"/>
  <c r="AA71" i="98"/>
  <c r="AB72" i="98"/>
  <c r="AL72" i="98" s="1"/>
  <c r="AL74" i="36" s="1"/>
  <c r="AL76" i="98"/>
  <c r="Q77" i="98"/>
  <c r="AA23" i="97"/>
  <c r="AC23" i="97"/>
  <c r="AM23" i="97" s="1"/>
  <c r="AK86" i="36" s="1"/>
  <c r="AK26" i="97"/>
  <c r="AK31" i="97"/>
  <c r="AL35" i="97"/>
  <c r="AA36" i="97"/>
  <c r="AC36" i="97"/>
  <c r="AM36" i="97" s="1"/>
  <c r="AK99" i="36" s="1"/>
  <c r="AC37" i="97"/>
  <c r="AM37" i="97" s="1"/>
  <c r="AK100" i="36" s="1"/>
  <c r="AB44" i="97"/>
  <c r="AL44" i="97" s="1"/>
  <c r="AK46" i="36" s="1"/>
  <c r="AA47" i="97"/>
  <c r="AA49" i="97"/>
  <c r="AA51" i="97"/>
  <c r="AC51" i="97"/>
  <c r="AM51" i="97" s="1"/>
  <c r="AK114" i="36" s="1"/>
  <c r="Q52" i="97"/>
  <c r="AK52" i="97"/>
  <c r="AB55" i="97"/>
  <c r="AL55" i="97" s="1"/>
  <c r="AK57" i="36" s="1"/>
  <c r="AK56" i="97"/>
  <c r="AB57" i="97"/>
  <c r="AL57" i="97" s="1"/>
  <c r="AK59" i="36" s="1"/>
  <c r="R64" i="97"/>
  <c r="AB64" i="97" s="1"/>
  <c r="Q64" i="97"/>
  <c r="AK64" i="97"/>
  <c r="AK29" i="96"/>
  <c r="AK25" i="100"/>
  <c r="AB27" i="100"/>
  <c r="AL27" i="100" s="1"/>
  <c r="AC30" i="100"/>
  <c r="AM30" i="100" s="1"/>
  <c r="AN93" i="36" s="1"/>
  <c r="AK34" i="100"/>
  <c r="AB36" i="100"/>
  <c r="AL36" i="100" s="1"/>
  <c r="AK43" i="100"/>
  <c r="AB45" i="100"/>
  <c r="AL45" i="100" s="1"/>
  <c r="AC48" i="100"/>
  <c r="AM48" i="100" s="1"/>
  <c r="AN111" i="36" s="1"/>
  <c r="AK52" i="100"/>
  <c r="AB54" i="100"/>
  <c r="AL54" i="100" s="1"/>
  <c r="AC56" i="100"/>
  <c r="AM56" i="100" s="1"/>
  <c r="AN119" i="36" s="1"/>
  <c r="AK61" i="100"/>
  <c r="AB64" i="100"/>
  <c r="AL64" i="100" s="1"/>
  <c r="AC66" i="100"/>
  <c r="AM66" i="100" s="1"/>
  <c r="AN128" i="36" s="1"/>
  <c r="AK71" i="100"/>
  <c r="AB73" i="100"/>
  <c r="AL73" i="100" s="1"/>
  <c r="AN75" i="36" s="1"/>
  <c r="AC21" i="99"/>
  <c r="AM21" i="99" s="1"/>
  <c r="AM84" i="36" s="1"/>
  <c r="AK25" i="99"/>
  <c r="AB27" i="99"/>
  <c r="AL27" i="99" s="1"/>
  <c r="AM29" i="36" s="1"/>
  <c r="AC30" i="99"/>
  <c r="AM30" i="99" s="1"/>
  <c r="AM93" i="36" s="1"/>
  <c r="AL32" i="99"/>
  <c r="AK34" i="99"/>
  <c r="AB36" i="99"/>
  <c r="AL36" i="99" s="1"/>
  <c r="AC38" i="99"/>
  <c r="AM38" i="99" s="1"/>
  <c r="AM101" i="36" s="1"/>
  <c r="AK43" i="99"/>
  <c r="AB45" i="99"/>
  <c r="AL45" i="99" s="1"/>
  <c r="AC48" i="99"/>
  <c r="AM48" i="99" s="1"/>
  <c r="AM111" i="36" s="1"/>
  <c r="AL50" i="99"/>
  <c r="AK52" i="99"/>
  <c r="AK55" i="99"/>
  <c r="AL56" i="99"/>
  <c r="AC61" i="99"/>
  <c r="AM61" i="99" s="1"/>
  <c r="AA61" i="99"/>
  <c r="AK65" i="99"/>
  <c r="AC71" i="99"/>
  <c r="AM71" i="99" s="1"/>
  <c r="AM133" i="36" s="1"/>
  <c r="AA71" i="99"/>
  <c r="AK75" i="99"/>
  <c r="AL76" i="99"/>
  <c r="AL20" i="98"/>
  <c r="AC24" i="98"/>
  <c r="AM24" i="98" s="1"/>
  <c r="AL87" i="36" s="1"/>
  <c r="AA24" i="98"/>
  <c r="AL29" i="98"/>
  <c r="AC33" i="98"/>
  <c r="AM33" i="98" s="1"/>
  <c r="AL96" i="36" s="1"/>
  <c r="AA33" i="98"/>
  <c r="AL37" i="98"/>
  <c r="AC42" i="98"/>
  <c r="AM42" i="98" s="1"/>
  <c r="AL105" i="36" s="1"/>
  <c r="AA42" i="98"/>
  <c r="AL47" i="98"/>
  <c r="AC51" i="98"/>
  <c r="AM51" i="98" s="1"/>
  <c r="AL114" i="36" s="1"/>
  <c r="AA51" i="98"/>
  <c r="AL55" i="98"/>
  <c r="AL57" i="36" s="1"/>
  <c r="AC60" i="98"/>
  <c r="AM60" i="98" s="1"/>
  <c r="AL123" i="36" s="1"/>
  <c r="AA60" i="98"/>
  <c r="AC70" i="98"/>
  <c r="AM70" i="98" s="1"/>
  <c r="AL132" i="36" s="1"/>
  <c r="AA70" i="98"/>
  <c r="AL75" i="98"/>
  <c r="A3" i="97"/>
  <c r="B34" i="38" s="1"/>
  <c r="A1" i="97"/>
  <c r="F1" i="97"/>
  <c r="AM20" i="97"/>
  <c r="S22" i="97"/>
  <c r="AC22" i="97" s="1"/>
  <c r="AM22" i="97" s="1"/>
  <c r="AK85" i="36" s="1"/>
  <c r="Q22" i="97"/>
  <c r="AB23" i="97"/>
  <c r="AL23" i="97" s="1"/>
  <c r="AK25" i="36" s="1"/>
  <c r="AK24" i="97"/>
  <c r="AA32" i="97"/>
  <c r="AC32" i="97"/>
  <c r="AM32" i="97" s="1"/>
  <c r="AK95" i="36" s="1"/>
  <c r="AK35" i="97"/>
  <c r="AB36" i="97"/>
  <c r="AL36" i="97" s="1"/>
  <c r="AK38" i="36" s="1"/>
  <c r="AA45" i="97"/>
  <c r="AC45" i="97"/>
  <c r="AM45" i="97" s="1"/>
  <c r="AK108" i="36" s="1"/>
  <c r="AC47" i="97"/>
  <c r="AM47" i="97" s="1"/>
  <c r="AK110" i="36" s="1"/>
  <c r="AL49" i="97"/>
  <c r="AB53" i="97"/>
  <c r="AL56" i="97"/>
  <c r="AA57" i="97"/>
  <c r="R58" i="97"/>
  <c r="AB58" i="97" s="1"/>
  <c r="AA60" i="97"/>
  <c r="AC60" i="97"/>
  <c r="AM60" i="97" s="1"/>
  <c r="AK123" i="36" s="1"/>
  <c r="AK61" i="97"/>
  <c r="AM66" i="97"/>
  <c r="AK66" i="97"/>
  <c r="AB67" i="97"/>
  <c r="AL67" i="97" s="1"/>
  <c r="AK69" i="36" s="1"/>
  <c r="AB70" i="97"/>
  <c r="AL70" i="97" s="1"/>
  <c r="AA23" i="96"/>
  <c r="AK33" i="96"/>
  <c r="Q72" i="96"/>
  <c r="S72" i="96"/>
  <c r="AC72" i="96" s="1"/>
  <c r="AM72" i="96" s="1"/>
  <c r="AJ134" i="36" s="1"/>
  <c r="AK20" i="97"/>
  <c r="AK29" i="97"/>
  <c r="Q30" i="97"/>
  <c r="AK37" i="97"/>
  <c r="Q38" i="97"/>
  <c r="AK47" i="97"/>
  <c r="Q48" i="97"/>
  <c r="AK55" i="97"/>
  <c r="Q56" i="97"/>
  <c r="AK65" i="97"/>
  <c r="Q66" i="97"/>
  <c r="S72" i="97"/>
  <c r="AC72" i="97" s="1"/>
  <c r="AM72" i="97" s="1"/>
  <c r="AK134" i="36" s="1"/>
  <c r="S77" i="97"/>
  <c r="AC77" i="97" s="1"/>
  <c r="AM77" i="97" s="1"/>
  <c r="AK139" i="36" s="1"/>
  <c r="Q22" i="96"/>
  <c r="AC22" i="96"/>
  <c r="AM22" i="96" s="1"/>
  <c r="AJ85" i="36" s="1"/>
  <c r="I24" i="96"/>
  <c r="AB24" i="96"/>
  <c r="AL24" i="96" s="1"/>
  <c r="AJ26" i="36" s="1"/>
  <c r="S27" i="96"/>
  <c r="AC27" i="96" s="1"/>
  <c r="AM27" i="96" s="1"/>
  <c r="AJ90" i="36" s="1"/>
  <c r="Q31" i="96"/>
  <c r="AC31" i="96"/>
  <c r="AM31" i="96" s="1"/>
  <c r="AJ94" i="36" s="1"/>
  <c r="I33" i="96"/>
  <c r="AB33" i="96"/>
  <c r="AL33" i="96" s="1"/>
  <c r="AJ35" i="36" s="1"/>
  <c r="AA38" i="96"/>
  <c r="I39" i="96"/>
  <c r="AL44" i="96"/>
  <c r="AA48" i="96"/>
  <c r="I49" i="96"/>
  <c r="AL53" i="96"/>
  <c r="AJ55" i="36" s="1"/>
  <c r="AA56" i="96"/>
  <c r="I57" i="96"/>
  <c r="AL62" i="96"/>
  <c r="AA66" i="96"/>
  <c r="I67" i="96"/>
  <c r="AL72" i="96"/>
  <c r="AJ74" i="36" s="1"/>
  <c r="AA76" i="96"/>
  <c r="I77" i="96"/>
  <c r="Q20" i="95"/>
  <c r="AK20" i="95"/>
  <c r="AK22" i="95"/>
  <c r="AC26" i="95"/>
  <c r="AM26" i="95" s="1"/>
  <c r="Q26" i="95"/>
  <c r="AK26" i="95"/>
  <c r="R27" i="95"/>
  <c r="AB27" i="95" s="1"/>
  <c r="AL27" i="95" s="1"/>
  <c r="AI29" i="36" s="1"/>
  <c r="AA29" i="95"/>
  <c r="AK30" i="95"/>
  <c r="I38" i="95"/>
  <c r="AB40" i="95"/>
  <c r="AL40" i="95" s="1"/>
  <c r="AI42" i="36" s="1"/>
  <c r="S43" i="95"/>
  <c r="Q43" i="95"/>
  <c r="AB48" i="95"/>
  <c r="AL48" i="95" s="1"/>
  <c r="AI50" i="36" s="1"/>
  <c r="S49" i="95"/>
  <c r="AC49" i="95" s="1"/>
  <c r="AM49" i="95" s="1"/>
  <c r="AI112" i="36" s="1"/>
  <c r="AA50" i="95"/>
  <c r="AB53" i="95"/>
  <c r="AL53" i="95" s="1"/>
  <c r="AI55" i="36" s="1"/>
  <c r="AK55" i="95"/>
  <c r="AM57" i="95"/>
  <c r="AA60" i="95"/>
  <c r="AL65" i="95"/>
  <c r="AI67" i="36" s="1"/>
  <c r="AK67" i="95"/>
  <c r="R68" i="95"/>
  <c r="AB68" i="95" s="1"/>
  <c r="AL68" i="95" s="1"/>
  <c r="AI70" i="36" s="1"/>
  <c r="AK71" i="95"/>
  <c r="AB73" i="95"/>
  <c r="AL73" i="95" s="1"/>
  <c r="AI75" i="36" s="1"/>
  <c r="AL21" i="94"/>
  <c r="AC31" i="94"/>
  <c r="AC42" i="94"/>
  <c r="AL77" i="94"/>
  <c r="AH79" i="36" s="1"/>
  <c r="AB22" i="93"/>
  <c r="AC26" i="97"/>
  <c r="AM26" i="97" s="1"/>
  <c r="AK89" i="36" s="1"/>
  <c r="AC35" i="97"/>
  <c r="AM35" i="97" s="1"/>
  <c r="AK98" i="36" s="1"/>
  <c r="AC44" i="97"/>
  <c r="AM44" i="97" s="1"/>
  <c r="AK107" i="36" s="1"/>
  <c r="AC53" i="97"/>
  <c r="AM53" i="97" s="1"/>
  <c r="AK116" i="36" s="1"/>
  <c r="AC62" i="97"/>
  <c r="AM62" i="97" s="1"/>
  <c r="AK124" i="36" s="1"/>
  <c r="AB25" i="96"/>
  <c r="AL25" i="96" s="1"/>
  <c r="AJ27" i="36" s="1"/>
  <c r="AB34" i="96"/>
  <c r="AL34" i="96" s="1"/>
  <c r="AJ36" i="36" s="1"/>
  <c r="AB35" i="96"/>
  <c r="AL35" i="96" s="1"/>
  <c r="AJ37" i="36" s="1"/>
  <c r="AB36" i="96"/>
  <c r="AL36" i="96" s="1"/>
  <c r="AJ38" i="36" s="1"/>
  <c r="AB37" i="96"/>
  <c r="AL37" i="96" s="1"/>
  <c r="AL22" i="95"/>
  <c r="AK24" i="95"/>
  <c r="AM24" i="95"/>
  <c r="AC35" i="95"/>
  <c r="AM35" i="95" s="1"/>
  <c r="Q35" i="95"/>
  <c r="AK38" i="95"/>
  <c r="AC39" i="95"/>
  <c r="AM39" i="95" s="1"/>
  <c r="AI102" i="36" s="1"/>
  <c r="AB47" i="95"/>
  <c r="AL47" i="95" s="1"/>
  <c r="AI49" i="36" s="1"/>
  <c r="I48" i="95"/>
  <c r="S52" i="95"/>
  <c r="AC52" i="95" s="1"/>
  <c r="AM52" i="95" s="1"/>
  <c r="AI115" i="36" s="1"/>
  <c r="Q52" i="95"/>
  <c r="AM54" i="95"/>
  <c r="AI117" i="36" s="1"/>
  <c r="AB62" i="95"/>
  <c r="AL62" i="95" s="1"/>
  <c r="AI64" i="36" s="1"/>
  <c r="AK65" i="95"/>
  <c r="AL71" i="95"/>
  <c r="R78" i="95"/>
  <c r="AB78" i="95" s="1"/>
  <c r="AL78" i="95" s="1"/>
  <c r="AI80" i="36" s="1"/>
  <c r="AL25" i="94"/>
  <c r="AB26" i="94"/>
  <c r="AL26" i="94" s="1"/>
  <c r="AL27" i="94"/>
  <c r="AH29" i="36" s="1"/>
  <c r="AB38" i="94"/>
  <c r="AL38" i="94" s="1"/>
  <c r="AH40" i="36" s="1"/>
  <c r="AL49" i="94"/>
  <c r="AB55" i="94"/>
  <c r="AL67" i="94"/>
  <c r="AB75" i="94"/>
  <c r="AL78" i="94"/>
  <c r="AB31" i="93"/>
  <c r="AL24" i="97"/>
  <c r="AA25" i="97"/>
  <c r="AL33" i="97"/>
  <c r="AA34" i="97"/>
  <c r="AA43" i="97"/>
  <c r="AA52" i="97"/>
  <c r="AL60" i="97"/>
  <c r="AA61" i="97"/>
  <c r="AA71" i="97"/>
  <c r="AL73" i="97"/>
  <c r="AA76" i="97"/>
  <c r="AL78" i="97"/>
  <c r="Q24" i="96"/>
  <c r="AA25" i="96"/>
  <c r="I26" i="96"/>
  <c r="AB26" i="96"/>
  <c r="AK27" i="96"/>
  <c r="Q33" i="96"/>
  <c r="AA34" i="96"/>
  <c r="AA35" i="96"/>
  <c r="AA36" i="96"/>
  <c r="AA37" i="96"/>
  <c r="I38" i="96"/>
  <c r="AK42" i="96"/>
  <c r="Q43" i="96"/>
  <c r="AL43" i="96"/>
  <c r="AJ45" i="36" s="1"/>
  <c r="AB45" i="96"/>
  <c r="AL45" i="96" s="1"/>
  <c r="I48" i="96"/>
  <c r="AK51" i="96"/>
  <c r="Q52" i="96"/>
  <c r="AL52" i="96"/>
  <c r="AB54" i="96"/>
  <c r="AL54" i="96" s="1"/>
  <c r="AJ56" i="36" s="1"/>
  <c r="I56" i="96"/>
  <c r="AK60" i="96"/>
  <c r="Q61" i="96"/>
  <c r="AB64" i="96"/>
  <c r="AL64" i="96" s="1"/>
  <c r="I66" i="96"/>
  <c r="AK70" i="96"/>
  <c r="Q71" i="96"/>
  <c r="AL71" i="96"/>
  <c r="AJ73" i="36" s="1"/>
  <c r="AB73" i="96"/>
  <c r="AL73" i="96" s="1"/>
  <c r="AJ75" i="36" s="1"/>
  <c r="I76" i="96"/>
  <c r="AA20" i="95"/>
  <c r="I21" i="95"/>
  <c r="S22" i="95"/>
  <c r="AC22" i="95" s="1"/>
  <c r="AM22" i="95" s="1"/>
  <c r="AI85" i="36" s="1"/>
  <c r="AC27" i="95"/>
  <c r="S30" i="95"/>
  <c r="AC30" i="95" s="1"/>
  <c r="AM30" i="95" s="1"/>
  <c r="AI93" i="36" s="1"/>
  <c r="Q30" i="95"/>
  <c r="AK33" i="95"/>
  <c r="AC37" i="95"/>
  <c r="AB39" i="95"/>
  <c r="AL39" i="95" s="1"/>
  <c r="AI41" i="36" s="1"/>
  <c r="AL42" i="95"/>
  <c r="AC43" i="95"/>
  <c r="Q44" i="95"/>
  <c r="AK44" i="95"/>
  <c r="R45" i="95"/>
  <c r="AB45" i="95" s="1"/>
  <c r="AL45" i="95" s="1"/>
  <c r="AI47" i="36" s="1"/>
  <c r="AA47" i="95"/>
  <c r="AK48" i="95"/>
  <c r="AB55" i="95"/>
  <c r="I56" i="95"/>
  <c r="AB58" i="95"/>
  <c r="AL58" i="95" s="1"/>
  <c r="AI60" i="36" s="1"/>
  <c r="S61" i="95"/>
  <c r="AC61" i="95" s="1"/>
  <c r="AM61" i="95" s="1"/>
  <c r="Q61" i="95"/>
  <c r="S67" i="95"/>
  <c r="AC67" i="95" s="1"/>
  <c r="AM67" i="95" s="1"/>
  <c r="AI129" i="36" s="1"/>
  <c r="AA68" i="95"/>
  <c r="AC70" i="95"/>
  <c r="AM70" i="95" s="1"/>
  <c r="AI132" i="36" s="1"/>
  <c r="AB72" i="95"/>
  <c r="AL72" i="95" s="1"/>
  <c r="AI74" i="36" s="1"/>
  <c r="AK75" i="95"/>
  <c r="A3" i="94"/>
  <c r="B31" i="38" s="1"/>
  <c r="F1" i="94"/>
  <c r="A1" i="94"/>
  <c r="AB22" i="94"/>
  <c r="AL22" i="94" s="1"/>
  <c r="AH24" i="36" s="1"/>
  <c r="AB24" i="94"/>
  <c r="AC38" i="94"/>
  <c r="AB45" i="94"/>
  <c r="AL45" i="94" s="1"/>
  <c r="AH47" i="36" s="1"/>
  <c r="AB64" i="94"/>
  <c r="AL64" i="94" s="1"/>
  <c r="AH66" i="36" s="1"/>
  <c r="Q76" i="97"/>
  <c r="AK69" i="11" s="1"/>
  <c r="Q25" i="96"/>
  <c r="AK43" i="96"/>
  <c r="AM43" i="96"/>
  <c r="AC44" i="96"/>
  <c r="AM44" i="96" s="1"/>
  <c r="AJ107" i="36" s="1"/>
  <c r="AK52" i="96"/>
  <c r="AC53" i="96"/>
  <c r="AM53" i="96" s="1"/>
  <c r="AJ116" i="36" s="1"/>
  <c r="AK61" i="96"/>
  <c r="AC62" i="96"/>
  <c r="AM62" i="96" s="1"/>
  <c r="AJ124" i="36" s="1"/>
  <c r="AK71" i="96"/>
  <c r="M1" i="95"/>
  <c r="E1" i="95"/>
  <c r="AG1" i="95"/>
  <c r="AK25" i="95"/>
  <c r="S38" i="95"/>
  <c r="AC38" i="95" s="1"/>
  <c r="AM38" i="95" s="1"/>
  <c r="AI101" i="36" s="1"/>
  <c r="Q38" i="95"/>
  <c r="AK42" i="95"/>
  <c r="Q53" i="95"/>
  <c r="AK56" i="95"/>
  <c r="I66" i="95"/>
  <c r="S71" i="95"/>
  <c r="AC71" i="95" s="1"/>
  <c r="AM71" i="95" s="1"/>
  <c r="AI133" i="36" s="1"/>
  <c r="Q71" i="95"/>
  <c r="Q25" i="97"/>
  <c r="AC25" i="97"/>
  <c r="AM25" i="97" s="1"/>
  <c r="AK88" i="36" s="1"/>
  <c r="Q34" i="97"/>
  <c r="AC34" i="97"/>
  <c r="AM34" i="97" s="1"/>
  <c r="AK97" i="36" s="1"/>
  <c r="AC43" i="97"/>
  <c r="AM43" i="97" s="1"/>
  <c r="AK106" i="36" s="1"/>
  <c r="AC52" i="97"/>
  <c r="AM52" i="97" s="1"/>
  <c r="AK115" i="36" s="1"/>
  <c r="AC61" i="97"/>
  <c r="AM61" i="97" s="1"/>
  <c r="Q71" i="97"/>
  <c r="AK73" i="97"/>
  <c r="S75" i="97"/>
  <c r="AC75" i="97" s="1"/>
  <c r="AM75" i="97" s="1"/>
  <c r="AK137" i="36" s="1"/>
  <c r="AK78" i="97"/>
  <c r="I20" i="96"/>
  <c r="AB20" i="96"/>
  <c r="AL20" i="96" s="1"/>
  <c r="AJ22" i="36" s="1"/>
  <c r="AK21" i="96"/>
  <c r="S23" i="96"/>
  <c r="AC23" i="96" s="1"/>
  <c r="AM23" i="96" s="1"/>
  <c r="AJ86" i="36" s="1"/>
  <c r="Q26" i="96"/>
  <c r="AC26" i="96"/>
  <c r="AM26" i="96" s="1"/>
  <c r="AJ89" i="36" s="1"/>
  <c r="I29" i="96"/>
  <c r="AB29" i="96"/>
  <c r="AL29" i="96" s="1"/>
  <c r="AJ31" i="36" s="1"/>
  <c r="AK30" i="96"/>
  <c r="S32" i="96"/>
  <c r="AC32" i="96" s="1"/>
  <c r="AM32" i="96" s="1"/>
  <c r="AJ95" i="36" s="1"/>
  <c r="AL39" i="96"/>
  <c r="AL49" i="96"/>
  <c r="AL57" i="96"/>
  <c r="AL67" i="96"/>
  <c r="AL77" i="96"/>
  <c r="AC20" i="95"/>
  <c r="AM20" i="95" s="1"/>
  <c r="AI83" i="36" s="1"/>
  <c r="AK21" i="95"/>
  <c r="AA23" i="95"/>
  <c r="AA24" i="95"/>
  <c r="AL25" i="95"/>
  <c r="AK31" i="95"/>
  <c r="R32" i="95"/>
  <c r="AB32" i="95" s="1"/>
  <c r="AL32" i="95" s="1"/>
  <c r="AI34" i="36" s="1"/>
  <c r="AK34" i="95"/>
  <c r="AB36" i="95"/>
  <c r="AL36" i="95" s="1"/>
  <c r="AI38" i="36" s="1"/>
  <c r="S44" i="95"/>
  <c r="AC44" i="95" s="1"/>
  <c r="AM44" i="95" s="1"/>
  <c r="AI107" i="36" s="1"/>
  <c r="AC45" i="95"/>
  <c r="AM45" i="95" s="1"/>
  <c r="AI108" i="36" s="1"/>
  <c r="S48" i="95"/>
  <c r="AC48" i="95" s="1"/>
  <c r="AM48" i="95" s="1"/>
  <c r="AI111" i="36" s="1"/>
  <c r="Q48" i="95"/>
  <c r="AK51" i="95"/>
  <c r="AB52" i="95"/>
  <c r="AL52" i="95" s="1"/>
  <c r="AI54" i="36" s="1"/>
  <c r="AC55" i="95"/>
  <c r="AM55" i="95" s="1"/>
  <c r="AI118" i="36" s="1"/>
  <c r="AL56" i="95"/>
  <c r="AB57" i="95"/>
  <c r="AL57" i="95" s="1"/>
  <c r="AI59" i="36" s="1"/>
  <c r="AC62" i="95"/>
  <c r="AM62" i="95" s="1"/>
  <c r="Q62" i="95"/>
  <c r="AK62" i="95"/>
  <c r="R64" i="95"/>
  <c r="AB64" i="95" s="1"/>
  <c r="AL64" i="95" s="1"/>
  <c r="AI66" i="36" s="1"/>
  <c r="AA65" i="95"/>
  <c r="AK66" i="95"/>
  <c r="AB75" i="95"/>
  <c r="AL75" i="95" s="1"/>
  <c r="AI77" i="36" s="1"/>
  <c r="I76" i="95"/>
  <c r="AB30" i="94"/>
  <c r="AL30" i="94" s="1"/>
  <c r="AH32" i="36" s="1"/>
  <c r="AB42" i="94"/>
  <c r="AB50" i="94"/>
  <c r="AL50" i="94" s="1"/>
  <c r="AH52" i="36" s="1"/>
  <c r="AB68" i="94"/>
  <c r="AL68" i="94" s="1"/>
  <c r="AH70" i="36" s="1"/>
  <c r="AB29" i="93"/>
  <c r="AL29" i="93" s="1"/>
  <c r="AG31" i="36" s="1"/>
  <c r="AL35" i="93"/>
  <c r="AB21" i="96"/>
  <c r="AL21" i="96" s="1"/>
  <c r="AJ23" i="36" s="1"/>
  <c r="AK22" i="96"/>
  <c r="AB30" i="96"/>
  <c r="AL30" i="96" s="1"/>
  <c r="AJ32" i="36" s="1"/>
  <c r="AK31" i="96"/>
  <c r="S39" i="96"/>
  <c r="AC39" i="96" s="1"/>
  <c r="AM39" i="96" s="1"/>
  <c r="AJ102" i="36" s="1"/>
  <c r="AC40" i="96"/>
  <c r="AM40" i="96" s="1"/>
  <c r="AJ103" i="36" s="1"/>
  <c r="AC45" i="96"/>
  <c r="AM45" i="96" s="1"/>
  <c r="AJ108" i="36" s="1"/>
  <c r="Q45" i="96"/>
  <c r="AL48" i="96"/>
  <c r="S49" i="96"/>
  <c r="AC49" i="96" s="1"/>
  <c r="AM49" i="96" s="1"/>
  <c r="AJ112" i="36" s="1"/>
  <c r="AC50" i="96"/>
  <c r="AM50" i="96" s="1"/>
  <c r="Q54" i="96"/>
  <c r="AL56" i="96"/>
  <c r="S57" i="96"/>
  <c r="AC57" i="96" s="1"/>
  <c r="AM57" i="96" s="1"/>
  <c r="AJ120" i="36" s="1"/>
  <c r="AC58" i="96"/>
  <c r="AM58" i="96" s="1"/>
  <c r="AJ121" i="36" s="1"/>
  <c r="Q64" i="96"/>
  <c r="AL66" i="96"/>
  <c r="S67" i="96"/>
  <c r="AC67" i="96" s="1"/>
  <c r="AM67" i="96" s="1"/>
  <c r="AJ129" i="36" s="1"/>
  <c r="AC68" i="96"/>
  <c r="AM68" i="96" s="1"/>
  <c r="Q73" i="96"/>
  <c r="AL76" i="96"/>
  <c r="S77" i="96"/>
  <c r="AC77" i="96" s="1"/>
  <c r="AM77" i="96" s="1"/>
  <c r="AJ139" i="36" s="1"/>
  <c r="AC78" i="96"/>
  <c r="AM78" i="96" s="1"/>
  <c r="AL21" i="95"/>
  <c r="AB23" i="95"/>
  <c r="AL23" i="95" s="1"/>
  <c r="AI25" i="36" s="1"/>
  <c r="AB26" i="95"/>
  <c r="AL26" i="95" s="1"/>
  <c r="AI28" i="36" s="1"/>
  <c r="AK29" i="95"/>
  <c r="AM29" i="95"/>
  <c r="AK43" i="95"/>
  <c r="AM43" i="95"/>
  <c r="AI106" i="36" s="1"/>
  <c r="S53" i="95"/>
  <c r="AC53" i="95" s="1"/>
  <c r="AM53" i="95" s="1"/>
  <c r="AI116" i="36" s="1"/>
  <c r="S56" i="95"/>
  <c r="AC56" i="95" s="1"/>
  <c r="AM56" i="95" s="1"/>
  <c r="AI119" i="36" s="1"/>
  <c r="Q56" i="95"/>
  <c r="AK60" i="95"/>
  <c r="AM60" i="95"/>
  <c r="AI123" i="36" s="1"/>
  <c r="AB61" i="95"/>
  <c r="AL61" i="95" s="1"/>
  <c r="Q72" i="95"/>
  <c r="AK76" i="95"/>
  <c r="AC77" i="95"/>
  <c r="AM77" i="95" s="1"/>
  <c r="AI139" i="36" s="1"/>
  <c r="AL20" i="97"/>
  <c r="AA21" i="97"/>
  <c r="AL29" i="97"/>
  <c r="AA30" i="97"/>
  <c r="AL37" i="97"/>
  <c r="AA38" i="97"/>
  <c r="AL47" i="97"/>
  <c r="AA48" i="97"/>
  <c r="AA56" i="97"/>
  <c r="AA66" i="97"/>
  <c r="AA73" i="97"/>
  <c r="S76" i="97"/>
  <c r="AC76" i="97" s="1"/>
  <c r="AM76" i="97" s="1"/>
  <c r="AK138" i="36" s="1"/>
  <c r="AL76" i="97"/>
  <c r="AK78" i="36" s="1"/>
  <c r="AA78" i="97"/>
  <c r="Q20" i="96"/>
  <c r="AA21" i="96"/>
  <c r="I22" i="96"/>
  <c r="AB22" i="96"/>
  <c r="AL22" i="96" s="1"/>
  <c r="AJ24" i="36" s="1"/>
  <c r="AK23" i="96"/>
  <c r="S25" i="96"/>
  <c r="AC25" i="96" s="1"/>
  <c r="AM25" i="96" s="1"/>
  <c r="AJ88" i="36" s="1"/>
  <c r="Q29" i="96"/>
  <c r="AA30" i="96"/>
  <c r="I31" i="96"/>
  <c r="AB31" i="96"/>
  <c r="AL31" i="96" s="1"/>
  <c r="AJ33" i="36" s="1"/>
  <c r="AK32" i="96"/>
  <c r="AM33" i="96"/>
  <c r="AJ96" i="36" s="1"/>
  <c r="S34" i="96"/>
  <c r="AC34" i="96" s="1"/>
  <c r="AM34" i="96" s="1"/>
  <c r="AJ97" i="36" s="1"/>
  <c r="S35" i="96"/>
  <c r="AC35" i="96" s="1"/>
  <c r="AM35" i="96" s="1"/>
  <c r="AJ98" i="36" s="1"/>
  <c r="S36" i="96"/>
  <c r="AC36" i="96" s="1"/>
  <c r="AM36" i="96" s="1"/>
  <c r="AJ99" i="36" s="1"/>
  <c r="S37" i="96"/>
  <c r="AC37" i="96" s="1"/>
  <c r="AM37" i="96" s="1"/>
  <c r="AJ100" i="36" s="1"/>
  <c r="AK37" i="96"/>
  <c r="Q38" i="96"/>
  <c r="AK38" i="96"/>
  <c r="AM38" i="96"/>
  <c r="AJ101" i="36" s="1"/>
  <c r="AB40" i="96"/>
  <c r="AL40" i="96" s="1"/>
  <c r="AJ42" i="36" s="1"/>
  <c r="AB42" i="96"/>
  <c r="AL42" i="96" s="1"/>
  <c r="Q47" i="96"/>
  <c r="AK47" i="96"/>
  <c r="AM47" i="96"/>
  <c r="Q48" i="96"/>
  <c r="AK48" i="96"/>
  <c r="AM48" i="96"/>
  <c r="AJ111" i="36" s="1"/>
  <c r="AB50" i="96"/>
  <c r="AL50" i="96" s="1"/>
  <c r="AJ52" i="36" s="1"/>
  <c r="Q55" i="96"/>
  <c r="AK55" i="96"/>
  <c r="AM55" i="96"/>
  <c r="Q56" i="96"/>
  <c r="AK56" i="96"/>
  <c r="AM56" i="96"/>
  <c r="AJ119" i="36" s="1"/>
  <c r="AB58" i="96"/>
  <c r="AL58" i="96" s="1"/>
  <c r="AJ60" i="36" s="1"/>
  <c r="AB60" i="96"/>
  <c r="AL60" i="96" s="1"/>
  <c r="Q65" i="96"/>
  <c r="AK65" i="96"/>
  <c r="AM65" i="96"/>
  <c r="Q66" i="96"/>
  <c r="AK66" i="96"/>
  <c r="AM66" i="96"/>
  <c r="AJ128" i="36" s="1"/>
  <c r="AB68" i="96"/>
  <c r="AL68" i="96" s="1"/>
  <c r="AJ70" i="36" s="1"/>
  <c r="Q75" i="96"/>
  <c r="AK75" i="96"/>
  <c r="AM75" i="96"/>
  <c r="Q76" i="96"/>
  <c r="AK76" i="96"/>
  <c r="AM76" i="96"/>
  <c r="AJ138" i="36" s="1"/>
  <c r="AB78" i="96"/>
  <c r="AL78" i="96" s="1"/>
  <c r="AJ80" i="36" s="1"/>
  <c r="F1" i="95"/>
  <c r="A1" i="95"/>
  <c r="AA22" i="95"/>
  <c r="S25" i="95"/>
  <c r="AC25" i="95" s="1"/>
  <c r="AM25" i="95" s="1"/>
  <c r="AI88" i="36" s="1"/>
  <c r="Q25" i="95"/>
  <c r="AM27" i="95"/>
  <c r="S31" i="95"/>
  <c r="AC31" i="95" s="1"/>
  <c r="AM31" i="95" s="1"/>
  <c r="AI94" i="36" s="1"/>
  <c r="AA32" i="95"/>
  <c r="AC33" i="95"/>
  <c r="AM33" i="95" s="1"/>
  <c r="AI96" i="36" s="1"/>
  <c r="AB35" i="95"/>
  <c r="AL35" i="95" s="1"/>
  <c r="AI37" i="36" s="1"/>
  <c r="AK37" i="95"/>
  <c r="AM37" i="95"/>
  <c r="AA42" i="95"/>
  <c r="AL43" i="95"/>
  <c r="AK49" i="95"/>
  <c r="R50" i="95"/>
  <c r="AB50" i="95" s="1"/>
  <c r="AL50" i="95" s="1"/>
  <c r="AI52" i="36" s="1"/>
  <c r="AK52" i="95"/>
  <c r="AB54" i="95"/>
  <c r="AL54" i="95" s="1"/>
  <c r="AI56" i="36" s="1"/>
  <c r="AC64" i="95"/>
  <c r="AM64" i="95" s="1"/>
  <c r="AI126" i="36" s="1"/>
  <c r="S66" i="95"/>
  <c r="AC66" i="95" s="1"/>
  <c r="AM66" i="95" s="1"/>
  <c r="AI128" i="36" s="1"/>
  <c r="Q66" i="95"/>
  <c r="AK70" i="95"/>
  <c r="AC75" i="95"/>
  <c r="AM75" i="95" s="1"/>
  <c r="AI137" i="36" s="1"/>
  <c r="AB77" i="95"/>
  <c r="AL77" i="95" s="1"/>
  <c r="AI79" i="36" s="1"/>
  <c r="AK22" i="94"/>
  <c r="AM22" i="94"/>
  <c r="AB35" i="94"/>
  <c r="AL35" i="94" s="1"/>
  <c r="AH37" i="36" s="1"/>
  <c r="AL36" i="94"/>
  <c r="AB21" i="93"/>
  <c r="AL21" i="93" s="1"/>
  <c r="AG23" i="36" s="1"/>
  <c r="AL25" i="97"/>
  <c r="AL52" i="97"/>
  <c r="AK54" i="36" s="1"/>
  <c r="AL61" i="97"/>
  <c r="AM71" i="97"/>
  <c r="Q73" i="97"/>
  <c r="AC73" i="97"/>
  <c r="AM73" i="97" s="1"/>
  <c r="AK135" i="36" s="1"/>
  <c r="AB75" i="97"/>
  <c r="AL75" i="97" s="1"/>
  <c r="AK77" i="36" s="1"/>
  <c r="Q78" i="97"/>
  <c r="AC78" i="97"/>
  <c r="AM78" i="97" s="1"/>
  <c r="AK140" i="36" s="1"/>
  <c r="Q21" i="96"/>
  <c r="AC21" i="96"/>
  <c r="AM21" i="96" s="1"/>
  <c r="AJ84" i="36" s="1"/>
  <c r="AB23" i="96"/>
  <c r="AL23" i="96" s="1"/>
  <c r="AJ25" i="36" s="1"/>
  <c r="AL26" i="96"/>
  <c r="Q30" i="96"/>
  <c r="AC30" i="96"/>
  <c r="AM30" i="96" s="1"/>
  <c r="AJ93" i="36" s="1"/>
  <c r="AB32" i="96"/>
  <c r="AL32" i="96" s="1"/>
  <c r="AJ34" i="36" s="1"/>
  <c r="R47" i="96"/>
  <c r="AB47" i="96" s="1"/>
  <c r="AL47" i="96" s="1"/>
  <c r="AJ49" i="36" s="1"/>
  <c r="AC51" i="96"/>
  <c r="AM51" i="96" s="1"/>
  <c r="AJ114" i="36" s="1"/>
  <c r="AC52" i="96"/>
  <c r="AM52" i="96" s="1"/>
  <c r="AJ115" i="36" s="1"/>
  <c r="S54" i="96"/>
  <c r="AC54" i="96" s="1"/>
  <c r="AM54" i="96" s="1"/>
  <c r="AJ117" i="36" s="1"/>
  <c r="R55" i="96"/>
  <c r="AB55" i="96" s="1"/>
  <c r="AL55" i="96" s="1"/>
  <c r="AJ57" i="36" s="1"/>
  <c r="AC60" i="96"/>
  <c r="AM60" i="96" s="1"/>
  <c r="AJ123" i="36" s="1"/>
  <c r="AC61" i="96"/>
  <c r="AM61" i="96" s="1"/>
  <c r="S64" i="96"/>
  <c r="AC64" i="96" s="1"/>
  <c r="AM64" i="96" s="1"/>
  <c r="AJ126" i="36" s="1"/>
  <c r="R65" i="96"/>
  <c r="AB65" i="96" s="1"/>
  <c r="AL65" i="96" s="1"/>
  <c r="AJ67" i="36" s="1"/>
  <c r="AC70" i="96"/>
  <c r="AM70" i="96" s="1"/>
  <c r="AJ132" i="36" s="1"/>
  <c r="AC71" i="96"/>
  <c r="AM71" i="96" s="1"/>
  <c r="AJ133" i="36" s="1"/>
  <c r="S73" i="96"/>
  <c r="AC73" i="96" s="1"/>
  <c r="AM73" i="96" s="1"/>
  <c r="AJ135" i="36" s="1"/>
  <c r="R75" i="96"/>
  <c r="AB75" i="96" s="1"/>
  <c r="AL75" i="96" s="1"/>
  <c r="AJ77" i="36" s="1"/>
  <c r="AL20" i="95"/>
  <c r="S21" i="95"/>
  <c r="AC21" i="95" s="1"/>
  <c r="AM21" i="95" s="1"/>
  <c r="AI84" i="36" s="1"/>
  <c r="AB29" i="95"/>
  <c r="AL29" i="95" s="1"/>
  <c r="AI31" i="36" s="1"/>
  <c r="I30" i="95"/>
  <c r="S34" i="95"/>
  <c r="AC34" i="95" s="1"/>
  <c r="AM34" i="95" s="1"/>
  <c r="AI97" i="36" s="1"/>
  <c r="Q34" i="95"/>
  <c r="AM36" i="95"/>
  <c r="AB38" i="95"/>
  <c r="AL38" i="95" s="1"/>
  <c r="AI40" i="36" s="1"/>
  <c r="AB44" i="95"/>
  <c r="AL44" i="95" s="1"/>
  <c r="AI46" i="36" s="1"/>
  <c r="AK47" i="95"/>
  <c r="AM47" i="95"/>
  <c r="AI110" i="36" s="1"/>
  <c r="AL55" i="95"/>
  <c r="AK61" i="95"/>
  <c r="AL67" i="95"/>
  <c r="S72" i="95"/>
  <c r="AC72" i="95" s="1"/>
  <c r="AM72" i="95" s="1"/>
  <c r="AI134" i="36" s="1"/>
  <c r="S76" i="95"/>
  <c r="AC76" i="95" s="1"/>
  <c r="AM76" i="95" s="1"/>
  <c r="AI138" i="36" s="1"/>
  <c r="Q76" i="95"/>
  <c r="S20" i="94"/>
  <c r="AC20" i="94" s="1"/>
  <c r="AM20" i="94" s="1"/>
  <c r="AH83" i="36" s="1"/>
  <c r="Q20" i="94"/>
  <c r="AC21" i="94"/>
  <c r="AM21" i="94" s="1"/>
  <c r="AH84" i="36" s="1"/>
  <c r="AA21" i="94"/>
  <c r="AC35" i="94"/>
  <c r="AM35" i="94" s="1"/>
  <c r="AH98" i="36" s="1"/>
  <c r="AL54" i="94"/>
  <c r="AL62" i="94"/>
  <c r="AH64" i="36" s="1"/>
  <c r="AL73" i="94"/>
  <c r="AL45" i="93"/>
  <c r="AA27" i="95"/>
  <c r="AA36" i="95"/>
  <c r="AA45" i="95"/>
  <c r="AA54" i="95"/>
  <c r="AA64" i="95"/>
  <c r="AA73" i="95"/>
  <c r="AK21" i="94"/>
  <c r="Q24" i="94"/>
  <c r="AA25" i="94"/>
  <c r="AK30" i="94"/>
  <c r="Q33" i="94"/>
  <c r="AA34" i="94"/>
  <c r="AK38" i="94"/>
  <c r="Q42" i="94"/>
  <c r="Q21" i="93"/>
  <c r="AK21" i="93"/>
  <c r="AA25" i="93"/>
  <c r="Q30" i="93"/>
  <c r="AK30" i="93"/>
  <c r="AA34" i="93"/>
  <c r="AC38" i="93"/>
  <c r="AM38" i="93" s="1"/>
  <c r="AA39" i="93"/>
  <c r="AK43" i="93"/>
  <c r="Q45" i="93"/>
  <c r="AC48" i="93"/>
  <c r="AM48" i="93" s="1"/>
  <c r="AG111" i="36" s="1"/>
  <c r="AA49" i="93"/>
  <c r="Q54" i="93"/>
  <c r="AL54" i="93"/>
  <c r="AC56" i="93"/>
  <c r="AM56" i="93" s="1"/>
  <c r="AG119" i="36" s="1"/>
  <c r="AA57" i="93"/>
  <c r="AC66" i="93"/>
  <c r="AM66" i="93" s="1"/>
  <c r="AG128" i="36" s="1"/>
  <c r="AA66" i="93"/>
  <c r="Q72" i="93"/>
  <c r="AB76" i="93"/>
  <c r="Q77" i="93"/>
  <c r="S77" i="93"/>
  <c r="AC77" i="93" s="1"/>
  <c r="AM77" i="93" s="1"/>
  <c r="AG139" i="36" s="1"/>
  <c r="Q20" i="92"/>
  <c r="S20" i="92"/>
  <c r="AK23" i="92"/>
  <c r="AB24" i="92"/>
  <c r="AL24" i="92" s="1"/>
  <c r="AA24" i="92"/>
  <c r="AB27" i="92"/>
  <c r="AL27" i="92" s="1"/>
  <c r="AK29" i="92"/>
  <c r="AC32" i="92"/>
  <c r="AM32" i="92" s="1"/>
  <c r="AA32" i="92"/>
  <c r="AC35" i="92"/>
  <c r="AM35" i="92" s="1"/>
  <c r="AF98" i="36" s="1"/>
  <c r="AA35" i="92"/>
  <c r="Q36" i="92"/>
  <c r="S36" i="92"/>
  <c r="AC36" i="92" s="1"/>
  <c r="AM36" i="92" s="1"/>
  <c r="AF99" i="36" s="1"/>
  <c r="AL36" i="92"/>
  <c r="AA37" i="92"/>
  <c r="S40" i="92"/>
  <c r="AB44" i="92"/>
  <c r="AL44" i="92" s="1"/>
  <c r="AA47" i="92"/>
  <c r="AK49" i="92"/>
  <c r="AB53" i="92"/>
  <c r="AL53" i="92" s="1"/>
  <c r="AF55" i="36" s="1"/>
  <c r="AA55" i="92"/>
  <c r="AK57" i="92"/>
  <c r="AK64" i="92"/>
  <c r="Q72" i="92"/>
  <c r="S72" i="92"/>
  <c r="AC72" i="92" s="1"/>
  <c r="AM72" i="92" s="1"/>
  <c r="AB77" i="92"/>
  <c r="AA20" i="94"/>
  <c r="AK24" i="94"/>
  <c r="Q27" i="94"/>
  <c r="AA29" i="94"/>
  <c r="AK33" i="94"/>
  <c r="Q36" i="94"/>
  <c r="AA37" i="94"/>
  <c r="AK42" i="94"/>
  <c r="I44" i="94"/>
  <c r="AA44" i="94"/>
  <c r="Q47" i="94"/>
  <c r="AK47" i="94"/>
  <c r="I49" i="94"/>
  <c r="AA49" i="94"/>
  <c r="Q51" i="94"/>
  <c r="AK51" i="94"/>
  <c r="I53" i="94"/>
  <c r="AA53" i="94"/>
  <c r="Q55" i="94"/>
  <c r="AK55" i="94"/>
  <c r="I57" i="94"/>
  <c r="AA57" i="94"/>
  <c r="Q60" i="94"/>
  <c r="AK60" i="94"/>
  <c r="I62" i="94"/>
  <c r="AA62" i="94"/>
  <c r="Q65" i="94"/>
  <c r="AK65" i="94"/>
  <c r="I67" i="94"/>
  <c r="AA67" i="94"/>
  <c r="Q70" i="94"/>
  <c r="AK70" i="94"/>
  <c r="I72" i="94"/>
  <c r="AA72" i="94"/>
  <c r="Q75" i="94"/>
  <c r="AK75" i="94"/>
  <c r="AA77" i="94"/>
  <c r="AL20" i="93"/>
  <c r="Q22" i="93"/>
  <c r="AK22" i="93"/>
  <c r="AC24" i="93"/>
  <c r="AM24" i="93" s="1"/>
  <c r="AG87" i="36" s="1"/>
  <c r="AB25" i="93"/>
  <c r="AL25" i="93" s="1"/>
  <c r="AG27" i="36" s="1"/>
  <c r="AA26" i="93"/>
  <c r="AM27" i="93"/>
  <c r="Q31" i="93"/>
  <c r="AK31" i="93"/>
  <c r="AC33" i="93"/>
  <c r="AM33" i="93" s="1"/>
  <c r="AG96" i="36" s="1"/>
  <c r="AB34" i="93"/>
  <c r="AL34" i="93" s="1"/>
  <c r="AG36" i="36" s="1"/>
  <c r="AA35" i="93"/>
  <c r="AC37" i="93"/>
  <c r="AM37" i="93" s="1"/>
  <c r="AG100" i="36" s="1"/>
  <c r="AA38" i="93"/>
  <c r="AK42" i="93"/>
  <c r="Q44" i="93"/>
  <c r="AL44" i="93"/>
  <c r="AM45" i="93"/>
  <c r="AC47" i="93"/>
  <c r="AM47" i="93" s="1"/>
  <c r="AG110" i="36" s="1"/>
  <c r="AA48" i="93"/>
  <c r="Q53" i="93"/>
  <c r="AL53" i="93"/>
  <c r="AG55" i="36" s="1"/>
  <c r="AM54" i="93"/>
  <c r="AC55" i="93"/>
  <c r="AM55" i="93" s="1"/>
  <c r="AG118" i="36" s="1"/>
  <c r="AA56" i="93"/>
  <c r="AB60" i="93"/>
  <c r="AL60" i="93" s="1"/>
  <c r="AG62" i="36" s="1"/>
  <c r="AK61" i="93"/>
  <c r="Q65" i="93"/>
  <c r="S65" i="93"/>
  <c r="AC65" i="93" s="1"/>
  <c r="AM65" i="93" s="1"/>
  <c r="AG127" i="36" s="1"/>
  <c r="AC76" i="93"/>
  <c r="AM76" i="93" s="1"/>
  <c r="AG138" i="36" s="1"/>
  <c r="AA76" i="93"/>
  <c r="AK21" i="92"/>
  <c r="Q25" i="92"/>
  <c r="S25" i="92"/>
  <c r="AC25" i="92" s="1"/>
  <c r="AM25" i="92" s="1"/>
  <c r="AF88" i="36" s="1"/>
  <c r="AK26" i="92"/>
  <c r="AK34" i="92"/>
  <c r="AA38" i="92"/>
  <c r="AB40" i="92"/>
  <c r="AL40" i="92" s="1"/>
  <c r="AA44" i="92"/>
  <c r="AC44" i="92"/>
  <c r="AK45" i="92"/>
  <c r="AL47" i="92"/>
  <c r="AA53" i="92"/>
  <c r="AC53" i="92"/>
  <c r="AK54" i="92"/>
  <c r="AL55" i="92"/>
  <c r="AA58" i="92"/>
  <c r="AC58" i="92"/>
  <c r="AB60" i="92"/>
  <c r="AL60" i="92" s="1"/>
  <c r="AF62" i="36" s="1"/>
  <c r="AK61" i="92"/>
  <c r="AC76" i="92"/>
  <c r="AM76" i="92" s="1"/>
  <c r="AF138" i="36" s="1"/>
  <c r="A3" i="91"/>
  <c r="B28" i="38" s="1"/>
  <c r="F1" i="91"/>
  <c r="A1" i="91"/>
  <c r="AK23" i="95"/>
  <c r="AK32" i="95"/>
  <c r="AK40" i="95"/>
  <c r="AK50" i="95"/>
  <c r="AK58" i="95"/>
  <c r="AK68" i="95"/>
  <c r="AK78" i="95"/>
  <c r="AB20" i="94"/>
  <c r="AC25" i="94"/>
  <c r="AM25" i="94" s="1"/>
  <c r="AH88" i="36" s="1"/>
  <c r="AK27" i="94"/>
  <c r="AB29" i="94"/>
  <c r="AL29" i="94" s="1"/>
  <c r="AH31" i="36" s="1"/>
  <c r="AC34" i="94"/>
  <c r="AM34" i="94" s="1"/>
  <c r="AH97" i="36" s="1"/>
  <c r="AK36" i="94"/>
  <c r="AB37" i="94"/>
  <c r="AL37" i="94" s="1"/>
  <c r="AH39" i="36" s="1"/>
  <c r="AM45" i="94"/>
  <c r="AM54" i="94"/>
  <c r="AH117" i="36" s="1"/>
  <c r="AM68" i="94"/>
  <c r="AM73" i="94"/>
  <c r="AM78" i="94"/>
  <c r="Q23" i="93"/>
  <c r="AK23" i="93"/>
  <c r="AM29" i="93"/>
  <c r="AL30" i="93"/>
  <c r="AG32" i="36" s="1"/>
  <c r="Q32" i="93"/>
  <c r="AK32" i="93"/>
  <c r="AK40" i="93"/>
  <c r="AL43" i="93"/>
  <c r="AM53" i="93"/>
  <c r="AK58" i="93"/>
  <c r="AC60" i="93"/>
  <c r="AM60" i="93" s="1"/>
  <c r="AG123" i="36" s="1"/>
  <c r="AA60" i="93"/>
  <c r="Q61" i="93"/>
  <c r="S61" i="93"/>
  <c r="AC61" i="93" s="1"/>
  <c r="AM61" i="93" s="1"/>
  <c r="AB62" i="93"/>
  <c r="AL62" i="93" s="1"/>
  <c r="AG64" i="36" s="1"/>
  <c r="AK66" i="93"/>
  <c r="AB67" i="93"/>
  <c r="AB70" i="93"/>
  <c r="AL70" i="93" s="1"/>
  <c r="AG72" i="36" s="1"/>
  <c r="AK71" i="93"/>
  <c r="Q75" i="93"/>
  <c r="S75" i="93"/>
  <c r="AC75" i="93" s="1"/>
  <c r="AA27" i="92"/>
  <c r="Q29" i="92"/>
  <c r="S29" i="92"/>
  <c r="AK32" i="92"/>
  <c r="AB33" i="92"/>
  <c r="AL33" i="92" s="1"/>
  <c r="AA33" i="92"/>
  <c r="AK37" i="92"/>
  <c r="AC40" i="92"/>
  <c r="AM40" i="92" s="1"/>
  <c r="AF103" i="36" s="1"/>
  <c r="AA40" i="92"/>
  <c r="AA48" i="92"/>
  <c r="AC48" i="92"/>
  <c r="AA50" i="92"/>
  <c r="AC50" i="92"/>
  <c r="AM50" i="92" s="1"/>
  <c r="AF113" i="36" s="1"/>
  <c r="AA56" i="92"/>
  <c r="AC56" i="92"/>
  <c r="AM56" i="92" s="1"/>
  <c r="AF119" i="36" s="1"/>
  <c r="AK73" i="92"/>
  <c r="AL24" i="94"/>
  <c r="AC29" i="94"/>
  <c r="AM29" i="94" s="1"/>
  <c r="AH92" i="36" s="1"/>
  <c r="AM30" i="94"/>
  <c r="AK31" i="94"/>
  <c r="AL33" i="94"/>
  <c r="AH35" i="36" s="1"/>
  <c r="AC37" i="94"/>
  <c r="AM37" i="94" s="1"/>
  <c r="AH100" i="36" s="1"/>
  <c r="AM38" i="94"/>
  <c r="AH101" i="36" s="1"/>
  <c r="AK39" i="94"/>
  <c r="AL42" i="94"/>
  <c r="AL47" i="94"/>
  <c r="AL51" i="94"/>
  <c r="AL55" i="94"/>
  <c r="AL60" i="94"/>
  <c r="AH62" i="36" s="1"/>
  <c r="AL70" i="94"/>
  <c r="AH72" i="36" s="1"/>
  <c r="AL75" i="94"/>
  <c r="AM21" i="93"/>
  <c r="AL22" i="93"/>
  <c r="AB27" i="93"/>
  <c r="AL27" i="93" s="1"/>
  <c r="AG29" i="36" s="1"/>
  <c r="AL31" i="93"/>
  <c r="AG33" i="36" s="1"/>
  <c r="AB36" i="93"/>
  <c r="AL36" i="93" s="1"/>
  <c r="AG38" i="36" s="1"/>
  <c r="Q58" i="93"/>
  <c r="S58" i="93"/>
  <c r="AC58" i="93" s="1"/>
  <c r="AM58" i="93" s="1"/>
  <c r="AG121" i="36" s="1"/>
  <c r="Q64" i="93"/>
  <c r="S64" i="93"/>
  <c r="AC64" i="93" s="1"/>
  <c r="AM64" i="93" s="1"/>
  <c r="AG126" i="36" s="1"/>
  <c r="AA67" i="93"/>
  <c r="AK68" i="93"/>
  <c r="AC70" i="93"/>
  <c r="AM70" i="93" s="1"/>
  <c r="AG132" i="36" s="1"/>
  <c r="AA70" i="93"/>
  <c r="Q71" i="93"/>
  <c r="S71" i="93"/>
  <c r="AC71" i="93" s="1"/>
  <c r="AM71" i="93" s="1"/>
  <c r="AG133" i="36" s="1"/>
  <c r="AB72" i="93"/>
  <c r="AK76" i="93"/>
  <c r="Q21" i="92"/>
  <c r="S21" i="92"/>
  <c r="AC21" i="92" s="1"/>
  <c r="AM21" i="92" s="1"/>
  <c r="AF84" i="36" s="1"/>
  <c r="AK30" i="92"/>
  <c r="Q34" i="92"/>
  <c r="S34" i="92"/>
  <c r="AL35" i="92"/>
  <c r="AK35" i="92"/>
  <c r="AA60" i="92"/>
  <c r="AM40" i="95"/>
  <c r="AI103" i="36" s="1"/>
  <c r="AM50" i="95"/>
  <c r="AI113" i="36" s="1"/>
  <c r="AM58" i="95"/>
  <c r="AM68" i="95"/>
  <c r="AM78" i="95"/>
  <c r="I24" i="94"/>
  <c r="AM24" i="94"/>
  <c r="AK25" i="94"/>
  <c r="Q29" i="94"/>
  <c r="AA30" i="94"/>
  <c r="I33" i="94"/>
  <c r="AM33" i="94"/>
  <c r="AK34" i="94"/>
  <c r="Q37" i="94"/>
  <c r="AA38" i="94"/>
  <c r="I42" i="94"/>
  <c r="AM42" i="94"/>
  <c r="AH105" i="36" s="1"/>
  <c r="AM47" i="94"/>
  <c r="AH110" i="36" s="1"/>
  <c r="AM51" i="94"/>
  <c r="AM55" i="94"/>
  <c r="AM60" i="94"/>
  <c r="AM65" i="94"/>
  <c r="AM70" i="94"/>
  <c r="AM75" i="94"/>
  <c r="AA21" i="93"/>
  <c r="AM22" i="93"/>
  <c r="AG85" i="36" s="1"/>
  <c r="Q25" i="93"/>
  <c r="AK25" i="93"/>
  <c r="AA30" i="93"/>
  <c r="AM31" i="93"/>
  <c r="Q34" i="93"/>
  <c r="AK34" i="93"/>
  <c r="AK38" i="93"/>
  <c r="Q40" i="93"/>
  <c r="AC43" i="93"/>
  <c r="AM43" i="93" s="1"/>
  <c r="AA44" i="93"/>
  <c r="Q50" i="93"/>
  <c r="AC52" i="93"/>
  <c r="AM52" i="93" s="1"/>
  <c r="AA53" i="93"/>
  <c r="AB61" i="93"/>
  <c r="AL61" i="93" s="1"/>
  <c r="AG63" i="36" s="1"/>
  <c r="AA62" i="93"/>
  <c r="AA65" i="93"/>
  <c r="Q68" i="93"/>
  <c r="S68" i="93"/>
  <c r="AC68" i="93" s="1"/>
  <c r="AM68" i="93" s="1"/>
  <c r="AG130" i="36" s="1"/>
  <c r="AL71" i="93"/>
  <c r="Q73" i="93"/>
  <c r="S73" i="93"/>
  <c r="AC73" i="93" s="1"/>
  <c r="AM73" i="93" s="1"/>
  <c r="AG135" i="36" s="1"/>
  <c r="AL76" i="93"/>
  <c r="AG78" i="36" s="1"/>
  <c r="AA77" i="93"/>
  <c r="AK78" i="93"/>
  <c r="AA20" i="92"/>
  <c r="S23" i="92"/>
  <c r="AC23" i="92" s="1"/>
  <c r="AM23" i="92" s="1"/>
  <c r="AF86" i="36" s="1"/>
  <c r="AK24" i="92"/>
  <c r="AK27" i="92"/>
  <c r="AB29" i="92"/>
  <c r="AL29" i="92" s="1"/>
  <c r="AA36" i="92"/>
  <c r="Q37" i="92"/>
  <c r="S37" i="92"/>
  <c r="AC37" i="92" s="1"/>
  <c r="AM37" i="92" s="1"/>
  <c r="AF100" i="36" s="1"/>
  <c r="AK40" i="92"/>
  <c r="AA42" i="92"/>
  <c r="AK44" i="92"/>
  <c r="AB49" i="92"/>
  <c r="AL49" i="92" s="1"/>
  <c r="AF51" i="36" s="1"/>
  <c r="AA51" i="92"/>
  <c r="AK53" i="92"/>
  <c r="AB57" i="92"/>
  <c r="AL57" i="92" s="1"/>
  <c r="AF59" i="36" s="1"/>
  <c r="AM58" i="92"/>
  <c r="AK58" i="92"/>
  <c r="AK62" i="92"/>
  <c r="AC68" i="92"/>
  <c r="I68" i="92"/>
  <c r="AK20" i="94"/>
  <c r="AA24" i="94"/>
  <c r="I27" i="94"/>
  <c r="AM27" i="94"/>
  <c r="AK29" i="94"/>
  <c r="AA33" i="94"/>
  <c r="I36" i="94"/>
  <c r="AK37" i="94"/>
  <c r="AA42" i="94"/>
  <c r="AK44" i="94"/>
  <c r="AA47" i="94"/>
  <c r="AK49" i="94"/>
  <c r="AA51" i="94"/>
  <c r="AK53" i="94"/>
  <c r="AA55" i="94"/>
  <c r="AK57" i="94"/>
  <c r="AA60" i="94"/>
  <c r="AK62" i="94"/>
  <c r="AA65" i="94"/>
  <c r="AK67" i="94"/>
  <c r="AA70" i="94"/>
  <c r="AK72" i="94"/>
  <c r="AA75" i="94"/>
  <c r="AK77" i="94"/>
  <c r="A3" i="93"/>
  <c r="B30" i="38" s="1"/>
  <c r="A1" i="93"/>
  <c r="F1" i="93"/>
  <c r="AA22" i="93"/>
  <c r="AM23" i="93"/>
  <c r="AL24" i="93"/>
  <c r="AK26" i="93"/>
  <c r="AA31" i="93"/>
  <c r="AM32" i="93"/>
  <c r="AL33" i="93"/>
  <c r="AK35" i="93"/>
  <c r="AK37" i="93"/>
  <c r="Q39" i="93"/>
  <c r="AL39" i="93"/>
  <c r="AC42" i="93"/>
  <c r="AM42" i="93" s="1"/>
  <c r="AG105" i="36" s="1"/>
  <c r="AA43" i="93"/>
  <c r="Q49" i="93"/>
  <c r="AL49" i="93"/>
  <c r="AC51" i="93"/>
  <c r="AM51" i="93" s="1"/>
  <c r="AG114" i="36" s="1"/>
  <c r="AA52" i="93"/>
  <c r="Q57" i="93"/>
  <c r="AL57" i="93"/>
  <c r="AA64" i="93"/>
  <c r="AA72" i="93"/>
  <c r="AA75" i="93"/>
  <c r="Q78" i="93"/>
  <c r="S78" i="93"/>
  <c r="AC78" i="93" s="1"/>
  <c r="AM78" i="93" s="1"/>
  <c r="AG140" i="36" s="1"/>
  <c r="AA21" i="92"/>
  <c r="AB23" i="92"/>
  <c r="AL23" i="92" s="1"/>
  <c r="AF25" i="36" s="1"/>
  <c r="Q24" i="92"/>
  <c r="S24" i="92"/>
  <c r="AC24" i="92" s="1"/>
  <c r="AM24" i="92" s="1"/>
  <c r="AF87" i="36" s="1"/>
  <c r="AB26" i="92"/>
  <c r="AL26" i="92" s="1"/>
  <c r="AF28" i="36" s="1"/>
  <c r="Q30" i="92"/>
  <c r="S30" i="92"/>
  <c r="AC30" i="92" s="1"/>
  <c r="AM30" i="92" s="1"/>
  <c r="AF93" i="36" s="1"/>
  <c r="AA31" i="92"/>
  <c r="AK38" i="92"/>
  <c r="AB39" i="92"/>
  <c r="AL39" i="92" s="1"/>
  <c r="AF41" i="36" s="1"/>
  <c r="AM48" i="92"/>
  <c r="AA49" i="92"/>
  <c r="AC49" i="92"/>
  <c r="AM49" i="92" s="1"/>
  <c r="AF112" i="36" s="1"/>
  <c r="AK50" i="92"/>
  <c r="AL51" i="92"/>
  <c r="AA57" i="92"/>
  <c r="AC57" i="92"/>
  <c r="AK27" i="95"/>
  <c r="AK36" i="95"/>
  <c r="AK45" i="95"/>
  <c r="AK54" i="95"/>
  <c r="AK64" i="95"/>
  <c r="AK73" i="95"/>
  <c r="AK23" i="94"/>
  <c r="Q26" i="94"/>
  <c r="AM31" i="94"/>
  <c r="AK32" i="94"/>
  <c r="Q35" i="94"/>
  <c r="AM39" i="94"/>
  <c r="AK40" i="94"/>
  <c r="AM43" i="94"/>
  <c r="AM52" i="94"/>
  <c r="AM61" i="94"/>
  <c r="AM66" i="94"/>
  <c r="AM71" i="94"/>
  <c r="AM76" i="94"/>
  <c r="Q27" i="93"/>
  <c r="Q36" i="93"/>
  <c r="Q38" i="93"/>
  <c r="AM39" i="93"/>
  <c r="AC40" i="93"/>
  <c r="AM40" i="93" s="1"/>
  <c r="AG103" i="36" s="1"/>
  <c r="Q48" i="93"/>
  <c r="AM49" i="93"/>
  <c r="AG112" i="36" s="1"/>
  <c r="AC50" i="93"/>
  <c r="AM50" i="93" s="1"/>
  <c r="AG113" i="36" s="1"/>
  <c r="Q56" i="93"/>
  <c r="AL56" i="93"/>
  <c r="AM57" i="93"/>
  <c r="AK60" i="93"/>
  <c r="AK62" i="93"/>
  <c r="AL72" i="93"/>
  <c r="AA73" i="93"/>
  <c r="AK20" i="92"/>
  <c r="AA23" i="92"/>
  <c r="AC26" i="92"/>
  <c r="AA26" i="92"/>
  <c r="Q27" i="92"/>
  <c r="S27" i="92"/>
  <c r="AC27" i="92" s="1"/>
  <c r="AM27" i="92" s="1"/>
  <c r="AF90" i="36" s="1"/>
  <c r="AK36" i="92"/>
  <c r="AB37" i="92"/>
  <c r="AL37" i="92" s="1"/>
  <c r="AF39" i="36" s="1"/>
  <c r="AA43" i="92"/>
  <c r="AC43" i="92"/>
  <c r="AM43" i="92" s="1"/>
  <c r="AF106" i="36" s="1"/>
  <c r="AA45" i="92"/>
  <c r="AC45" i="92"/>
  <c r="AM45" i="92" s="1"/>
  <c r="AF108" i="36" s="1"/>
  <c r="AA52" i="92"/>
  <c r="AC52" i="92"/>
  <c r="AM52" i="92" s="1"/>
  <c r="AF115" i="36" s="1"/>
  <c r="AA54" i="92"/>
  <c r="AC54" i="92"/>
  <c r="AM54" i="92" s="1"/>
  <c r="AF117" i="36" s="1"/>
  <c r="AK72" i="92"/>
  <c r="AC78" i="92"/>
  <c r="I78" i="92"/>
  <c r="AK26" i="94"/>
  <c r="AK35" i="94"/>
  <c r="Q78" i="94"/>
  <c r="Q20" i="93"/>
  <c r="AM25" i="93"/>
  <c r="AG88" i="36" s="1"/>
  <c r="Q29" i="93"/>
  <c r="AM34" i="93"/>
  <c r="Q37" i="93"/>
  <c r="AA40" i="93"/>
  <c r="Q47" i="93"/>
  <c r="AA50" i="93"/>
  <c r="Q55" i="93"/>
  <c r="AA61" i="93"/>
  <c r="Q62" i="93"/>
  <c r="AL64" i="93"/>
  <c r="Q67" i="93"/>
  <c r="S67" i="93"/>
  <c r="AC67" i="93" s="1"/>
  <c r="AM67" i="93" s="1"/>
  <c r="AG129" i="36" s="1"/>
  <c r="AL67" i="93"/>
  <c r="AK70" i="93"/>
  <c r="AK72" i="93"/>
  <c r="AB73" i="93"/>
  <c r="AL73" i="93" s="1"/>
  <c r="AG75" i="36" s="1"/>
  <c r="AK77" i="93"/>
  <c r="F1" i="92"/>
  <c r="A3" i="92"/>
  <c r="B29" i="38" s="1"/>
  <c r="AL21" i="92"/>
  <c r="AK25" i="92"/>
  <c r="AA30" i="92"/>
  <c r="AB32" i="92"/>
  <c r="AL32" i="92" s="1"/>
  <c r="AF34" i="36" s="1"/>
  <c r="Q33" i="92"/>
  <c r="S33" i="92"/>
  <c r="AC33" i="92" s="1"/>
  <c r="AM33" i="92" s="1"/>
  <c r="AF96" i="36" s="1"/>
  <c r="AC34" i="92"/>
  <c r="AM34" i="92" s="1"/>
  <c r="AF97" i="36" s="1"/>
  <c r="Q38" i="92"/>
  <c r="S38" i="92"/>
  <c r="AC38" i="92" s="1"/>
  <c r="AM38" i="92" s="1"/>
  <c r="AF101" i="36" s="1"/>
  <c r="AA39" i="92"/>
  <c r="AB62" i="92"/>
  <c r="AC66" i="92"/>
  <c r="AA70" i="92"/>
  <c r="AC62" i="93"/>
  <c r="AM62" i="93" s="1"/>
  <c r="AG124" i="36" s="1"/>
  <c r="AC72" i="93"/>
  <c r="AM72" i="93" s="1"/>
  <c r="AG134" i="36" s="1"/>
  <c r="AC20" i="92"/>
  <c r="AM20" i="92" s="1"/>
  <c r="AF83" i="36" s="1"/>
  <c r="AC29" i="92"/>
  <c r="AM29" i="92" s="1"/>
  <c r="AF92" i="36" s="1"/>
  <c r="Q45" i="92"/>
  <c r="Q50" i="92"/>
  <c r="Q54" i="92"/>
  <c r="Q58" i="92"/>
  <c r="S62" i="92"/>
  <c r="AC62" i="92" s="1"/>
  <c r="AM62" i="92" s="1"/>
  <c r="AF124" i="36" s="1"/>
  <c r="S67" i="92"/>
  <c r="AC67" i="92" s="1"/>
  <c r="AM67" i="92" s="1"/>
  <c r="AF129" i="36" s="1"/>
  <c r="AB68" i="92"/>
  <c r="AL68" i="92" s="1"/>
  <c r="AF70" i="36" s="1"/>
  <c r="AA71" i="92"/>
  <c r="Q73" i="92"/>
  <c r="S77" i="92"/>
  <c r="AC77" i="92" s="1"/>
  <c r="AM77" i="92" s="1"/>
  <c r="AF139" i="36" s="1"/>
  <c r="AB78" i="92"/>
  <c r="AL78" i="92" s="1"/>
  <c r="S24" i="91"/>
  <c r="AC24" i="91" s="1"/>
  <c r="AM24" i="91" s="1"/>
  <c r="AE87" i="36" s="1"/>
  <c r="AA25" i="91"/>
  <c r="AB27" i="91"/>
  <c r="AL27" i="91" s="1"/>
  <c r="AE29" i="36" s="1"/>
  <c r="S33" i="91"/>
  <c r="AC33" i="91" s="1"/>
  <c r="AM33" i="91" s="1"/>
  <c r="AE96" i="36" s="1"/>
  <c r="AA34" i="91"/>
  <c r="AB36" i="91"/>
  <c r="AL36" i="91" s="1"/>
  <c r="AE38" i="36" s="1"/>
  <c r="AK42" i="91"/>
  <c r="AL45" i="91"/>
  <c r="AB50" i="91"/>
  <c r="AL50" i="91" s="1"/>
  <c r="AL54" i="91"/>
  <c r="AA61" i="91"/>
  <c r="AL68" i="91"/>
  <c r="Q76" i="91"/>
  <c r="S76" i="91"/>
  <c r="AC76" i="91" s="1"/>
  <c r="AM76" i="91" s="1"/>
  <c r="S21" i="91"/>
  <c r="AC21" i="91" s="1"/>
  <c r="AM21" i="91" s="1"/>
  <c r="AA22" i="91"/>
  <c r="AC22" i="91"/>
  <c r="AM22" i="91" s="1"/>
  <c r="Q23" i="91"/>
  <c r="AK23" i="91"/>
  <c r="AB24" i="91"/>
  <c r="AL24" i="91" s="1"/>
  <c r="AE26" i="36" s="1"/>
  <c r="AL25" i="91"/>
  <c r="S30" i="91"/>
  <c r="AC30" i="91" s="1"/>
  <c r="AM30" i="91" s="1"/>
  <c r="AE93" i="36" s="1"/>
  <c r="AA31" i="91"/>
  <c r="AC31" i="91"/>
  <c r="AM31" i="91" s="1"/>
  <c r="Q32" i="91"/>
  <c r="AK32" i="91"/>
  <c r="AB33" i="91"/>
  <c r="AL33" i="91" s="1"/>
  <c r="AE35" i="36" s="1"/>
  <c r="AL34" i="91"/>
  <c r="S38" i="91"/>
  <c r="AC38" i="91" s="1"/>
  <c r="AM38" i="91" s="1"/>
  <c r="AA39" i="91"/>
  <c r="AC39" i="91"/>
  <c r="AM39" i="91" s="1"/>
  <c r="AL40" i="91"/>
  <c r="Q42" i="91"/>
  <c r="S42" i="91"/>
  <c r="AC42" i="91" s="1"/>
  <c r="AM42" i="91" s="1"/>
  <c r="AE105" i="36" s="1"/>
  <c r="AL42" i="91"/>
  <c r="AA43" i="91"/>
  <c r="AB52" i="91"/>
  <c r="AL52" i="91" s="1"/>
  <c r="AE54" i="36" s="1"/>
  <c r="AK57" i="91"/>
  <c r="AK62" i="91"/>
  <c r="AK67" i="91"/>
  <c r="Q78" i="91"/>
  <c r="S78" i="91"/>
  <c r="AC78" i="91" s="1"/>
  <c r="AM78" i="91" s="1"/>
  <c r="AE140" i="36" s="1"/>
  <c r="AB21" i="92"/>
  <c r="Q22" i="92"/>
  <c r="AM26" i="92"/>
  <c r="AB30" i="92"/>
  <c r="AL30" i="92" s="1"/>
  <c r="AF32" i="36" s="1"/>
  <c r="Q31" i="92"/>
  <c r="AB38" i="92"/>
  <c r="AL38" i="92" s="1"/>
  <c r="AF40" i="36" s="1"/>
  <c r="Q39" i="92"/>
  <c r="Q42" i="92"/>
  <c r="AB43" i="92"/>
  <c r="AL43" i="92" s="1"/>
  <c r="AF45" i="36" s="1"/>
  <c r="AM44" i="92"/>
  <c r="Q47" i="92"/>
  <c r="AB48" i="92"/>
  <c r="AL48" i="92" s="1"/>
  <c r="AF50" i="36" s="1"/>
  <c r="Q51" i="92"/>
  <c r="AB52" i="92"/>
  <c r="AL52" i="92" s="1"/>
  <c r="AF54" i="36" s="1"/>
  <c r="AM53" i="92"/>
  <c r="Q55" i="92"/>
  <c r="AB56" i="92"/>
  <c r="AL56" i="92" s="1"/>
  <c r="AF58" i="36" s="1"/>
  <c r="AM57" i="92"/>
  <c r="Q60" i="92"/>
  <c r="AB61" i="92"/>
  <c r="AB66" i="92"/>
  <c r="Q71" i="92"/>
  <c r="AB76" i="92"/>
  <c r="AL76" i="92" s="1"/>
  <c r="Q20" i="91"/>
  <c r="AA27" i="91"/>
  <c r="Q29" i="91"/>
  <c r="AA36" i="91"/>
  <c r="Q37" i="91"/>
  <c r="Q40" i="91"/>
  <c r="S40" i="91"/>
  <c r="AC40" i="91" s="1"/>
  <c r="AM40" i="91" s="1"/>
  <c r="AE103" i="36" s="1"/>
  <c r="Q44" i="91"/>
  <c r="S44" i="91"/>
  <c r="AC44" i="91" s="1"/>
  <c r="AM44" i="91" s="1"/>
  <c r="AE107" i="36" s="1"/>
  <c r="AA47" i="91"/>
  <c r="Q48" i="91"/>
  <c r="S48" i="91"/>
  <c r="AC48" i="91" s="1"/>
  <c r="AM48" i="91" s="1"/>
  <c r="AE111" i="36" s="1"/>
  <c r="AK48" i="91"/>
  <c r="AK51" i="91"/>
  <c r="AA55" i="91"/>
  <c r="Q56" i="91"/>
  <c r="S56" i="91"/>
  <c r="AC56" i="91" s="1"/>
  <c r="AM56" i="91" s="1"/>
  <c r="AE119" i="36" s="1"/>
  <c r="AK56" i="91"/>
  <c r="Q61" i="91"/>
  <c r="S61" i="91"/>
  <c r="AC61" i="91" s="1"/>
  <c r="AM61" i="91" s="1"/>
  <c r="AK61" i="91"/>
  <c r="Q66" i="91"/>
  <c r="S66" i="91"/>
  <c r="AC66" i="91" s="1"/>
  <c r="AM66" i="91" s="1"/>
  <c r="AE128" i="36" s="1"/>
  <c r="AK66" i="91"/>
  <c r="AB65" i="92"/>
  <c r="AL65" i="92" s="1"/>
  <c r="AA67" i="92"/>
  <c r="AB75" i="92"/>
  <c r="AL75" i="92" s="1"/>
  <c r="AF77" i="36" s="1"/>
  <c r="AA77" i="92"/>
  <c r="AA24" i="91"/>
  <c r="AA33" i="91"/>
  <c r="AK43" i="91"/>
  <c r="Q45" i="91"/>
  <c r="S45" i="91"/>
  <c r="AC45" i="91" s="1"/>
  <c r="AM45" i="91" s="1"/>
  <c r="AE108" i="36" s="1"/>
  <c r="Q51" i="91"/>
  <c r="S51" i="91"/>
  <c r="AC51" i="91" s="1"/>
  <c r="AM51" i="91" s="1"/>
  <c r="AE114" i="36" s="1"/>
  <c r="Q53" i="91"/>
  <c r="S53" i="91"/>
  <c r="AC53" i="91" s="1"/>
  <c r="AM53" i="91" s="1"/>
  <c r="Q54" i="91"/>
  <c r="S54" i="91"/>
  <c r="AC54" i="91" s="1"/>
  <c r="AM54" i="91" s="1"/>
  <c r="Q75" i="91"/>
  <c r="S75" i="91"/>
  <c r="AC75" i="91" s="1"/>
  <c r="AM75" i="91" s="1"/>
  <c r="AE137" i="36" s="1"/>
  <c r="AL77" i="91"/>
  <c r="F1" i="90"/>
  <c r="A3" i="90"/>
  <c r="B27" i="38" s="1"/>
  <c r="A1" i="90"/>
  <c r="S22" i="92"/>
  <c r="AC22" i="92" s="1"/>
  <c r="AM22" i="92" s="1"/>
  <c r="AF85" i="36" s="1"/>
  <c r="S31" i="92"/>
  <c r="AC31" i="92" s="1"/>
  <c r="AM31" i="92" s="1"/>
  <c r="AF94" i="36" s="1"/>
  <c r="S39" i="92"/>
  <c r="AC39" i="92" s="1"/>
  <c r="AM39" i="92" s="1"/>
  <c r="AF102" i="36" s="1"/>
  <c r="Q43" i="92"/>
  <c r="Q48" i="92"/>
  <c r="Q52" i="92"/>
  <c r="Q56" i="92"/>
  <c r="Q61" i="92"/>
  <c r="AC61" i="92"/>
  <c r="AM61" i="92" s="1"/>
  <c r="AA62" i="92"/>
  <c r="I66" i="92"/>
  <c r="AA66" i="92"/>
  <c r="Q68" i="92"/>
  <c r="AK71" i="92"/>
  <c r="AB73" i="92"/>
  <c r="AL73" i="92" s="1"/>
  <c r="AF75" i="36" s="1"/>
  <c r="I76" i="92"/>
  <c r="AA76" i="92"/>
  <c r="Q78" i="92"/>
  <c r="S20" i="91"/>
  <c r="AC20" i="91" s="1"/>
  <c r="AM20" i="91" s="1"/>
  <c r="AE83" i="36" s="1"/>
  <c r="AA21" i="91"/>
  <c r="Q22" i="91"/>
  <c r="AK22" i="91"/>
  <c r="AB23" i="91"/>
  <c r="AL23" i="91" s="1"/>
  <c r="AE25" i="36" s="1"/>
  <c r="S29" i="91"/>
  <c r="AC29" i="91" s="1"/>
  <c r="AM29" i="91" s="1"/>
  <c r="AE92" i="36" s="1"/>
  <c r="AA30" i="91"/>
  <c r="Q31" i="91"/>
  <c r="AK31" i="91"/>
  <c r="AB32" i="91"/>
  <c r="AL32" i="91" s="1"/>
  <c r="AE34" i="36" s="1"/>
  <c r="S37" i="91"/>
  <c r="AC37" i="91" s="1"/>
  <c r="AM37" i="91" s="1"/>
  <c r="AE100" i="36" s="1"/>
  <c r="AA38" i="91"/>
  <c r="Q39" i="91"/>
  <c r="AK39" i="91"/>
  <c r="AA40" i="91"/>
  <c r="AC49" i="91"/>
  <c r="AM49" i="91" s="1"/>
  <c r="AA49" i="91"/>
  <c r="AB51" i="91"/>
  <c r="AL51" i="91" s="1"/>
  <c r="AA58" i="91"/>
  <c r="AA64" i="91"/>
  <c r="S42" i="92"/>
  <c r="AC42" i="92" s="1"/>
  <c r="AM42" i="92" s="1"/>
  <c r="AF105" i="36" s="1"/>
  <c r="S47" i="92"/>
  <c r="AC47" i="92" s="1"/>
  <c r="AM47" i="92" s="1"/>
  <c r="AF110" i="36" s="1"/>
  <c r="S51" i="92"/>
  <c r="AC51" i="92" s="1"/>
  <c r="AM51" i="92" s="1"/>
  <c r="AF114" i="36" s="1"/>
  <c r="S55" i="92"/>
  <c r="AC55" i="92" s="1"/>
  <c r="AM55" i="92" s="1"/>
  <c r="AF118" i="36" s="1"/>
  <c r="S60" i="92"/>
  <c r="AC60" i="92" s="1"/>
  <c r="AM60" i="92" s="1"/>
  <c r="AF123" i="36" s="1"/>
  <c r="AA64" i="92"/>
  <c r="AA65" i="92"/>
  <c r="AL67" i="92"/>
  <c r="AM68" i="92"/>
  <c r="AK70" i="92"/>
  <c r="S71" i="92"/>
  <c r="AC71" i="92" s="1"/>
  <c r="AM71" i="92" s="1"/>
  <c r="AF133" i="36" s="1"/>
  <c r="AB72" i="92"/>
  <c r="AL72" i="92" s="1"/>
  <c r="AF74" i="36" s="1"/>
  <c r="AA75" i="92"/>
  <c r="AL77" i="92"/>
  <c r="AM78" i="92"/>
  <c r="AB20" i="91"/>
  <c r="AL20" i="91" s="1"/>
  <c r="AE22" i="36" s="1"/>
  <c r="AL21" i="91"/>
  <c r="S25" i="91"/>
  <c r="AC25" i="91" s="1"/>
  <c r="AM25" i="91" s="1"/>
  <c r="AE88" i="36" s="1"/>
  <c r="AA26" i="91"/>
  <c r="AC26" i="91"/>
  <c r="AM26" i="91" s="1"/>
  <c r="AE89" i="36" s="1"/>
  <c r="AK27" i="91"/>
  <c r="AB29" i="91"/>
  <c r="AL29" i="91" s="1"/>
  <c r="AE31" i="36" s="1"/>
  <c r="AL30" i="91"/>
  <c r="S34" i="91"/>
  <c r="AC34" i="91" s="1"/>
  <c r="AM34" i="91" s="1"/>
  <c r="AE97" i="36" s="1"/>
  <c r="AA35" i="91"/>
  <c r="AC35" i="91"/>
  <c r="AM35" i="91" s="1"/>
  <c r="AK36" i="91"/>
  <c r="AB37" i="91"/>
  <c r="AL37" i="91" s="1"/>
  <c r="AE39" i="36" s="1"/>
  <c r="AL38" i="91"/>
  <c r="AA42" i="91"/>
  <c r="AK52" i="91"/>
  <c r="AC57" i="91"/>
  <c r="AM57" i="91" s="1"/>
  <c r="AE120" i="36" s="1"/>
  <c r="AM60" i="91"/>
  <c r="AK60" i="91"/>
  <c r="AC62" i="91"/>
  <c r="AM62" i="91" s="1"/>
  <c r="AE124" i="36" s="1"/>
  <c r="AK65" i="91"/>
  <c r="AK73" i="91"/>
  <c r="AA76" i="91"/>
  <c r="AB58" i="93"/>
  <c r="AL58" i="93" s="1"/>
  <c r="AG60" i="36" s="1"/>
  <c r="Q60" i="93"/>
  <c r="AB68" i="93"/>
  <c r="AL68" i="93" s="1"/>
  <c r="AG70" i="36" s="1"/>
  <c r="Q70" i="93"/>
  <c r="AM75" i="93"/>
  <c r="AB78" i="93"/>
  <c r="AL78" i="93" s="1"/>
  <c r="AG80" i="36" s="1"/>
  <c r="AB25" i="92"/>
  <c r="AL25" i="92" s="1"/>
  <c r="AF27" i="36" s="1"/>
  <c r="Q26" i="92"/>
  <c r="AB34" i="92"/>
  <c r="AL34" i="92" s="1"/>
  <c r="AF36" i="36" s="1"/>
  <c r="Q35" i="92"/>
  <c r="Q44" i="92"/>
  <c r="AB45" i="92"/>
  <c r="AL45" i="92" s="1"/>
  <c r="AF47" i="36" s="1"/>
  <c r="Q49" i="92"/>
  <c r="AB50" i="92"/>
  <c r="AL50" i="92" s="1"/>
  <c r="AF52" i="36" s="1"/>
  <c r="Q53" i="92"/>
  <c r="AB54" i="92"/>
  <c r="AL54" i="92" s="1"/>
  <c r="AF56" i="36" s="1"/>
  <c r="Q57" i="92"/>
  <c r="AB58" i="92"/>
  <c r="AL58" i="92" s="1"/>
  <c r="AF60" i="36" s="1"/>
  <c r="AL62" i="92"/>
  <c r="AF64" i="36" s="1"/>
  <c r="Q64" i="92"/>
  <c r="AC64" i="92"/>
  <c r="AM64" i="92" s="1"/>
  <c r="AF126" i="36" s="1"/>
  <c r="AC65" i="92"/>
  <c r="AM65" i="92" s="1"/>
  <c r="AF127" i="36" s="1"/>
  <c r="AL66" i="92"/>
  <c r="AK68" i="92"/>
  <c r="S70" i="92"/>
  <c r="AC70" i="92" s="1"/>
  <c r="AM70" i="92" s="1"/>
  <c r="AF132" i="36" s="1"/>
  <c r="AB71" i="92"/>
  <c r="AL71" i="92" s="1"/>
  <c r="AF73" i="36" s="1"/>
  <c r="AC75" i="92"/>
  <c r="AM75" i="92" s="1"/>
  <c r="AF137" i="36" s="1"/>
  <c r="AK78" i="92"/>
  <c r="AA23" i="91"/>
  <c r="AC23" i="91"/>
  <c r="AM23" i="91" s="1"/>
  <c r="AE86" i="36" s="1"/>
  <c r="AK24" i="91"/>
  <c r="AL26" i="91"/>
  <c r="AA32" i="91"/>
  <c r="AC32" i="91"/>
  <c r="AM32" i="91" s="1"/>
  <c r="AE95" i="36" s="1"/>
  <c r="AK33" i="91"/>
  <c r="AL35" i="91"/>
  <c r="AB44" i="91"/>
  <c r="AL44" i="91" s="1"/>
  <c r="AE46" i="36" s="1"/>
  <c r="AK47" i="91"/>
  <c r="AB53" i="91"/>
  <c r="AL53" i="91" s="1"/>
  <c r="AE55" i="36" s="1"/>
  <c r="AK55" i="91"/>
  <c r="Q58" i="91"/>
  <c r="S58" i="91"/>
  <c r="AC58" i="91" s="1"/>
  <c r="AM58" i="91" s="1"/>
  <c r="AE121" i="36" s="1"/>
  <c r="AK58" i="91"/>
  <c r="Q64" i="91"/>
  <c r="S64" i="91"/>
  <c r="AC64" i="91" s="1"/>
  <c r="AM64" i="91" s="1"/>
  <c r="AE126" i="36" s="1"/>
  <c r="AK64" i="91"/>
  <c r="Q68" i="91"/>
  <c r="S68" i="91"/>
  <c r="AC68" i="91" s="1"/>
  <c r="AM68" i="91" s="1"/>
  <c r="AE130" i="36" s="1"/>
  <c r="I72" i="91"/>
  <c r="Q73" i="91"/>
  <c r="S73" i="91"/>
  <c r="AC73" i="91" s="1"/>
  <c r="AM73" i="91" s="1"/>
  <c r="AE135" i="36" s="1"/>
  <c r="AK65" i="93"/>
  <c r="AK75" i="93"/>
  <c r="AK22" i="92"/>
  <c r="AK31" i="92"/>
  <c r="AK39" i="92"/>
  <c r="AK42" i="92"/>
  <c r="AK47" i="92"/>
  <c r="AK51" i="92"/>
  <c r="AK55" i="92"/>
  <c r="AK60" i="92"/>
  <c r="AL64" i="92"/>
  <c r="AM66" i="92"/>
  <c r="AK67" i="92"/>
  <c r="AB70" i="92"/>
  <c r="AL70" i="92" s="1"/>
  <c r="AF72" i="36" s="1"/>
  <c r="AA72" i="92"/>
  <c r="AC73" i="92"/>
  <c r="AM73" i="92" s="1"/>
  <c r="AF135" i="36" s="1"/>
  <c r="AK77" i="92"/>
  <c r="AA20" i="91"/>
  <c r="AK21" i="91"/>
  <c r="AB22" i="91"/>
  <c r="AL22" i="91" s="1"/>
  <c r="AE24" i="36" s="1"/>
  <c r="S27" i="91"/>
  <c r="AC27" i="91" s="1"/>
  <c r="AM27" i="91" s="1"/>
  <c r="AE90" i="36" s="1"/>
  <c r="AA29" i="91"/>
  <c r="AK30" i="91"/>
  <c r="AB31" i="91"/>
  <c r="AL31" i="91" s="1"/>
  <c r="AE33" i="36" s="1"/>
  <c r="S36" i="91"/>
  <c r="AC36" i="91" s="1"/>
  <c r="AM36" i="91" s="1"/>
  <c r="AE99" i="36" s="1"/>
  <c r="AA37" i="91"/>
  <c r="AK38" i="91"/>
  <c r="AB39" i="91"/>
  <c r="AL39" i="91" s="1"/>
  <c r="AE41" i="36" s="1"/>
  <c r="AB43" i="91"/>
  <c r="AL43" i="91" s="1"/>
  <c r="AE45" i="36" s="1"/>
  <c r="AA44" i="91"/>
  <c r="Q47" i="91"/>
  <c r="S47" i="91"/>
  <c r="AC47" i="91" s="1"/>
  <c r="AM47" i="91" s="1"/>
  <c r="AE110" i="36" s="1"/>
  <c r="AK49" i="91"/>
  <c r="AC50" i="91"/>
  <c r="AM50" i="91" s="1"/>
  <c r="AE113" i="36" s="1"/>
  <c r="AA50" i="91"/>
  <c r="Q52" i="91"/>
  <c r="AA53" i="91"/>
  <c r="Q55" i="91"/>
  <c r="S55" i="91"/>
  <c r="AC55" i="91" s="1"/>
  <c r="AM55" i="91" s="1"/>
  <c r="AE118" i="36" s="1"/>
  <c r="AL58" i="91"/>
  <c r="AL64" i="91"/>
  <c r="AC52" i="91"/>
  <c r="AM52" i="91" s="1"/>
  <c r="AC70" i="91"/>
  <c r="AM70" i="91" s="1"/>
  <c r="AB71" i="91"/>
  <c r="AL71" i="91" s="1"/>
  <c r="AE73" i="36" s="1"/>
  <c r="S72" i="91"/>
  <c r="AC72" i="91" s="1"/>
  <c r="AM72" i="91" s="1"/>
  <c r="AE134" i="36" s="1"/>
  <c r="AA73" i="91"/>
  <c r="AB75" i="91"/>
  <c r="AL75" i="91" s="1"/>
  <c r="AE77" i="36" s="1"/>
  <c r="AB20" i="90"/>
  <c r="AL20" i="90" s="1"/>
  <c r="AA22" i="90"/>
  <c r="AK24" i="90"/>
  <c r="AA27" i="90"/>
  <c r="AL32" i="90"/>
  <c r="AB35" i="90"/>
  <c r="AB38" i="90"/>
  <c r="AL38" i="90" s="1"/>
  <c r="AA38" i="90"/>
  <c r="S39" i="90"/>
  <c r="AC39" i="90" s="1"/>
  <c r="AM39" i="90" s="1"/>
  <c r="Q39" i="90"/>
  <c r="AA40" i="90"/>
  <c r="AA49" i="90"/>
  <c r="AC52" i="90"/>
  <c r="AM52" i="90" s="1"/>
  <c r="AD115" i="36" s="1"/>
  <c r="AA52" i="90"/>
  <c r="Q55" i="90"/>
  <c r="S55" i="90"/>
  <c r="AC55" i="90" s="1"/>
  <c r="AM55" i="90" s="1"/>
  <c r="AD118" i="36" s="1"/>
  <c r="AB48" i="91"/>
  <c r="AL48" i="91" s="1"/>
  <c r="AE50" i="36" s="1"/>
  <c r="Q49" i="91"/>
  <c r="AB56" i="91"/>
  <c r="AL56" i="91" s="1"/>
  <c r="AE58" i="36" s="1"/>
  <c r="AB76" i="91"/>
  <c r="AL76" i="91" s="1"/>
  <c r="AE78" i="36" s="1"/>
  <c r="I20" i="90"/>
  <c r="AB22" i="90"/>
  <c r="AL22" i="90" s="1"/>
  <c r="AD24" i="36" s="1"/>
  <c r="AL24" i="90"/>
  <c r="AB25" i="90"/>
  <c r="AL25" i="90" s="1"/>
  <c r="AD27" i="36" s="1"/>
  <c r="AA25" i="90"/>
  <c r="Q26" i="90"/>
  <c r="AC27" i="90"/>
  <c r="AM27" i="90" s="1"/>
  <c r="AD90" i="36" s="1"/>
  <c r="S29" i="90"/>
  <c r="AC29" i="90" s="1"/>
  <c r="AM29" i="90" s="1"/>
  <c r="AD92" i="36" s="1"/>
  <c r="Q29" i="90"/>
  <c r="AK30" i="90"/>
  <c r="AA31" i="90"/>
  <c r="AC35" i="90"/>
  <c r="AM35" i="90" s="1"/>
  <c r="AD98" i="36" s="1"/>
  <c r="AL43" i="90"/>
  <c r="AL49" i="90"/>
  <c r="Q53" i="90"/>
  <c r="S53" i="90"/>
  <c r="AC53" i="90" s="1"/>
  <c r="AM53" i="90" s="1"/>
  <c r="AD116" i="36" s="1"/>
  <c r="Q57" i="90"/>
  <c r="S57" i="90"/>
  <c r="AC57" i="90" s="1"/>
  <c r="AM57" i="90" s="1"/>
  <c r="AD120" i="36" s="1"/>
  <c r="AK65" i="90"/>
  <c r="S34" i="90"/>
  <c r="AC34" i="90" s="1"/>
  <c r="AM34" i="90" s="1"/>
  <c r="AD97" i="36" s="1"/>
  <c r="Q34" i="90"/>
  <c r="AL35" i="90"/>
  <c r="AL40" i="90"/>
  <c r="AK43" i="90"/>
  <c r="AA44" i="90"/>
  <c r="AK45" i="90"/>
  <c r="AA50" i="90"/>
  <c r="Q51" i="90"/>
  <c r="S51" i="90"/>
  <c r="AC51" i="90" s="1"/>
  <c r="AM51" i="90" s="1"/>
  <c r="AD114" i="36" s="1"/>
  <c r="AA60" i="90"/>
  <c r="AC60" i="90"/>
  <c r="AM60" i="90" s="1"/>
  <c r="AD123" i="36" s="1"/>
  <c r="AK64" i="90"/>
  <c r="Q71" i="91"/>
  <c r="AB72" i="91"/>
  <c r="AL72" i="91" s="1"/>
  <c r="AE74" i="36" s="1"/>
  <c r="AB21" i="90"/>
  <c r="AL21" i="90" s="1"/>
  <c r="AD23" i="36" s="1"/>
  <c r="I25" i="90"/>
  <c r="AK25" i="90"/>
  <c r="AA26" i="90"/>
  <c r="AL31" i="90"/>
  <c r="S32" i="90"/>
  <c r="AC32" i="90" s="1"/>
  <c r="AM32" i="90" s="1"/>
  <c r="AD95" i="36" s="1"/>
  <c r="Q32" i="90"/>
  <c r="AK35" i="90"/>
  <c r="AA36" i="90"/>
  <c r="S37" i="90"/>
  <c r="AC37" i="90" s="1"/>
  <c r="AM37" i="90" s="1"/>
  <c r="AD100" i="36" s="1"/>
  <c r="Q37" i="90"/>
  <c r="AK38" i="90"/>
  <c r="AA39" i="90"/>
  <c r="Q48" i="90"/>
  <c r="S48" i="90"/>
  <c r="AC48" i="90" s="1"/>
  <c r="AM48" i="90" s="1"/>
  <c r="AA55" i="90"/>
  <c r="AL60" i="90"/>
  <c r="A3" i="89"/>
  <c r="B26" i="38" s="1"/>
  <c r="A1" i="89"/>
  <c r="F1" i="89"/>
  <c r="AA66" i="91"/>
  <c r="AA68" i="91"/>
  <c r="I70" i="91"/>
  <c r="AK70" i="91"/>
  <c r="AA77" i="91"/>
  <c r="AA78" i="91"/>
  <c r="S20" i="90"/>
  <c r="AC20" i="90" s="1"/>
  <c r="AM20" i="90" s="1"/>
  <c r="AD83" i="36" s="1"/>
  <c r="Q20" i="90"/>
  <c r="AK22" i="90"/>
  <c r="AK23" i="90"/>
  <c r="AM23" i="90"/>
  <c r="AA29" i="90"/>
  <c r="Q30" i="90"/>
  <c r="S30" i="90"/>
  <c r="AC30" i="90" s="1"/>
  <c r="AM30" i="90" s="1"/>
  <c r="AD93" i="36" s="1"/>
  <c r="AB37" i="90"/>
  <c r="AL37" i="90" s="1"/>
  <c r="AB42" i="90"/>
  <c r="AL42" i="90" s="1"/>
  <c r="AD44" i="36" s="1"/>
  <c r="Q43" i="90"/>
  <c r="S43" i="90"/>
  <c r="AC43" i="90" s="1"/>
  <c r="AM43" i="90" s="1"/>
  <c r="AD106" i="36" s="1"/>
  <c r="AK52" i="90"/>
  <c r="Q64" i="90"/>
  <c r="S64" i="90"/>
  <c r="AC64" i="90" s="1"/>
  <c r="AM64" i="90" s="1"/>
  <c r="AD126" i="36" s="1"/>
  <c r="AK77" i="90"/>
  <c r="AB70" i="91"/>
  <c r="AL70" i="91" s="1"/>
  <c r="AE72" i="36" s="1"/>
  <c r="S71" i="91"/>
  <c r="AC71" i="91" s="1"/>
  <c r="AM71" i="91" s="1"/>
  <c r="AE133" i="36" s="1"/>
  <c r="AA72" i="91"/>
  <c r="S22" i="90"/>
  <c r="AC22" i="90" s="1"/>
  <c r="AM22" i="90" s="1"/>
  <c r="AD85" i="36" s="1"/>
  <c r="Q22" i="90"/>
  <c r="AC24" i="90"/>
  <c r="AM24" i="90" s="1"/>
  <c r="AD87" i="36" s="1"/>
  <c r="AK31" i="90"/>
  <c r="AK33" i="90"/>
  <c r="AM33" i="90"/>
  <c r="AB34" i="90"/>
  <c r="AL34" i="90" s="1"/>
  <c r="AD36" i="36" s="1"/>
  <c r="AA34" i="90"/>
  <c r="Q35" i="90"/>
  <c r="AC36" i="90"/>
  <c r="AM36" i="90" s="1"/>
  <c r="I36" i="90"/>
  <c r="S40" i="90"/>
  <c r="AC40" i="90" s="1"/>
  <c r="AM40" i="90" s="1"/>
  <c r="AD103" i="36" s="1"/>
  <c r="Q40" i="90"/>
  <c r="AB48" i="90"/>
  <c r="AL48" i="90" s="1"/>
  <c r="AD50" i="36" s="1"/>
  <c r="Q49" i="90"/>
  <c r="S49" i="90"/>
  <c r="AC49" i="90" s="1"/>
  <c r="AM49" i="90" s="1"/>
  <c r="AD112" i="36" s="1"/>
  <c r="I58" i="90"/>
  <c r="AB49" i="91"/>
  <c r="AL49" i="91" s="1"/>
  <c r="Q50" i="91"/>
  <c r="AB57" i="91"/>
  <c r="AL57" i="91" s="1"/>
  <c r="AE59" i="36" s="1"/>
  <c r="AB60" i="91"/>
  <c r="AL60" i="91" s="1"/>
  <c r="AE62" i="36" s="1"/>
  <c r="AB62" i="91"/>
  <c r="AL62" i="91" s="1"/>
  <c r="AE64" i="36" s="1"/>
  <c r="AB65" i="91"/>
  <c r="AL65" i="91" s="1"/>
  <c r="AE67" i="36" s="1"/>
  <c r="AB67" i="91"/>
  <c r="AL67" i="91" s="1"/>
  <c r="AE69" i="36" s="1"/>
  <c r="AB73" i="91"/>
  <c r="AL73" i="91" s="1"/>
  <c r="AE75" i="36" s="1"/>
  <c r="AK75" i="91"/>
  <c r="AC21" i="90"/>
  <c r="AM21" i="90" s="1"/>
  <c r="AD84" i="36" s="1"/>
  <c r="AB30" i="90"/>
  <c r="AL30" i="90" s="1"/>
  <c r="AD32" i="36" s="1"/>
  <c r="AA30" i="90"/>
  <c r="S31" i="90"/>
  <c r="AC31" i="90" s="1"/>
  <c r="AM31" i="90" s="1"/>
  <c r="AD94" i="36" s="1"/>
  <c r="Q31" i="90"/>
  <c r="AL33" i="90"/>
  <c r="Q38" i="90"/>
  <c r="S38" i="90"/>
  <c r="AC38" i="90" s="1"/>
  <c r="AM38" i="90" s="1"/>
  <c r="AD101" i="36" s="1"/>
  <c r="R44" i="90"/>
  <c r="AB44" i="90" s="1"/>
  <c r="AL44" i="90" s="1"/>
  <c r="AD46" i="36" s="1"/>
  <c r="AK44" i="90"/>
  <c r="R47" i="90"/>
  <c r="AB47" i="90" s="1"/>
  <c r="AL47" i="90" s="1"/>
  <c r="AD49" i="36" s="1"/>
  <c r="AK45" i="91"/>
  <c r="AK54" i="91"/>
  <c r="I71" i="91"/>
  <c r="AK71" i="91"/>
  <c r="AK76" i="91"/>
  <c r="S77" i="91"/>
  <c r="AC77" i="91" s="1"/>
  <c r="AM77" i="91" s="1"/>
  <c r="AE139" i="36" s="1"/>
  <c r="AK78" i="91"/>
  <c r="AK21" i="90"/>
  <c r="AA23" i="90"/>
  <c r="AK26" i="90"/>
  <c r="AL29" i="90"/>
  <c r="AK34" i="90"/>
  <c r="AK39" i="90"/>
  <c r="AM42" i="90"/>
  <c r="AK42" i="90"/>
  <c r="AA45" i="90"/>
  <c r="Q47" i="90"/>
  <c r="S47" i="90"/>
  <c r="AC47" i="90" s="1"/>
  <c r="AM47" i="90" s="1"/>
  <c r="AD110" i="36" s="1"/>
  <c r="AK47" i="90"/>
  <c r="Q50" i="90"/>
  <c r="S50" i="90"/>
  <c r="AC50" i="90" s="1"/>
  <c r="AM50" i="90" s="1"/>
  <c r="AD113" i="36" s="1"/>
  <c r="R53" i="90"/>
  <c r="AB53" i="90" s="1"/>
  <c r="AL53" i="90" s="1"/>
  <c r="AD55" i="36" s="1"/>
  <c r="AK53" i="90"/>
  <c r="AA54" i="90"/>
  <c r="AK55" i="90"/>
  <c r="AA61" i="90"/>
  <c r="AC61" i="90"/>
  <c r="AM61" i="90" s="1"/>
  <c r="AA25" i="89"/>
  <c r="AK40" i="89"/>
  <c r="AA45" i="89"/>
  <c r="AC45" i="89"/>
  <c r="AM45" i="89" s="1"/>
  <c r="AK54" i="89"/>
  <c r="AK27" i="90"/>
  <c r="AK36" i="90"/>
  <c r="Q45" i="90"/>
  <c r="AB52" i="90"/>
  <c r="AL52" i="90" s="1"/>
  <c r="AD54" i="36" s="1"/>
  <c r="AB54" i="90"/>
  <c r="AL54" i="90" s="1"/>
  <c r="AD56" i="36" s="1"/>
  <c r="Q56" i="90"/>
  <c r="AA62" i="90"/>
  <c r="AC62" i="90"/>
  <c r="AB67" i="90"/>
  <c r="AK71" i="90"/>
  <c r="AA72" i="90"/>
  <c r="AC72" i="90"/>
  <c r="AM72" i="90" s="1"/>
  <c r="Q73" i="90"/>
  <c r="S73" i="90"/>
  <c r="AC73" i="90" s="1"/>
  <c r="AM73" i="90" s="1"/>
  <c r="AD135" i="36" s="1"/>
  <c r="AB22" i="89"/>
  <c r="AL22" i="89" s="1"/>
  <c r="AC24" i="36" s="1"/>
  <c r="AL49" i="89"/>
  <c r="AA47" i="90"/>
  <c r="AK50" i="90"/>
  <c r="AB55" i="90"/>
  <c r="AL55" i="90" s="1"/>
  <c r="AD57" i="36" s="1"/>
  <c r="AA66" i="90"/>
  <c r="AA67" i="90"/>
  <c r="AC67" i="90"/>
  <c r="AM67" i="90" s="1"/>
  <c r="AD129" i="36" s="1"/>
  <c r="Q68" i="90"/>
  <c r="S68" i="90"/>
  <c r="AC68" i="90" s="1"/>
  <c r="AM68" i="90" s="1"/>
  <c r="AD130" i="36" s="1"/>
  <c r="Q71" i="90"/>
  <c r="S71" i="90"/>
  <c r="AC71" i="90" s="1"/>
  <c r="AM71" i="90" s="1"/>
  <c r="AD133" i="36" s="1"/>
  <c r="AK75" i="90"/>
  <c r="AC78" i="90"/>
  <c r="AM78" i="90" s="1"/>
  <c r="AD140" i="36" s="1"/>
  <c r="AB26" i="89"/>
  <c r="AL26" i="89" s="1"/>
  <c r="AC28" i="36" s="1"/>
  <c r="AK27" i="89"/>
  <c r="AB32" i="89"/>
  <c r="AL32" i="89" s="1"/>
  <c r="AC34" i="36" s="1"/>
  <c r="AA34" i="89"/>
  <c r="AM73" i="89"/>
  <c r="AK73" i="89"/>
  <c r="I21" i="90"/>
  <c r="I30" i="90"/>
  <c r="I38" i="90"/>
  <c r="S45" i="90"/>
  <c r="AC45" i="90" s="1"/>
  <c r="AM45" i="90" s="1"/>
  <c r="AD108" i="36" s="1"/>
  <c r="I48" i="90"/>
  <c r="AK48" i="90"/>
  <c r="Q52" i="90"/>
  <c r="S56" i="90"/>
  <c r="AC56" i="90" s="1"/>
  <c r="AM56" i="90" s="1"/>
  <c r="AD119" i="36" s="1"/>
  <c r="AA64" i="90"/>
  <c r="AC66" i="90"/>
  <c r="AM66" i="90" s="1"/>
  <c r="AD128" i="36" s="1"/>
  <c r="AB68" i="90"/>
  <c r="AL68" i="90" s="1"/>
  <c r="AB71" i="90"/>
  <c r="I72" i="90"/>
  <c r="Q24" i="89"/>
  <c r="S24" i="89"/>
  <c r="AC24" i="89" s="1"/>
  <c r="AM24" i="89" s="1"/>
  <c r="AC87" i="36" s="1"/>
  <c r="I25" i="89"/>
  <c r="AK67" i="89"/>
  <c r="AA24" i="90"/>
  <c r="AA33" i="90"/>
  <c r="AA42" i="90"/>
  <c r="Q54" i="90"/>
  <c r="AK56" i="90"/>
  <c r="Q58" i="90"/>
  <c r="AK58" i="90"/>
  <c r="AM62" i="90"/>
  <c r="AK62" i="90"/>
  <c r="AB65" i="90"/>
  <c r="AL65" i="90" s="1"/>
  <c r="AD67" i="36" s="1"/>
  <c r="AA68" i="90"/>
  <c r="Q75" i="90"/>
  <c r="S75" i="90"/>
  <c r="AC75" i="90" s="1"/>
  <c r="AM75" i="90" s="1"/>
  <c r="AD137" i="36" s="1"/>
  <c r="AL76" i="90"/>
  <c r="AA20" i="89"/>
  <c r="AA23" i="89"/>
  <c r="AK31" i="89"/>
  <c r="AK32" i="90"/>
  <c r="AK40" i="90"/>
  <c r="Q44" i="90"/>
  <c r="AB51" i="90"/>
  <c r="AL51" i="90" s="1"/>
  <c r="AD53" i="36" s="1"/>
  <c r="AK51" i="90"/>
  <c r="AB57" i="90"/>
  <c r="AL57" i="90" s="1"/>
  <c r="AD59" i="36" s="1"/>
  <c r="AK60" i="90"/>
  <c r="AA73" i="90"/>
  <c r="AA24" i="89"/>
  <c r="Q25" i="89"/>
  <c r="S25" i="89"/>
  <c r="AC25" i="89" s="1"/>
  <c r="AM25" i="89" s="1"/>
  <c r="AC88" i="36" s="1"/>
  <c r="AK48" i="89"/>
  <c r="AK57" i="89"/>
  <c r="AK77" i="89"/>
  <c r="AA48" i="90"/>
  <c r="AK49" i="90"/>
  <c r="S54" i="90"/>
  <c r="AC54" i="90" s="1"/>
  <c r="AM54" i="90" s="1"/>
  <c r="AD117" i="36" s="1"/>
  <c r="I57" i="90"/>
  <c r="AB58" i="90"/>
  <c r="AL58" i="90" s="1"/>
  <c r="AD60" i="36" s="1"/>
  <c r="AL66" i="90"/>
  <c r="AK67" i="90"/>
  <c r="Q76" i="90"/>
  <c r="S76" i="90"/>
  <c r="AC76" i="90" s="1"/>
  <c r="AM76" i="90" s="1"/>
  <c r="AD138" i="36" s="1"/>
  <c r="AA77" i="90"/>
  <c r="AC77" i="90"/>
  <c r="AM77" i="90" s="1"/>
  <c r="AD139" i="36" s="1"/>
  <c r="AK78" i="90"/>
  <c r="AM21" i="89"/>
  <c r="AK21" i="89"/>
  <c r="AM30" i="89"/>
  <c r="AK30" i="89"/>
  <c r="AK32" i="89"/>
  <c r="AA33" i="89"/>
  <c r="AA40" i="89"/>
  <c r="AA51" i="89"/>
  <c r="S44" i="90"/>
  <c r="AC44" i="90" s="1"/>
  <c r="AM44" i="90" s="1"/>
  <c r="AD107" i="36" s="1"/>
  <c r="AA58" i="90"/>
  <c r="AB61" i="90"/>
  <c r="AL61" i="90" s="1"/>
  <c r="AD63" i="36" s="1"/>
  <c r="AK66" i="90"/>
  <c r="AL71" i="90"/>
  <c r="AD73" i="36" s="1"/>
  <c r="AB72" i="90"/>
  <c r="AL72" i="90" s="1"/>
  <c r="AD74" i="36" s="1"/>
  <c r="AK73" i="90"/>
  <c r="AA75" i="90"/>
  <c r="AL77" i="90"/>
  <c r="AA65" i="90"/>
  <c r="I68" i="90"/>
  <c r="AB70" i="90"/>
  <c r="AL70" i="90" s="1"/>
  <c r="AD72" i="36" s="1"/>
  <c r="AA71" i="90"/>
  <c r="Q78" i="90"/>
  <c r="AA21" i="89"/>
  <c r="Q29" i="89"/>
  <c r="Q30" i="89"/>
  <c r="S33" i="89"/>
  <c r="AC33" i="89" s="1"/>
  <c r="AM33" i="89" s="1"/>
  <c r="AC96" i="36" s="1"/>
  <c r="S34" i="89"/>
  <c r="AC34" i="89" s="1"/>
  <c r="AM34" i="89" s="1"/>
  <c r="AC97" i="36" s="1"/>
  <c r="AB36" i="89"/>
  <c r="AL36" i="89" s="1"/>
  <c r="AC38" i="36" s="1"/>
  <c r="AA38" i="89"/>
  <c r="Q42" i="89"/>
  <c r="Q43" i="89"/>
  <c r="AB48" i="89"/>
  <c r="AL48" i="89" s="1"/>
  <c r="S51" i="89"/>
  <c r="AC51" i="89" s="1"/>
  <c r="AM51" i="89" s="1"/>
  <c r="AC114" i="36" s="1"/>
  <c r="S52" i="89"/>
  <c r="AC52" i="89" s="1"/>
  <c r="AM52" i="89" s="1"/>
  <c r="AC115" i="36" s="1"/>
  <c r="S54" i="89"/>
  <c r="AC54" i="89" s="1"/>
  <c r="AM54" i="89" s="1"/>
  <c r="AC117" i="36" s="1"/>
  <c r="AB61" i="89"/>
  <c r="AL61" i="89" s="1"/>
  <c r="AC63" i="36" s="1"/>
  <c r="AB64" i="89"/>
  <c r="S66" i="89"/>
  <c r="AC66" i="89" s="1"/>
  <c r="AM66" i="89" s="1"/>
  <c r="AC128" i="36" s="1"/>
  <c r="S67" i="89"/>
  <c r="AC67" i="89" s="1"/>
  <c r="AM67" i="89" s="1"/>
  <c r="AC129" i="36" s="1"/>
  <c r="Q71" i="89"/>
  <c r="S71" i="89"/>
  <c r="AC71" i="89" s="1"/>
  <c r="AM71" i="89" s="1"/>
  <c r="AC133" i="36" s="1"/>
  <c r="AM76" i="89"/>
  <c r="S77" i="89"/>
  <c r="AC77" i="89" s="1"/>
  <c r="AM77" i="89" s="1"/>
  <c r="AC139" i="36" s="1"/>
  <c r="A1" i="88"/>
  <c r="AL24" i="88"/>
  <c r="AB29" i="88"/>
  <c r="AL29" i="88" s="1"/>
  <c r="AB31" i="36" s="1"/>
  <c r="Q30" i="88"/>
  <c r="S30" i="88"/>
  <c r="AC30" i="88" s="1"/>
  <c r="Q43" i="88"/>
  <c r="S43" i="88"/>
  <c r="AC43" i="88" s="1"/>
  <c r="AM43" i="88" s="1"/>
  <c r="AB106" i="36" s="1"/>
  <c r="AK43" i="88"/>
  <c r="Q61" i="88"/>
  <c r="S61" i="88"/>
  <c r="AC61" i="88" s="1"/>
  <c r="AM61" i="88" s="1"/>
  <c r="AK61" i="88"/>
  <c r="Q72" i="88"/>
  <c r="S72" i="88"/>
  <c r="AC72" i="88" s="1"/>
  <c r="AM72" i="88" s="1"/>
  <c r="AB134" i="36" s="1"/>
  <c r="AA26" i="89"/>
  <c r="AC26" i="89"/>
  <c r="AM26" i="89" s="1"/>
  <c r="Q27" i="89"/>
  <c r="S27" i="89"/>
  <c r="AC27" i="89" s="1"/>
  <c r="AM27" i="89" s="1"/>
  <c r="AC90" i="36" s="1"/>
  <c r="AK35" i="89"/>
  <c r="AL44" i="89"/>
  <c r="AB45" i="89"/>
  <c r="AL45" i="89" s="1"/>
  <c r="AC47" i="36" s="1"/>
  <c r="AA49" i="89"/>
  <c r="AC49" i="89"/>
  <c r="AM49" i="89" s="1"/>
  <c r="AC112" i="36" s="1"/>
  <c r="AA55" i="89"/>
  <c r="AC55" i="89"/>
  <c r="AM55" i="89" s="1"/>
  <c r="AC118" i="36" s="1"/>
  <c r="Q56" i="89"/>
  <c r="AM60" i="89"/>
  <c r="AK60" i="89"/>
  <c r="AA62" i="89"/>
  <c r="AC62" i="89"/>
  <c r="AL75" i="89"/>
  <c r="M1" i="88"/>
  <c r="AG1" i="88"/>
  <c r="W1" i="88"/>
  <c r="E1" i="88"/>
  <c r="AK22" i="88"/>
  <c r="I24" i="88"/>
  <c r="AB25" i="88"/>
  <c r="AK37" i="88"/>
  <c r="AK40" i="88"/>
  <c r="AK55" i="88"/>
  <c r="AK58" i="88"/>
  <c r="AK73" i="88"/>
  <c r="A3" i="87"/>
  <c r="B24" i="38" s="1"/>
  <c r="F1" i="87"/>
  <c r="A1" i="87"/>
  <c r="AB39" i="89"/>
  <c r="AK44" i="89"/>
  <c r="AL62" i="89"/>
  <c r="Q21" i="88"/>
  <c r="S21" i="88"/>
  <c r="AC21" i="88" s="1"/>
  <c r="AM21" i="88" s="1"/>
  <c r="AA26" i="88"/>
  <c r="AC26" i="88"/>
  <c r="AM26" i="88" s="1"/>
  <c r="AK27" i="88"/>
  <c r="Q65" i="90"/>
  <c r="Q66" i="90"/>
  <c r="AL67" i="90"/>
  <c r="AB78" i="90"/>
  <c r="AL78" i="90" s="1"/>
  <c r="AD80" i="36" s="1"/>
  <c r="AA22" i="89"/>
  <c r="AC22" i="89"/>
  <c r="AM22" i="89" s="1"/>
  <c r="AC85" i="36" s="1"/>
  <c r="Q23" i="89"/>
  <c r="S23" i="89"/>
  <c r="AC23" i="89" s="1"/>
  <c r="AM23" i="89" s="1"/>
  <c r="AC86" i="36" s="1"/>
  <c r="AK29" i="89"/>
  <c r="AB33" i="89"/>
  <c r="AL33" i="89" s="1"/>
  <c r="AC35" i="36" s="1"/>
  <c r="I36" i="89"/>
  <c r="AC37" i="89"/>
  <c r="AM37" i="89" s="1"/>
  <c r="AC100" i="36" s="1"/>
  <c r="AA39" i="89"/>
  <c r="AC39" i="89"/>
  <c r="AM39" i="89" s="1"/>
  <c r="AC102" i="36" s="1"/>
  <c r="Q40" i="89"/>
  <c r="S40" i="89"/>
  <c r="AC40" i="89" s="1"/>
  <c r="AM40" i="89" s="1"/>
  <c r="AC103" i="36" s="1"/>
  <c r="AK42" i="89"/>
  <c r="AK43" i="89"/>
  <c r="Q47" i="89"/>
  <c r="AB52" i="89"/>
  <c r="AL52" i="89" s="1"/>
  <c r="AC54" i="36" s="1"/>
  <c r="I54" i="89"/>
  <c r="AB54" i="89"/>
  <c r="AL54" i="89" s="1"/>
  <c r="S56" i="89"/>
  <c r="AC56" i="89" s="1"/>
  <c r="AM56" i="89" s="1"/>
  <c r="AC119" i="36" s="1"/>
  <c r="I61" i="89"/>
  <c r="AB68" i="89"/>
  <c r="Q70" i="89"/>
  <c r="S70" i="89"/>
  <c r="AC70" i="89" s="1"/>
  <c r="I73" i="89"/>
  <c r="AK75" i="89"/>
  <c r="AB78" i="89"/>
  <c r="AL78" i="89" s="1"/>
  <c r="AC80" i="36" s="1"/>
  <c r="AB33" i="88"/>
  <c r="AL33" i="88" s="1"/>
  <c r="AK39" i="88"/>
  <c r="AA44" i="88"/>
  <c r="AC44" i="88"/>
  <c r="AK45" i="88"/>
  <c r="AB48" i="88"/>
  <c r="AL48" i="88" s="1"/>
  <c r="AB50" i="36" s="1"/>
  <c r="AB51" i="88"/>
  <c r="AL51" i="88" s="1"/>
  <c r="AK57" i="88"/>
  <c r="AB50" i="11" s="1"/>
  <c r="AA62" i="88"/>
  <c r="AC62" i="88"/>
  <c r="AM62" i="88" s="1"/>
  <c r="AB124" i="36" s="1"/>
  <c r="AK64" i="88"/>
  <c r="AB66" i="88"/>
  <c r="AB70" i="88"/>
  <c r="AL70" i="88" s="1"/>
  <c r="AB72" i="36" s="1"/>
  <c r="Q61" i="90"/>
  <c r="AL62" i="90"/>
  <c r="AL64" i="90"/>
  <c r="AM65" i="90"/>
  <c r="AB73" i="90"/>
  <c r="AL73" i="90" s="1"/>
  <c r="AD75" i="36" s="1"/>
  <c r="AK76" i="90"/>
  <c r="AB27" i="89"/>
  <c r="AL27" i="89" s="1"/>
  <c r="AC29" i="36" s="1"/>
  <c r="AA32" i="89"/>
  <c r="I45" i="89"/>
  <c r="AM47" i="89"/>
  <c r="AB50" i="89"/>
  <c r="AL50" i="89" s="1"/>
  <c r="AC52" i="36" s="1"/>
  <c r="AA53" i="89"/>
  <c r="AC53" i="89"/>
  <c r="AK55" i="89"/>
  <c r="AK56" i="89"/>
  <c r="AM62" i="89"/>
  <c r="AB65" i="89"/>
  <c r="AL65" i="89" s="1"/>
  <c r="AA68" i="89"/>
  <c r="AC68" i="89"/>
  <c r="AM68" i="89" s="1"/>
  <c r="AC130" i="36" s="1"/>
  <c r="AA72" i="89"/>
  <c r="AC72" i="89"/>
  <c r="AM72" i="89" s="1"/>
  <c r="AC134" i="36" s="1"/>
  <c r="AA78" i="89"/>
  <c r="AC78" i="89"/>
  <c r="AM78" i="89" s="1"/>
  <c r="AC140" i="36" s="1"/>
  <c r="AB21" i="88"/>
  <c r="AL21" i="88" s="1"/>
  <c r="AB23" i="36" s="1"/>
  <c r="I25" i="88"/>
  <c r="AK29" i="88"/>
  <c r="AA31" i="88"/>
  <c r="AC31" i="88"/>
  <c r="AM31" i="88" s="1"/>
  <c r="AB94" i="36" s="1"/>
  <c r="Q34" i="88"/>
  <c r="S34" i="88"/>
  <c r="AC34" i="88" s="1"/>
  <c r="AM34" i="88" s="1"/>
  <c r="AB97" i="36" s="1"/>
  <c r="AK34" i="88"/>
  <c r="Q52" i="88"/>
  <c r="S52" i="88"/>
  <c r="AC52" i="88" s="1"/>
  <c r="AM52" i="88" s="1"/>
  <c r="AB115" i="36" s="1"/>
  <c r="AK52" i="88"/>
  <c r="Q71" i="88"/>
  <c r="S71" i="88"/>
  <c r="AC71" i="88" s="1"/>
  <c r="AL21" i="89"/>
  <c r="AK23" i="89"/>
  <c r="AK24" i="89"/>
  <c r="AK25" i="89"/>
  <c r="AK26" i="89"/>
  <c r="AB29" i="89"/>
  <c r="AL29" i="89" s="1"/>
  <c r="AC31" i="36" s="1"/>
  <c r="AB30" i="89"/>
  <c r="AL30" i="89" s="1"/>
  <c r="AC32" i="36" s="1"/>
  <c r="I32" i="89"/>
  <c r="AA35" i="89"/>
  <c r="AC35" i="89"/>
  <c r="AM35" i="89" s="1"/>
  <c r="AC98" i="36" s="1"/>
  <c r="Q36" i="89"/>
  <c r="S36" i="89"/>
  <c r="AC36" i="89" s="1"/>
  <c r="AM36" i="89" s="1"/>
  <c r="AC99" i="36" s="1"/>
  <c r="AB43" i="89"/>
  <c r="AL43" i="89" s="1"/>
  <c r="AC45" i="36" s="1"/>
  <c r="AK49" i="89"/>
  <c r="AL53" i="89"/>
  <c r="AC55" i="36" s="1"/>
  <c r="Q61" i="89"/>
  <c r="S61" i="89"/>
  <c r="AC61" i="89" s="1"/>
  <c r="AM61" i="89" s="1"/>
  <c r="AK62" i="89"/>
  <c r="S64" i="89"/>
  <c r="AC64" i="89" s="1"/>
  <c r="AM64" i="89" s="1"/>
  <c r="AC126" i="36" s="1"/>
  <c r="AK64" i="89"/>
  <c r="AL68" i="89"/>
  <c r="AA71" i="89"/>
  <c r="AL20" i="88"/>
  <c r="AB22" i="36" s="1"/>
  <c r="AK26" i="88"/>
  <c r="AK32" i="88"/>
  <c r="AK47" i="88"/>
  <c r="AK50" i="88"/>
  <c r="AK65" i="88"/>
  <c r="AK68" i="88"/>
  <c r="AB31" i="89"/>
  <c r="AL31" i="89" s="1"/>
  <c r="AC33" i="36" s="1"/>
  <c r="AL39" i="89"/>
  <c r="AB40" i="89"/>
  <c r="AL40" i="89" s="1"/>
  <c r="AC42" i="36" s="1"/>
  <c r="AA44" i="89"/>
  <c r="AC44" i="89"/>
  <c r="AM44" i="89" s="1"/>
  <c r="AC107" i="36" s="1"/>
  <c r="AA50" i="89"/>
  <c r="AC50" i="89"/>
  <c r="AM50" i="89" s="1"/>
  <c r="AC113" i="36" s="1"/>
  <c r="AB56" i="89"/>
  <c r="AL56" i="89" s="1"/>
  <c r="AC58" i="36" s="1"/>
  <c r="AB58" i="89"/>
  <c r="AL58" i="89" s="1"/>
  <c r="AC60" i="36" s="1"/>
  <c r="AA65" i="89"/>
  <c r="AC65" i="89"/>
  <c r="AM65" i="89" s="1"/>
  <c r="AC127" i="36" s="1"/>
  <c r="AL66" i="89"/>
  <c r="AK68" i="89"/>
  <c r="AL76" i="89"/>
  <c r="AK78" i="89"/>
  <c r="AK20" i="88"/>
  <c r="AA22" i="88"/>
  <c r="AC22" i="88"/>
  <c r="AM22" i="88" s="1"/>
  <c r="AB85" i="36" s="1"/>
  <c r="Q25" i="88"/>
  <c r="S25" i="88"/>
  <c r="AC25" i="88" s="1"/>
  <c r="AM25" i="88" s="1"/>
  <c r="AB88" i="36" s="1"/>
  <c r="AK72" i="88"/>
  <c r="AB56" i="90"/>
  <c r="AL56" i="90" s="1"/>
  <c r="AD58" i="36" s="1"/>
  <c r="AK61" i="90"/>
  <c r="I73" i="90"/>
  <c r="AB75" i="90"/>
  <c r="AL75" i="90" s="1"/>
  <c r="AD77" i="36" s="1"/>
  <c r="AA76" i="90"/>
  <c r="AK20" i="89"/>
  <c r="AK22" i="89"/>
  <c r="AB24" i="89"/>
  <c r="AL24" i="89" s="1"/>
  <c r="AC26" i="36" s="1"/>
  <c r="AB25" i="89"/>
  <c r="AL25" i="89" s="1"/>
  <c r="AC27" i="36" s="1"/>
  <c r="I27" i="89"/>
  <c r="AC29" i="89"/>
  <c r="AM29" i="89" s="1"/>
  <c r="AC92" i="36" s="1"/>
  <c r="AA31" i="89"/>
  <c r="AC31" i="89"/>
  <c r="AM31" i="89" s="1"/>
  <c r="AC94" i="36" s="1"/>
  <c r="Q32" i="89"/>
  <c r="S32" i="89"/>
  <c r="AC32" i="89" s="1"/>
  <c r="AM32" i="89" s="1"/>
  <c r="AC95" i="36" s="1"/>
  <c r="AL34" i="89"/>
  <c r="AK36" i="89"/>
  <c r="AK37" i="89"/>
  <c r="AK38" i="89"/>
  <c r="AK39" i="89"/>
  <c r="AC42" i="89"/>
  <c r="AM42" i="89" s="1"/>
  <c r="AC105" i="36" s="1"/>
  <c r="AK45" i="89"/>
  <c r="I50" i="89"/>
  <c r="AM53" i="89"/>
  <c r="AB55" i="89"/>
  <c r="AL55" i="89" s="1"/>
  <c r="AA58" i="89"/>
  <c r="AC58" i="89"/>
  <c r="AM58" i="89" s="1"/>
  <c r="AC121" i="36" s="1"/>
  <c r="I65" i="89"/>
  <c r="AK23" i="88"/>
  <c r="AK25" i="88"/>
  <c r="AK31" i="88"/>
  <c r="AA35" i="88"/>
  <c r="AC35" i="88"/>
  <c r="AM35" i="88" s="1"/>
  <c r="AB98" i="36" s="1"/>
  <c r="AK36" i="88"/>
  <c r="AB38" i="88"/>
  <c r="AL38" i="88" s="1"/>
  <c r="AB42" i="88"/>
  <c r="AL42" i="88" s="1"/>
  <c r="AB44" i="36" s="1"/>
  <c r="AK49" i="88"/>
  <c r="AA53" i="88"/>
  <c r="AC53" i="88"/>
  <c r="AM53" i="88" s="1"/>
  <c r="AB116" i="36" s="1"/>
  <c r="AK54" i="88"/>
  <c r="AB56" i="88"/>
  <c r="AL56" i="88" s="1"/>
  <c r="AB58" i="36" s="1"/>
  <c r="AB60" i="88"/>
  <c r="AL60" i="88" s="1"/>
  <c r="AB62" i="36" s="1"/>
  <c r="AK67" i="88"/>
  <c r="AC78" i="88"/>
  <c r="I78" i="88"/>
  <c r="AB32" i="88"/>
  <c r="AL32" i="88" s="1"/>
  <c r="AB34" i="36" s="1"/>
  <c r="AB40" i="88"/>
  <c r="AL40" i="88" s="1"/>
  <c r="AB42" i="36" s="1"/>
  <c r="AM44" i="88"/>
  <c r="AL47" i="88"/>
  <c r="AB49" i="36" s="1"/>
  <c r="AB50" i="88"/>
  <c r="AL55" i="88"/>
  <c r="AB58" i="88"/>
  <c r="AL65" i="88"/>
  <c r="AB68" i="88"/>
  <c r="AL68" i="88" s="1"/>
  <c r="AB72" i="88"/>
  <c r="AL72" i="88" s="1"/>
  <c r="AB74" i="36" s="1"/>
  <c r="AL77" i="88"/>
  <c r="AM78" i="88"/>
  <c r="AB22" i="87"/>
  <c r="AA35" i="87"/>
  <c r="AA44" i="87"/>
  <c r="AA53" i="87"/>
  <c r="AA58" i="87"/>
  <c r="S60" i="87"/>
  <c r="AC60" i="87" s="1"/>
  <c r="AM60" i="87" s="1"/>
  <c r="AA123" i="36" s="1"/>
  <c r="Q60" i="87"/>
  <c r="AA61" i="87"/>
  <c r="S62" i="87"/>
  <c r="Q62" i="87"/>
  <c r="AA64" i="87"/>
  <c r="S65" i="87"/>
  <c r="AC65" i="87" s="1"/>
  <c r="AM65" i="87" s="1"/>
  <c r="AA127" i="36" s="1"/>
  <c r="Q65" i="87"/>
  <c r="AA66" i="87"/>
  <c r="S67" i="87"/>
  <c r="AC67" i="87" s="1"/>
  <c r="AM67" i="87" s="1"/>
  <c r="AA129" i="36" s="1"/>
  <c r="Q67" i="87"/>
  <c r="AK75" i="87"/>
  <c r="S77" i="87"/>
  <c r="AC77" i="87" s="1"/>
  <c r="AM77" i="87" s="1"/>
  <c r="AA139" i="36" s="1"/>
  <c r="Q77" i="87"/>
  <c r="AK20" i="86"/>
  <c r="AK25" i="86"/>
  <c r="R34" i="86"/>
  <c r="AB34" i="86" s="1"/>
  <c r="AL34" i="86" s="1"/>
  <c r="Z36" i="36" s="1"/>
  <c r="Q34" i="86"/>
  <c r="AK36" i="86"/>
  <c r="R38" i="86"/>
  <c r="Q38" i="86"/>
  <c r="AK51" i="86"/>
  <c r="AA52" i="86"/>
  <c r="AC52" i="86"/>
  <c r="AM52" i="86" s="1"/>
  <c r="AK55" i="86"/>
  <c r="AK61" i="86"/>
  <c r="R71" i="86"/>
  <c r="AB71" i="86" s="1"/>
  <c r="AL71" i="86" s="1"/>
  <c r="Q71" i="86"/>
  <c r="AK73" i="86"/>
  <c r="R76" i="86"/>
  <c r="Q76" i="86"/>
  <c r="R21" i="85"/>
  <c r="Q21" i="85"/>
  <c r="AA23" i="88"/>
  <c r="S27" i="88"/>
  <c r="AC27" i="88" s="1"/>
  <c r="AM27" i="88" s="1"/>
  <c r="AB90" i="36" s="1"/>
  <c r="AL30" i="88"/>
  <c r="AA32" i="88"/>
  <c r="I33" i="88"/>
  <c r="AK35" i="88"/>
  <c r="S36" i="88"/>
  <c r="AC36" i="88" s="1"/>
  <c r="AM36" i="88" s="1"/>
  <c r="AB99" i="36" s="1"/>
  <c r="AC39" i="88"/>
  <c r="AM39" i="88" s="1"/>
  <c r="AB102" i="36" s="1"/>
  <c r="AA40" i="88"/>
  <c r="I42" i="88"/>
  <c r="AK44" i="88"/>
  <c r="S45" i="88"/>
  <c r="AC45" i="88" s="1"/>
  <c r="AM45" i="88" s="1"/>
  <c r="AB108" i="36" s="1"/>
  <c r="AC49" i="88"/>
  <c r="AM49" i="88" s="1"/>
  <c r="AB112" i="36" s="1"/>
  <c r="AA50" i="88"/>
  <c r="I51" i="88"/>
  <c r="AK53" i="88"/>
  <c r="S54" i="88"/>
  <c r="AC54" i="88" s="1"/>
  <c r="AM54" i="88" s="1"/>
  <c r="AB117" i="36" s="1"/>
  <c r="AC57" i="88"/>
  <c r="AM57" i="88" s="1"/>
  <c r="AB120" i="36" s="1"/>
  <c r="AA58" i="88"/>
  <c r="I60" i="88"/>
  <c r="AK62" i="88"/>
  <c r="S64" i="88"/>
  <c r="AC64" i="88" s="1"/>
  <c r="AM64" i="88" s="1"/>
  <c r="AB126" i="36" s="1"/>
  <c r="AL66" i="88"/>
  <c r="Q67" i="88"/>
  <c r="AC67" i="88"/>
  <c r="AM67" i="88" s="1"/>
  <c r="AB129" i="36" s="1"/>
  <c r="AA68" i="88"/>
  <c r="I70" i="88"/>
  <c r="AA73" i="88"/>
  <c r="AK78" i="88"/>
  <c r="S20" i="87"/>
  <c r="AC20" i="87" s="1"/>
  <c r="AM20" i="87" s="1"/>
  <c r="AA83" i="36" s="1"/>
  <c r="AB21" i="87"/>
  <c r="AL21" i="87" s="1"/>
  <c r="AA23" i="36" s="1"/>
  <c r="AA23" i="87"/>
  <c r="AC24" i="87"/>
  <c r="AM24" i="87" s="1"/>
  <c r="AA87" i="36" s="1"/>
  <c r="AC32" i="87"/>
  <c r="AM32" i="87" s="1"/>
  <c r="AA32" i="87"/>
  <c r="AK33" i="87"/>
  <c r="AB34" i="87"/>
  <c r="AL34" i="87" s="1"/>
  <c r="AL35" i="87"/>
  <c r="AA37" i="36" s="1"/>
  <c r="AC40" i="87"/>
  <c r="AM40" i="87" s="1"/>
  <c r="AA103" i="36" s="1"/>
  <c r="AA40" i="87"/>
  <c r="AK42" i="87"/>
  <c r="AB43" i="87"/>
  <c r="AL43" i="87" s="1"/>
  <c r="AL44" i="87"/>
  <c r="AC50" i="87"/>
  <c r="AA50" i="87"/>
  <c r="AK51" i="87"/>
  <c r="AB52" i="87"/>
  <c r="AL52" i="87" s="1"/>
  <c r="AL53" i="87"/>
  <c r="AL58" i="87"/>
  <c r="AL61" i="87"/>
  <c r="AA63" i="36" s="1"/>
  <c r="AL64" i="87"/>
  <c r="AL66" i="87"/>
  <c r="AK68" i="87"/>
  <c r="S71" i="87"/>
  <c r="AC71" i="87" s="1"/>
  <c r="AM71" i="87" s="1"/>
  <c r="AA133" i="36" s="1"/>
  <c r="Q71" i="87"/>
  <c r="AL72" i="87"/>
  <c r="AB73" i="87"/>
  <c r="AL73" i="87" s="1"/>
  <c r="AA75" i="36" s="1"/>
  <c r="AK78" i="87"/>
  <c r="Q20" i="86"/>
  <c r="AK21" i="86"/>
  <c r="AC23" i="86"/>
  <c r="AM23" i="86" s="1"/>
  <c r="AK32" i="86"/>
  <c r="AA35" i="86"/>
  <c r="AB37" i="86"/>
  <c r="AL37" i="86" s="1"/>
  <c r="Z39" i="36" s="1"/>
  <c r="AA39" i="86"/>
  <c r="AC39" i="86"/>
  <c r="AM39" i="86" s="1"/>
  <c r="AL47" i="86"/>
  <c r="AA48" i="86"/>
  <c r="AC48" i="86"/>
  <c r="AM48" i="86" s="1"/>
  <c r="Z111" i="36" s="1"/>
  <c r="AB50" i="86"/>
  <c r="Q55" i="86"/>
  <c r="AK56" i="86"/>
  <c r="AC58" i="86"/>
  <c r="AM58" i="86" s="1"/>
  <c r="AK68" i="86"/>
  <c r="AA72" i="86"/>
  <c r="AC72" i="86"/>
  <c r="AM72" i="86" s="1"/>
  <c r="Z134" i="36" s="1"/>
  <c r="AB75" i="86"/>
  <c r="AL75" i="86" s="1"/>
  <c r="Z77" i="36" s="1"/>
  <c r="AA77" i="86"/>
  <c r="AC77" i="86"/>
  <c r="AM77" i="86" s="1"/>
  <c r="Z139" i="36" s="1"/>
  <c r="AA20" i="85"/>
  <c r="AC20" i="85"/>
  <c r="AM20" i="85" s="1"/>
  <c r="AK42" i="85"/>
  <c r="Q62" i="90"/>
  <c r="Q67" i="90"/>
  <c r="Q72" i="90"/>
  <c r="Q77" i="90"/>
  <c r="Q58" i="89"/>
  <c r="AA60" i="89"/>
  <c r="Q68" i="89"/>
  <c r="AA70" i="89"/>
  <c r="Q78" i="89"/>
  <c r="Q23" i="88"/>
  <c r="AC23" i="88"/>
  <c r="AM23" i="88" s="1"/>
  <c r="AB86" i="36" s="1"/>
  <c r="AA24" i="88"/>
  <c r="Q32" i="88"/>
  <c r="AC32" i="88"/>
  <c r="AM32" i="88" s="1"/>
  <c r="AB95" i="36" s="1"/>
  <c r="AA33" i="88"/>
  <c r="Q40" i="88"/>
  <c r="AC40" i="88"/>
  <c r="AM40" i="88" s="1"/>
  <c r="AB103" i="36" s="1"/>
  <c r="AA42" i="88"/>
  <c r="Q50" i="88"/>
  <c r="AC50" i="88"/>
  <c r="AM50" i="88" s="1"/>
  <c r="AB113" i="36" s="1"/>
  <c r="AA51" i="88"/>
  <c r="Q58" i="88"/>
  <c r="AC58" i="88"/>
  <c r="AM58" i="88" s="1"/>
  <c r="AB121" i="36" s="1"/>
  <c r="AA60" i="88"/>
  <c r="Q68" i="88"/>
  <c r="AC68" i="88"/>
  <c r="AM68" i="88" s="1"/>
  <c r="AB130" i="36" s="1"/>
  <c r="AA70" i="88"/>
  <c r="AA72" i="88"/>
  <c r="Q75" i="88"/>
  <c r="AM76" i="88"/>
  <c r="AK77" i="88"/>
  <c r="AB20" i="87"/>
  <c r="AA22" i="87"/>
  <c r="Q24" i="87"/>
  <c r="AM25" i="87"/>
  <c r="AK26" i="87"/>
  <c r="AC29" i="87"/>
  <c r="AM29" i="87" s="1"/>
  <c r="AA92" i="36" s="1"/>
  <c r="AA29" i="87"/>
  <c r="Q30" i="87"/>
  <c r="AK30" i="87"/>
  <c r="AB31" i="87"/>
  <c r="AL31" i="87" s="1"/>
  <c r="AA33" i="36" s="1"/>
  <c r="AL32" i="87"/>
  <c r="AA34" i="36" s="1"/>
  <c r="S36" i="87"/>
  <c r="AC36" i="87" s="1"/>
  <c r="AM36" i="87" s="1"/>
  <c r="AA99" i="36" s="1"/>
  <c r="AC37" i="87"/>
  <c r="AM37" i="87" s="1"/>
  <c r="AA37" i="87"/>
  <c r="Q38" i="87"/>
  <c r="AK38" i="87"/>
  <c r="AB39" i="87"/>
  <c r="S45" i="87"/>
  <c r="AC45" i="87" s="1"/>
  <c r="AM45" i="87" s="1"/>
  <c r="AA108" i="36" s="1"/>
  <c r="AC47" i="87"/>
  <c r="AM47" i="87" s="1"/>
  <c r="AA110" i="36" s="1"/>
  <c r="AA47" i="87"/>
  <c r="Q48" i="87"/>
  <c r="AK48" i="87"/>
  <c r="AB49" i="87"/>
  <c r="AL49" i="87" s="1"/>
  <c r="AA51" i="36" s="1"/>
  <c r="AL50" i="87"/>
  <c r="S54" i="87"/>
  <c r="AC55" i="87"/>
  <c r="AM55" i="87" s="1"/>
  <c r="AA55" i="87"/>
  <c r="Q56" i="87"/>
  <c r="AK56" i="87"/>
  <c r="AB57" i="87"/>
  <c r="AL57" i="87" s="1"/>
  <c r="AA59" i="36" s="1"/>
  <c r="AB60" i="87"/>
  <c r="AL60" i="87" s="1"/>
  <c r="AB62" i="87"/>
  <c r="AL62" i="87" s="1"/>
  <c r="AA64" i="36" s="1"/>
  <c r="AB65" i="87"/>
  <c r="AB67" i="87"/>
  <c r="AL67" i="87" s="1"/>
  <c r="AK72" i="87"/>
  <c r="S75" i="87"/>
  <c r="AC75" i="87" s="1"/>
  <c r="AM75" i="87" s="1"/>
  <c r="AA137" i="36" s="1"/>
  <c r="Q75" i="87"/>
  <c r="AB77" i="87"/>
  <c r="R25" i="86"/>
  <c r="Q25" i="86"/>
  <c r="AB26" i="86"/>
  <c r="AK27" i="86"/>
  <c r="R30" i="86"/>
  <c r="Q30" i="86"/>
  <c r="AB31" i="86"/>
  <c r="AK42" i="86"/>
  <c r="AA43" i="86"/>
  <c r="AC43" i="86"/>
  <c r="AM43" i="86" s="1"/>
  <c r="AB45" i="86"/>
  <c r="AK47" i="86"/>
  <c r="AK52" i="86"/>
  <c r="R61" i="86"/>
  <c r="Q61" i="86"/>
  <c r="AB62" i="86"/>
  <c r="AL62" i="86" s="1"/>
  <c r="Z64" i="36" s="1"/>
  <c r="AK64" i="86"/>
  <c r="R66" i="86"/>
  <c r="AB66" i="86" s="1"/>
  <c r="AL66" i="86" s="1"/>
  <c r="Q66" i="86"/>
  <c r="AB67" i="86"/>
  <c r="AL67" i="86" s="1"/>
  <c r="Z69" i="36" s="1"/>
  <c r="AL39" i="85"/>
  <c r="R44" i="85"/>
  <c r="AB44" i="85" s="1"/>
  <c r="AL44" i="85" s="1"/>
  <c r="Y46" i="36" s="1"/>
  <c r="AL23" i="88"/>
  <c r="Q24" i="88"/>
  <c r="AA25" i="88"/>
  <c r="AB26" i="88"/>
  <c r="AL26" i="88" s="1"/>
  <c r="AM30" i="88"/>
  <c r="Q33" i="88"/>
  <c r="AA34" i="88"/>
  <c r="AB35" i="88"/>
  <c r="AL35" i="88" s="1"/>
  <c r="AB37" i="36" s="1"/>
  <c r="S38" i="88"/>
  <c r="AC38" i="88" s="1"/>
  <c r="AM38" i="88" s="1"/>
  <c r="AB101" i="36" s="1"/>
  <c r="Q42" i="88"/>
  <c r="AA43" i="88"/>
  <c r="AB44" i="88"/>
  <c r="AL44" i="88" s="1"/>
  <c r="AB46" i="36" s="1"/>
  <c r="S48" i="88"/>
  <c r="AC48" i="88" s="1"/>
  <c r="AM48" i="88" s="1"/>
  <c r="AB111" i="36" s="1"/>
  <c r="AL50" i="88"/>
  <c r="Q51" i="88"/>
  <c r="AA52" i="88"/>
  <c r="AB53" i="88"/>
  <c r="AL53" i="88" s="1"/>
  <c r="AB55" i="36" s="1"/>
  <c r="S56" i="88"/>
  <c r="AC56" i="88" s="1"/>
  <c r="AM56" i="88" s="1"/>
  <c r="AB119" i="36" s="1"/>
  <c r="AL58" i="88"/>
  <c r="Q60" i="88"/>
  <c r="AA61" i="88"/>
  <c r="AB62" i="88"/>
  <c r="AL62" i="88" s="1"/>
  <c r="AB64" i="36" s="1"/>
  <c r="S66" i="88"/>
  <c r="AC66" i="88" s="1"/>
  <c r="AM66" i="88" s="1"/>
  <c r="AB128" i="36" s="1"/>
  <c r="Q70" i="88"/>
  <c r="AA71" i="88"/>
  <c r="Q73" i="88"/>
  <c r="S77" i="88"/>
  <c r="AB78" i="88"/>
  <c r="AL78" i="88" s="1"/>
  <c r="S26" i="87"/>
  <c r="AC26" i="87" s="1"/>
  <c r="AM26" i="87" s="1"/>
  <c r="AA89" i="36" s="1"/>
  <c r="AB27" i="87"/>
  <c r="AL27" i="87" s="1"/>
  <c r="AA29" i="36" s="1"/>
  <c r="AL29" i="87"/>
  <c r="AC34" i="87"/>
  <c r="AM34" i="87" s="1"/>
  <c r="AA97" i="36" s="1"/>
  <c r="AA34" i="87"/>
  <c r="AL37" i="87"/>
  <c r="AC43" i="87"/>
  <c r="AM43" i="87" s="1"/>
  <c r="AA43" i="87"/>
  <c r="AL47" i="87"/>
  <c r="AM50" i="87"/>
  <c r="AC52" i="87"/>
  <c r="AM52" i="87" s="1"/>
  <c r="AA115" i="36" s="1"/>
  <c r="AA52" i="87"/>
  <c r="AL55" i="87"/>
  <c r="S68" i="87"/>
  <c r="AC68" i="87" s="1"/>
  <c r="AM68" i="87" s="1"/>
  <c r="AA130" i="36" s="1"/>
  <c r="Q68" i="87"/>
  <c r="AK76" i="87"/>
  <c r="S78" i="87"/>
  <c r="AC78" i="87" s="1"/>
  <c r="AM78" i="87" s="1"/>
  <c r="AA140" i="36" s="1"/>
  <c r="Q78" i="87"/>
  <c r="A1" i="86"/>
  <c r="F1" i="86"/>
  <c r="A3" i="86"/>
  <c r="B23" i="38" s="1"/>
  <c r="AK23" i="86"/>
  <c r="AA26" i="86"/>
  <c r="AC26" i="86"/>
  <c r="AM26" i="86" s="1"/>
  <c r="Z89" i="36" s="1"/>
  <c r="AA31" i="86"/>
  <c r="AC31" i="86"/>
  <c r="AM31" i="86" s="1"/>
  <c r="Z94" i="36" s="1"/>
  <c r="AA38" i="86"/>
  <c r="AC38" i="86"/>
  <c r="AM38" i="86" s="1"/>
  <c r="AK48" i="86"/>
  <c r="AK58" i="86"/>
  <c r="AA62" i="86"/>
  <c r="AC62" i="86"/>
  <c r="AA67" i="86"/>
  <c r="AC67" i="86"/>
  <c r="AM67" i="86" s="1"/>
  <c r="Z129" i="36" s="1"/>
  <c r="AA76" i="86"/>
  <c r="AC76" i="86"/>
  <c r="AK20" i="85"/>
  <c r="R22" i="85"/>
  <c r="AB22" i="85" s="1"/>
  <c r="AL22" i="85" s="1"/>
  <c r="Y24" i="36" s="1"/>
  <c r="Q22" i="85"/>
  <c r="R24" i="85"/>
  <c r="AB24" i="85" s="1"/>
  <c r="AL24" i="85" s="1"/>
  <c r="Y26" i="36" s="1"/>
  <c r="Q24" i="85"/>
  <c r="R26" i="85"/>
  <c r="AB26" i="85" s="1"/>
  <c r="AL26" i="85" s="1"/>
  <c r="Y28" i="36" s="1"/>
  <c r="Q26" i="85"/>
  <c r="R29" i="85"/>
  <c r="Q29" i="85"/>
  <c r="AB29" i="85"/>
  <c r="AL29" i="85" s="1"/>
  <c r="R31" i="85"/>
  <c r="AB31" i="85" s="1"/>
  <c r="AL31" i="85" s="1"/>
  <c r="Q31" i="85"/>
  <c r="AC21" i="87"/>
  <c r="AM21" i="87" s="1"/>
  <c r="AA84" i="36" s="1"/>
  <c r="AL22" i="87"/>
  <c r="AK24" i="87"/>
  <c r="AB26" i="87"/>
  <c r="AL26" i="87" s="1"/>
  <c r="AA28" i="36" s="1"/>
  <c r="AC31" i="87"/>
  <c r="AM31" i="87" s="1"/>
  <c r="AA31" i="87"/>
  <c r="AK32" i="87"/>
  <c r="AC39" i="87"/>
  <c r="AA39" i="87"/>
  <c r="AK40" i="87"/>
  <c r="AC49" i="87"/>
  <c r="AM49" i="87" s="1"/>
  <c r="AA49" i="87"/>
  <c r="AK50" i="87"/>
  <c r="AC57" i="87"/>
  <c r="AM57" i="87" s="1"/>
  <c r="AA57" i="87"/>
  <c r="S58" i="87"/>
  <c r="AC58" i="87" s="1"/>
  <c r="AM58" i="87" s="1"/>
  <c r="AA121" i="36" s="1"/>
  <c r="Q58" i="87"/>
  <c r="AA60" i="87"/>
  <c r="S61" i="87"/>
  <c r="AC61" i="87" s="1"/>
  <c r="AM61" i="87" s="1"/>
  <c r="Q61" i="87"/>
  <c r="AC62" i="87"/>
  <c r="AM62" i="87" s="1"/>
  <c r="AA124" i="36" s="1"/>
  <c r="AA62" i="87"/>
  <c r="S64" i="87"/>
  <c r="AC64" i="87" s="1"/>
  <c r="AM64" i="87" s="1"/>
  <c r="AA126" i="36" s="1"/>
  <c r="Q64" i="87"/>
  <c r="AA65" i="87"/>
  <c r="S66" i="87"/>
  <c r="AC66" i="87" s="1"/>
  <c r="AM66" i="87" s="1"/>
  <c r="AA128" i="36" s="1"/>
  <c r="Q66" i="87"/>
  <c r="AK70" i="87"/>
  <c r="S72" i="87"/>
  <c r="AC72" i="87" s="1"/>
  <c r="AM72" i="87" s="1"/>
  <c r="AA134" i="36" s="1"/>
  <c r="Q72" i="87"/>
  <c r="AB75" i="87"/>
  <c r="R21" i="86"/>
  <c r="AB21" i="86" s="1"/>
  <c r="AL21" i="86" s="1"/>
  <c r="Z23" i="36" s="1"/>
  <c r="Q21" i="86"/>
  <c r="AK33" i="86"/>
  <c r="AA34" i="86"/>
  <c r="AC34" i="86"/>
  <c r="AM34" i="86" s="1"/>
  <c r="Z97" i="36" s="1"/>
  <c r="AK37" i="86"/>
  <c r="AB38" i="86"/>
  <c r="AL38" i="86" s="1"/>
  <c r="AK43" i="86"/>
  <c r="R52" i="86"/>
  <c r="AB52" i="86" s="1"/>
  <c r="AL52" i="86" s="1"/>
  <c r="Z54" i="36" s="1"/>
  <c r="Q52" i="86"/>
  <c r="AK54" i="86"/>
  <c r="R56" i="86"/>
  <c r="AB56" i="86" s="1"/>
  <c r="AL56" i="86" s="1"/>
  <c r="Z58" i="36" s="1"/>
  <c r="Q56" i="86"/>
  <c r="AK70" i="86"/>
  <c r="AA71" i="86"/>
  <c r="AC71" i="86"/>
  <c r="AM71" i="86" s="1"/>
  <c r="Z133" i="36" s="1"/>
  <c r="AK75" i="86"/>
  <c r="AB76" i="86"/>
  <c r="AL76" i="86" s="1"/>
  <c r="AA21" i="85"/>
  <c r="AC21" i="85"/>
  <c r="AM21" i="85" s="1"/>
  <c r="Y84" i="36" s="1"/>
  <c r="AC23" i="85"/>
  <c r="AM23" i="85" s="1"/>
  <c r="Y86" i="36" s="1"/>
  <c r="AA23" i="85"/>
  <c r="AC25" i="85"/>
  <c r="AM25" i="85" s="1"/>
  <c r="Y88" i="36" s="1"/>
  <c r="AA25" i="85"/>
  <c r="AC27" i="85"/>
  <c r="AM27" i="85" s="1"/>
  <c r="AA27" i="85"/>
  <c r="AC30" i="85"/>
  <c r="AM30" i="85" s="1"/>
  <c r="Y93" i="36" s="1"/>
  <c r="AA30" i="85"/>
  <c r="AA32" i="85"/>
  <c r="AA34" i="85"/>
  <c r="AC34" i="85"/>
  <c r="AK45" i="85"/>
  <c r="Q22" i="89"/>
  <c r="Q26" i="89"/>
  <c r="Q31" i="89"/>
  <c r="Q35" i="89"/>
  <c r="Q39" i="89"/>
  <c r="Q44" i="89"/>
  <c r="Q49" i="89"/>
  <c r="Q53" i="89"/>
  <c r="AA54" i="89"/>
  <c r="Q62" i="89"/>
  <c r="AA64" i="89"/>
  <c r="AL71" i="89"/>
  <c r="Q72" i="89"/>
  <c r="AA73" i="89"/>
  <c r="AL25" i="88"/>
  <c r="Q26" i="88"/>
  <c r="AA27" i="88"/>
  <c r="AL34" i="88"/>
  <c r="Q35" i="88"/>
  <c r="AA36" i="88"/>
  <c r="AL43" i="88"/>
  <c r="Q44" i="88"/>
  <c r="AA45" i="88"/>
  <c r="AL52" i="88"/>
  <c r="Q53" i="88"/>
  <c r="AA54" i="88"/>
  <c r="Q62" i="88"/>
  <c r="AA64" i="88"/>
  <c r="AL71" i="88"/>
  <c r="S75" i="88"/>
  <c r="AC75" i="88" s="1"/>
  <c r="AM75" i="88" s="1"/>
  <c r="AB137" i="36" s="1"/>
  <c r="AB76" i="88"/>
  <c r="AL76" i="88" s="1"/>
  <c r="AB78" i="36" s="1"/>
  <c r="AA78" i="88"/>
  <c r="Q21" i="87"/>
  <c r="AK23" i="87"/>
  <c r="AB25" i="87"/>
  <c r="AL25" i="87" s="1"/>
  <c r="AA27" i="36" s="1"/>
  <c r="AC27" i="87"/>
  <c r="AM27" i="87" s="1"/>
  <c r="AA90" i="36" s="1"/>
  <c r="AA27" i="87"/>
  <c r="Q29" i="87"/>
  <c r="AK29" i="87"/>
  <c r="AB30" i="87"/>
  <c r="AL30" i="87" s="1"/>
  <c r="AA32" i="36" s="1"/>
  <c r="S35" i="87"/>
  <c r="AC35" i="87" s="1"/>
  <c r="AM35" i="87" s="1"/>
  <c r="AA98" i="36" s="1"/>
  <c r="AA36" i="87"/>
  <c r="Q37" i="87"/>
  <c r="AK37" i="87"/>
  <c r="AB38" i="87"/>
  <c r="AL38" i="87" s="1"/>
  <c r="AA40" i="36" s="1"/>
  <c r="AL39" i="87"/>
  <c r="S44" i="87"/>
  <c r="AC44" i="87" s="1"/>
  <c r="AM44" i="87" s="1"/>
  <c r="AA107" i="36" s="1"/>
  <c r="AA45" i="87"/>
  <c r="Q47" i="87"/>
  <c r="AK47" i="87"/>
  <c r="AB48" i="87"/>
  <c r="AL48" i="87" s="1"/>
  <c r="AA50" i="36" s="1"/>
  <c r="S53" i="87"/>
  <c r="AC53" i="87" s="1"/>
  <c r="AM53" i="87" s="1"/>
  <c r="AA116" i="36" s="1"/>
  <c r="AC54" i="87"/>
  <c r="AM54" i="87" s="1"/>
  <c r="AA54" i="87"/>
  <c r="Q55" i="87"/>
  <c r="AK55" i="87"/>
  <c r="AB56" i="87"/>
  <c r="AL56" i="87" s="1"/>
  <c r="AA58" i="36" s="1"/>
  <c r="AL65" i="87"/>
  <c r="AB68" i="87"/>
  <c r="AL68" i="87" s="1"/>
  <c r="AA70" i="36" s="1"/>
  <c r="AK73" i="87"/>
  <c r="S76" i="87"/>
  <c r="AC76" i="87" s="1"/>
  <c r="AM76" i="87" s="1"/>
  <c r="AA138" i="36" s="1"/>
  <c r="Q76" i="87"/>
  <c r="AL77" i="87"/>
  <c r="AB78" i="87"/>
  <c r="AL78" i="87" s="1"/>
  <c r="AA80" i="36" s="1"/>
  <c r="AB20" i="86"/>
  <c r="AL20" i="86" s="1"/>
  <c r="AA22" i="86"/>
  <c r="AC22" i="86"/>
  <c r="AM22" i="86" s="1"/>
  <c r="Z85" i="36" s="1"/>
  <c r="AL24" i="86"/>
  <c r="AA30" i="86"/>
  <c r="AC30" i="86"/>
  <c r="AM30" i="86" s="1"/>
  <c r="Z93" i="36" s="1"/>
  <c r="AB32" i="86"/>
  <c r="AL32" i="86" s="1"/>
  <c r="Q37" i="86"/>
  <c r="AK38" i="86"/>
  <c r="AC40" i="86"/>
  <c r="AM40" i="86" s="1"/>
  <c r="AM50" i="86"/>
  <c r="AK50" i="86"/>
  <c r="AA53" i="86"/>
  <c r="AB55" i="86"/>
  <c r="AL55" i="86" s="1"/>
  <c r="Z57" i="36" s="1"/>
  <c r="AA57" i="86"/>
  <c r="AC57" i="86"/>
  <c r="AM57" i="86" s="1"/>
  <c r="Z120" i="36" s="1"/>
  <c r="AA66" i="86"/>
  <c r="AC66" i="86"/>
  <c r="AM66" i="86" s="1"/>
  <c r="Z128" i="36" s="1"/>
  <c r="AB68" i="86"/>
  <c r="Q75" i="86"/>
  <c r="AK76" i="86"/>
  <c r="AC78" i="86"/>
  <c r="AM78" i="86" s="1"/>
  <c r="AB21" i="85"/>
  <c r="AL21" i="85" s="1"/>
  <c r="AM70" i="89"/>
  <c r="AA75" i="89"/>
  <c r="AA20" i="88"/>
  <c r="S24" i="88"/>
  <c r="AC24" i="88" s="1"/>
  <c r="AM24" i="88" s="1"/>
  <c r="AB87" i="36" s="1"/>
  <c r="AA29" i="88"/>
  <c r="S33" i="88"/>
  <c r="AC33" i="88" s="1"/>
  <c r="AM33" i="88" s="1"/>
  <c r="AB96" i="36" s="1"/>
  <c r="AA37" i="88"/>
  <c r="S42" i="88"/>
  <c r="AC42" i="88" s="1"/>
  <c r="AM42" i="88" s="1"/>
  <c r="AB105" i="36" s="1"/>
  <c r="AA47" i="88"/>
  <c r="S51" i="88"/>
  <c r="AC51" i="88" s="1"/>
  <c r="AM51" i="88" s="1"/>
  <c r="AB114" i="36" s="1"/>
  <c r="AA55" i="88"/>
  <c r="S60" i="88"/>
  <c r="AC60" i="88" s="1"/>
  <c r="AM60" i="88" s="1"/>
  <c r="AB123" i="36" s="1"/>
  <c r="AA65" i="88"/>
  <c r="S70" i="88"/>
  <c r="AC70" i="88" s="1"/>
  <c r="AM70" i="88" s="1"/>
  <c r="AB132" i="36" s="1"/>
  <c r="AM71" i="88"/>
  <c r="S73" i="88"/>
  <c r="AC73" i="88" s="1"/>
  <c r="AM73" i="88" s="1"/>
  <c r="AB135" i="36" s="1"/>
  <c r="AB75" i="88"/>
  <c r="AL75" i="88" s="1"/>
  <c r="AA77" i="88"/>
  <c r="AL20" i="87"/>
  <c r="S23" i="87"/>
  <c r="AC23" i="87" s="1"/>
  <c r="AM23" i="87" s="1"/>
  <c r="AA86" i="36" s="1"/>
  <c r="AB24" i="87"/>
  <c r="AL24" i="87" s="1"/>
  <c r="AA26" i="36" s="1"/>
  <c r="AC33" i="87"/>
  <c r="AM33" i="87" s="1"/>
  <c r="AA96" i="36" s="1"/>
  <c r="AA33" i="87"/>
  <c r="AM39" i="87"/>
  <c r="AC42" i="87"/>
  <c r="AM42" i="87" s="1"/>
  <c r="AA105" i="36" s="1"/>
  <c r="AA42" i="87"/>
  <c r="AL45" i="87"/>
  <c r="AC51" i="87"/>
  <c r="AM51" i="87" s="1"/>
  <c r="AA114" i="36" s="1"/>
  <c r="AA51" i="87"/>
  <c r="AL54" i="87"/>
  <c r="AK67" i="87"/>
  <c r="S70" i="87"/>
  <c r="AC70" i="87" s="1"/>
  <c r="AM70" i="87" s="1"/>
  <c r="AA132" i="36" s="1"/>
  <c r="Q70" i="87"/>
  <c r="AL71" i="87"/>
  <c r="AK77" i="87"/>
  <c r="AK24" i="86"/>
  <c r="AA25" i="86"/>
  <c r="AC25" i="86"/>
  <c r="AM25" i="86" s="1"/>
  <c r="Z88" i="36" s="1"/>
  <c r="AK29" i="86"/>
  <c r="AB30" i="86"/>
  <c r="AL30" i="86" s="1"/>
  <c r="AK34" i="86"/>
  <c r="R43" i="86"/>
  <c r="AB43" i="86" s="1"/>
  <c r="AL43" i="86" s="1"/>
  <c r="Z45" i="36" s="1"/>
  <c r="Q43" i="86"/>
  <c r="AK45" i="86"/>
  <c r="R48" i="86"/>
  <c r="AB48" i="86" s="1"/>
  <c r="AL48" i="86" s="1"/>
  <c r="Z50" i="36" s="1"/>
  <c r="Q48" i="86"/>
  <c r="AB49" i="86"/>
  <c r="AL49" i="86" s="1"/>
  <c r="Z51" i="36" s="1"/>
  <c r="AK60" i="86"/>
  <c r="AA61" i="86"/>
  <c r="AC61" i="86"/>
  <c r="AM61" i="86" s="1"/>
  <c r="AK65" i="86"/>
  <c r="AK71" i="86"/>
  <c r="R20" i="85"/>
  <c r="AB20" i="85" s="1"/>
  <c r="AL20" i="85" s="1"/>
  <c r="Y22" i="36" s="1"/>
  <c r="Q20" i="85"/>
  <c r="AK21" i="85"/>
  <c r="AK23" i="85"/>
  <c r="AK25" i="85"/>
  <c r="AK27" i="85"/>
  <c r="AK30" i="85"/>
  <c r="AK34" i="85"/>
  <c r="AM34" i="85"/>
  <c r="AB42" i="89"/>
  <c r="AL42" i="89" s="1"/>
  <c r="AC44" i="36" s="1"/>
  <c r="AM43" i="89"/>
  <c r="Q45" i="89"/>
  <c r="AB47" i="89"/>
  <c r="AL47" i="89" s="1"/>
  <c r="AC49" i="36" s="1"/>
  <c r="AM48" i="89"/>
  <c r="Q50" i="89"/>
  <c r="AB51" i="89"/>
  <c r="AL51" i="89" s="1"/>
  <c r="AC53" i="36" s="1"/>
  <c r="Q55" i="89"/>
  <c r="AA56" i="89"/>
  <c r="AB57" i="89"/>
  <c r="AL57" i="89" s="1"/>
  <c r="AC59" i="36" s="1"/>
  <c r="AL64" i="89"/>
  <c r="Q65" i="89"/>
  <c r="AA66" i="89"/>
  <c r="AB67" i="89"/>
  <c r="AL67" i="89" s="1"/>
  <c r="AC69" i="36" s="1"/>
  <c r="AK70" i="89"/>
  <c r="AL73" i="89"/>
  <c r="Q75" i="89"/>
  <c r="AC75" i="89"/>
  <c r="AM75" i="89" s="1"/>
  <c r="AC137" i="36" s="1"/>
  <c r="AA76" i="89"/>
  <c r="AB77" i="89"/>
  <c r="AL77" i="89" s="1"/>
  <c r="AC79" i="36" s="1"/>
  <c r="Q20" i="88"/>
  <c r="AC20" i="88"/>
  <c r="AM20" i="88" s="1"/>
  <c r="AB83" i="36" s="1"/>
  <c r="AA21" i="88"/>
  <c r="AB22" i="88"/>
  <c r="AL22" i="88" s="1"/>
  <c r="AB24" i="36" s="1"/>
  <c r="AK24" i="88"/>
  <c r="AL27" i="88"/>
  <c r="Q29" i="88"/>
  <c r="AC29" i="88"/>
  <c r="AM29" i="88" s="1"/>
  <c r="AB92" i="36" s="1"/>
  <c r="AA30" i="88"/>
  <c r="AB31" i="88"/>
  <c r="AL31" i="88" s="1"/>
  <c r="AB33" i="36" s="1"/>
  <c r="AK33" i="88"/>
  <c r="AL36" i="88"/>
  <c r="Q37" i="88"/>
  <c r="AC37" i="88"/>
  <c r="AM37" i="88" s="1"/>
  <c r="AB100" i="36" s="1"/>
  <c r="AA38" i="88"/>
  <c r="AB39" i="88"/>
  <c r="AL39" i="88" s="1"/>
  <c r="AB41" i="36" s="1"/>
  <c r="AK42" i="88"/>
  <c r="Q47" i="88"/>
  <c r="AC47" i="88"/>
  <c r="AM47" i="88" s="1"/>
  <c r="AB110" i="36" s="1"/>
  <c r="AA48" i="88"/>
  <c r="AB49" i="88"/>
  <c r="AL49" i="88" s="1"/>
  <c r="AB51" i="36" s="1"/>
  <c r="AK51" i="88"/>
  <c r="Q55" i="88"/>
  <c r="AC55" i="88"/>
  <c r="AM55" i="88" s="1"/>
  <c r="AB118" i="36" s="1"/>
  <c r="AA56" i="88"/>
  <c r="AB57" i="88"/>
  <c r="AL57" i="88" s="1"/>
  <c r="AB59" i="36" s="1"/>
  <c r="AK60" i="88"/>
  <c r="AL64" i="88"/>
  <c r="Q65" i="88"/>
  <c r="AC65" i="88"/>
  <c r="AM65" i="88" s="1"/>
  <c r="AB127" i="36" s="1"/>
  <c r="AA66" i="88"/>
  <c r="AB67" i="88"/>
  <c r="AL67" i="88" s="1"/>
  <c r="AB69" i="36" s="1"/>
  <c r="AK70" i="88"/>
  <c r="AK71" i="88"/>
  <c r="AB73" i="88"/>
  <c r="AL73" i="88" s="1"/>
  <c r="AB75" i="36" s="1"/>
  <c r="AC77" i="88"/>
  <c r="AM77" i="88" s="1"/>
  <c r="AB139" i="36" s="1"/>
  <c r="Q78" i="88"/>
  <c r="AK21" i="87"/>
  <c r="S22" i="87"/>
  <c r="AC22" i="87" s="1"/>
  <c r="AM22" i="87" s="1"/>
  <c r="AA85" i="36" s="1"/>
  <c r="AB23" i="87"/>
  <c r="AL23" i="87" s="1"/>
  <c r="AA25" i="36" s="1"/>
  <c r="Q27" i="87"/>
  <c r="AC30" i="87"/>
  <c r="AM30" i="87" s="1"/>
  <c r="AA93" i="36" s="1"/>
  <c r="AA30" i="87"/>
  <c r="Q31" i="87"/>
  <c r="AK31" i="87"/>
  <c r="AL33" i="87"/>
  <c r="AC38" i="87"/>
  <c r="AM38" i="87" s="1"/>
  <c r="AA101" i="36" s="1"/>
  <c r="AA38" i="87"/>
  <c r="Q39" i="87"/>
  <c r="AK39" i="87"/>
  <c r="AL42" i="87"/>
  <c r="AC48" i="87"/>
  <c r="AM48" i="87" s="1"/>
  <c r="AA111" i="36" s="1"/>
  <c r="AA48" i="87"/>
  <c r="Q49" i="87"/>
  <c r="AK49" i="87"/>
  <c r="AC56" i="87"/>
  <c r="AM56" i="87" s="1"/>
  <c r="AA119" i="36" s="1"/>
  <c r="AA56" i="87"/>
  <c r="Q57" i="87"/>
  <c r="AK57" i="87"/>
  <c r="AK60" i="87"/>
  <c r="AK62" i="87"/>
  <c r="AK65" i="87"/>
  <c r="AK71" i="87"/>
  <c r="S73" i="87"/>
  <c r="AC73" i="87" s="1"/>
  <c r="AM73" i="87" s="1"/>
  <c r="AA135" i="36" s="1"/>
  <c r="Q73" i="87"/>
  <c r="AL75" i="87"/>
  <c r="AB76" i="87"/>
  <c r="AL76" i="87" s="1"/>
  <c r="AA78" i="36" s="1"/>
  <c r="AA21" i="86"/>
  <c r="AC21" i="86"/>
  <c r="AM21" i="86" s="1"/>
  <c r="Z84" i="36" s="1"/>
  <c r="AB23" i="86"/>
  <c r="AB25" i="86"/>
  <c r="AL25" i="86" s="1"/>
  <c r="Z27" i="36" s="1"/>
  <c r="Q29" i="86"/>
  <c r="AK30" i="86"/>
  <c r="AC32" i="86"/>
  <c r="AM32" i="86" s="1"/>
  <c r="Z95" i="36" s="1"/>
  <c r="AK40" i="86"/>
  <c r="AB42" i="86"/>
  <c r="AL42" i="86" s="1"/>
  <c r="Z44" i="36" s="1"/>
  <c r="AA44" i="86"/>
  <c r="AA49" i="86"/>
  <c r="AC49" i="86"/>
  <c r="AM49" i="86" s="1"/>
  <c r="Z112" i="36" s="1"/>
  <c r="AA56" i="86"/>
  <c r="AC56" i="86"/>
  <c r="AM56" i="86" s="1"/>
  <c r="Z119" i="36" s="1"/>
  <c r="AB58" i="86"/>
  <c r="AL58" i="86" s="1"/>
  <c r="AB61" i="86"/>
  <c r="AL61" i="86" s="1"/>
  <c r="Z63" i="36" s="1"/>
  <c r="AM62" i="86"/>
  <c r="Q65" i="86"/>
  <c r="AK66" i="86"/>
  <c r="AC68" i="86"/>
  <c r="AM68" i="86" s="1"/>
  <c r="Z130" i="36" s="1"/>
  <c r="AM76" i="86"/>
  <c r="AK78" i="86"/>
  <c r="R47" i="85"/>
  <c r="AB47" i="85" s="1"/>
  <c r="AL47" i="85" s="1"/>
  <c r="Y49" i="36" s="1"/>
  <c r="Q47" i="85"/>
  <c r="AK22" i="86"/>
  <c r="Q23" i="86"/>
  <c r="AK31" i="86"/>
  <c r="Q32" i="86"/>
  <c r="AK39" i="86"/>
  <c r="Q40" i="86"/>
  <c r="AK49" i="86"/>
  <c r="Q50" i="86"/>
  <c r="AK57" i="86"/>
  <c r="Q58" i="86"/>
  <c r="AK67" i="86"/>
  <c r="Q68" i="86"/>
  <c r="AK77" i="86"/>
  <c r="Q78" i="86"/>
  <c r="A1" i="85"/>
  <c r="Q23" i="85"/>
  <c r="Q27" i="85"/>
  <c r="Q32" i="85"/>
  <c r="R33" i="85"/>
  <c r="AB33" i="85" s="1"/>
  <c r="AL33" i="85" s="1"/>
  <c r="AB38" i="85"/>
  <c r="AC40" i="85"/>
  <c r="AM40" i="85" s="1"/>
  <c r="Y103" i="36" s="1"/>
  <c r="S43" i="85"/>
  <c r="AB45" i="85"/>
  <c r="AL45" i="85" s="1"/>
  <c r="Y47" i="36" s="1"/>
  <c r="Q48" i="85"/>
  <c r="AB50" i="85"/>
  <c r="AL50" i="85" s="1"/>
  <c r="AK51" i="85"/>
  <c r="AB52" i="85"/>
  <c r="AL52" i="85" s="1"/>
  <c r="Y54" i="36" s="1"/>
  <c r="Q54" i="85"/>
  <c r="AK54" i="85"/>
  <c r="AC58" i="85"/>
  <c r="R60" i="85"/>
  <c r="AB60" i="85" s="1"/>
  <c r="AL60" i="85" s="1"/>
  <c r="Y62" i="36" s="1"/>
  <c r="Q60" i="85"/>
  <c r="AK68" i="85"/>
  <c r="S71" i="85"/>
  <c r="AC71" i="85" s="1"/>
  <c r="AM71" i="85" s="1"/>
  <c r="Y133" i="36" s="1"/>
  <c r="Q71" i="85"/>
  <c r="AB72" i="85"/>
  <c r="AL72" i="85" s="1"/>
  <c r="Y74" i="36" s="1"/>
  <c r="AK73" i="85"/>
  <c r="AA75" i="85"/>
  <c r="AC75" i="85"/>
  <c r="AM75" i="85" s="1"/>
  <c r="Y137" i="36" s="1"/>
  <c r="AK76" i="85"/>
  <c r="I22" i="84"/>
  <c r="AC22" i="84"/>
  <c r="AM22" i="84" s="1"/>
  <c r="X85" i="36" s="1"/>
  <c r="AK27" i="84"/>
  <c r="AK30" i="84"/>
  <c r="AA43" i="84"/>
  <c r="AA48" i="84"/>
  <c r="AA52" i="84"/>
  <c r="AA56" i="84"/>
  <c r="AC20" i="86"/>
  <c r="AM20" i="86" s="1"/>
  <c r="Z83" i="36" s="1"/>
  <c r="AC29" i="86"/>
  <c r="AM29" i="86" s="1"/>
  <c r="AC37" i="86"/>
  <c r="AM37" i="86" s="1"/>
  <c r="Z100" i="36" s="1"/>
  <c r="AC47" i="86"/>
  <c r="AM47" i="86" s="1"/>
  <c r="Z110" i="36" s="1"/>
  <c r="AC55" i="86"/>
  <c r="AM55" i="86" s="1"/>
  <c r="Z118" i="36" s="1"/>
  <c r="AC65" i="86"/>
  <c r="AM65" i="86" s="1"/>
  <c r="Z127" i="36" s="1"/>
  <c r="AC75" i="86"/>
  <c r="AM75" i="86" s="1"/>
  <c r="Z137" i="36" s="1"/>
  <c r="A3" i="85"/>
  <c r="B22" i="38" s="1"/>
  <c r="S32" i="85"/>
  <c r="AC32" i="85" s="1"/>
  <c r="AM32" i="85" s="1"/>
  <c r="Y95" i="36" s="1"/>
  <c r="AK32" i="85"/>
  <c r="AA37" i="85"/>
  <c r="AC37" i="85"/>
  <c r="AM37" i="85" s="1"/>
  <c r="Y100" i="36" s="1"/>
  <c r="AL40" i="85"/>
  <c r="AB43" i="85"/>
  <c r="AL43" i="85" s="1"/>
  <c r="AC45" i="85"/>
  <c r="AM45" i="85" s="1"/>
  <c r="Y108" i="36" s="1"/>
  <c r="S48" i="85"/>
  <c r="AC48" i="85" s="1"/>
  <c r="AM48" i="85" s="1"/>
  <c r="Y111" i="36" s="1"/>
  <c r="AC50" i="85"/>
  <c r="AM50" i="85" s="1"/>
  <c r="Y113" i="36" s="1"/>
  <c r="R51" i="85"/>
  <c r="AB51" i="85" s="1"/>
  <c r="AL51" i="85" s="1"/>
  <c r="Y53" i="36" s="1"/>
  <c r="Q51" i="85"/>
  <c r="AL58" i="85"/>
  <c r="AA61" i="85"/>
  <c r="AC61" i="85"/>
  <c r="AM61" i="85" s="1"/>
  <c r="AK62" i="85"/>
  <c r="AK65" i="85"/>
  <c r="Q68" i="85"/>
  <c r="AB77" i="85"/>
  <c r="AL77" i="85" s="1"/>
  <c r="Y79" i="36" s="1"/>
  <c r="AL78" i="85"/>
  <c r="AK20" i="84"/>
  <c r="AA23" i="84"/>
  <c r="AC23" i="84"/>
  <c r="AM23" i="84" s="1"/>
  <c r="X86" i="36" s="1"/>
  <c r="Q71" i="84"/>
  <c r="R71" i="84"/>
  <c r="AB71" i="84" s="1"/>
  <c r="AL71" i="84" s="1"/>
  <c r="X73" i="36" s="1"/>
  <c r="AL76" i="84"/>
  <c r="AK76" i="84"/>
  <c r="AL26" i="86"/>
  <c r="AA27" i="86"/>
  <c r="AL35" i="86"/>
  <c r="AA36" i="86"/>
  <c r="AL44" i="86"/>
  <c r="AA45" i="86"/>
  <c r="AA54" i="86"/>
  <c r="AA64" i="86"/>
  <c r="AL72" i="86"/>
  <c r="AA73" i="86"/>
  <c r="AB25" i="85"/>
  <c r="AL25" i="85" s="1"/>
  <c r="Y27" i="36" s="1"/>
  <c r="AB30" i="85"/>
  <c r="AL30" i="85" s="1"/>
  <c r="Y32" i="36" s="1"/>
  <c r="AA33" i="85"/>
  <c r="AC33" i="85"/>
  <c r="AM33" i="85" s="1"/>
  <c r="Y96" i="36" s="1"/>
  <c r="AM36" i="85"/>
  <c r="AK36" i="85"/>
  <c r="AB48" i="85"/>
  <c r="AL48" i="85" s="1"/>
  <c r="AB49" i="85"/>
  <c r="AL49" i="85" s="1"/>
  <c r="AA52" i="85"/>
  <c r="AC52" i="85"/>
  <c r="AM52" i="85" s="1"/>
  <c r="AB57" i="85"/>
  <c r="AL57" i="85" s="1"/>
  <c r="AK70" i="85"/>
  <c r="AM78" i="85"/>
  <c r="AK78" i="85"/>
  <c r="Q20" i="84"/>
  <c r="S20" i="84"/>
  <c r="AC20" i="84" s="1"/>
  <c r="AM20" i="84" s="1"/>
  <c r="X83" i="36" s="1"/>
  <c r="AK38" i="84"/>
  <c r="AK43" i="84"/>
  <c r="AK48" i="84"/>
  <c r="AK52" i="84"/>
  <c r="AK56" i="84"/>
  <c r="AL23" i="86"/>
  <c r="AL40" i="86"/>
  <c r="AL50" i="86"/>
  <c r="AL68" i="86"/>
  <c r="AL78" i="86"/>
  <c r="AC22" i="85"/>
  <c r="AM22" i="85" s="1"/>
  <c r="Y85" i="36" s="1"/>
  <c r="AA22" i="85"/>
  <c r="AC26" i="85"/>
  <c r="AM26" i="85" s="1"/>
  <c r="Y89" i="36" s="1"/>
  <c r="AA26" i="85"/>
  <c r="AC31" i="85"/>
  <c r="AM31" i="85" s="1"/>
  <c r="Y94" i="36" s="1"/>
  <c r="AA31" i="85"/>
  <c r="AA43" i="85"/>
  <c r="AC43" i="85"/>
  <c r="AM43" i="85" s="1"/>
  <c r="Y106" i="36" s="1"/>
  <c r="AA47" i="85"/>
  <c r="AC47" i="85"/>
  <c r="AM47" i="85" s="1"/>
  <c r="Y110" i="36" s="1"/>
  <c r="AK55" i="85"/>
  <c r="AM58" i="85"/>
  <c r="AK58" i="85"/>
  <c r="AA60" i="85"/>
  <c r="AC60" i="85"/>
  <c r="AM60" i="85" s="1"/>
  <c r="Y123" i="36" s="1"/>
  <c r="R70" i="85"/>
  <c r="AB70" i="85" s="1"/>
  <c r="AL70" i="85" s="1"/>
  <c r="Y72" i="36" s="1"/>
  <c r="Q70" i="85"/>
  <c r="AK75" i="85"/>
  <c r="AA21" i="84"/>
  <c r="AK24" i="84"/>
  <c r="AA25" i="84"/>
  <c r="AC25" i="84"/>
  <c r="AM25" i="84" s="1"/>
  <c r="AA33" i="84"/>
  <c r="AC33" i="84"/>
  <c r="AM33" i="84" s="1"/>
  <c r="X96" i="36" s="1"/>
  <c r="AK36" i="84"/>
  <c r="AB64" i="84"/>
  <c r="AL64" i="84" s="1"/>
  <c r="AA67" i="87"/>
  <c r="AA68" i="87"/>
  <c r="AA70" i="87"/>
  <c r="AA71" i="87"/>
  <c r="AA72" i="87"/>
  <c r="AA73" i="87"/>
  <c r="AA75" i="87"/>
  <c r="AA76" i="87"/>
  <c r="AA77" i="87"/>
  <c r="AA78" i="87"/>
  <c r="AK26" i="86"/>
  <c r="AC27" i="86"/>
  <c r="AM27" i="86" s="1"/>
  <c r="Z90" i="36" s="1"/>
  <c r="AK35" i="86"/>
  <c r="AK44" i="86"/>
  <c r="AC45" i="86"/>
  <c r="AM45" i="86" s="1"/>
  <c r="Z108" i="36" s="1"/>
  <c r="AK53" i="86"/>
  <c r="AC54" i="86"/>
  <c r="AM54" i="86" s="1"/>
  <c r="Z117" i="36" s="1"/>
  <c r="AK62" i="86"/>
  <c r="AC64" i="86"/>
  <c r="AM64" i="86" s="1"/>
  <c r="Z126" i="36" s="1"/>
  <c r="AK72" i="86"/>
  <c r="AC73" i="86"/>
  <c r="AM73" i="86" s="1"/>
  <c r="Z135" i="36" s="1"/>
  <c r="Q25" i="85"/>
  <c r="Q30" i="85"/>
  <c r="AB32" i="85"/>
  <c r="AL32" i="85" s="1"/>
  <c r="Y34" i="36" s="1"/>
  <c r="AK35" i="85"/>
  <c r="AA42" i="85"/>
  <c r="AC42" i="85"/>
  <c r="AM42" i="85" s="1"/>
  <c r="Y105" i="36" s="1"/>
  <c r="Q45" i="85"/>
  <c r="AA48" i="85"/>
  <c r="AK50" i="85"/>
  <c r="AA51" i="85"/>
  <c r="AC51" i="85"/>
  <c r="AM51" i="85" s="1"/>
  <c r="Y114" i="36" s="1"/>
  <c r="AB54" i="85"/>
  <c r="AL54" i="85" s="1"/>
  <c r="Y56" i="36" s="1"/>
  <c r="Q58" i="85"/>
  <c r="AC64" i="85"/>
  <c r="AM64" i="85" s="1"/>
  <c r="Y126" i="36" s="1"/>
  <c r="R65" i="85"/>
  <c r="AB65" i="85" s="1"/>
  <c r="AL65" i="85" s="1"/>
  <c r="Y67" i="36" s="1"/>
  <c r="Q65" i="85"/>
  <c r="AA66" i="85"/>
  <c r="AC66" i="85"/>
  <c r="AM66" i="85" s="1"/>
  <c r="AK67" i="85"/>
  <c r="AA71" i="85"/>
  <c r="AK72" i="85"/>
  <c r="AA73" i="85"/>
  <c r="AC73" i="85"/>
  <c r="AM73" i="85" s="1"/>
  <c r="Y135" i="36" s="1"/>
  <c r="AK21" i="84"/>
  <c r="AK62" i="84"/>
  <c r="Q24" i="86"/>
  <c r="AC24" i="86"/>
  <c r="AM24" i="86" s="1"/>
  <c r="Z87" i="36" s="1"/>
  <c r="Q33" i="86"/>
  <c r="AC33" i="86"/>
  <c r="AM33" i="86" s="1"/>
  <c r="Z96" i="36" s="1"/>
  <c r="Q42" i="86"/>
  <c r="AC42" i="86"/>
  <c r="AM42" i="86" s="1"/>
  <c r="Z105" i="36" s="1"/>
  <c r="Q51" i="86"/>
  <c r="AC51" i="86"/>
  <c r="AM51" i="86" s="1"/>
  <c r="Z114" i="36" s="1"/>
  <c r="Q60" i="86"/>
  <c r="AC60" i="86"/>
  <c r="AM60" i="86" s="1"/>
  <c r="Z123" i="36" s="1"/>
  <c r="Q70" i="86"/>
  <c r="AC70" i="86"/>
  <c r="AM70" i="86" s="1"/>
  <c r="Z132" i="36" s="1"/>
  <c r="AK29" i="85"/>
  <c r="AK39" i="85"/>
  <c r="Q50" i="85"/>
  <c r="AC54" i="85"/>
  <c r="AM54" i="85" s="1"/>
  <c r="Y117" i="36" s="1"/>
  <c r="R55" i="85"/>
  <c r="AB55" i="85" s="1"/>
  <c r="AL55" i="85" s="1"/>
  <c r="Y57" i="36" s="1"/>
  <c r="Q55" i="85"/>
  <c r="AA56" i="85"/>
  <c r="AC56" i="85"/>
  <c r="AM56" i="85" s="1"/>
  <c r="Y119" i="36" s="1"/>
  <c r="AB62" i="85"/>
  <c r="AL62" i="85" s="1"/>
  <c r="Y64" i="36" s="1"/>
  <c r="AB76" i="85"/>
  <c r="AL76" i="85" s="1"/>
  <c r="AK29" i="84"/>
  <c r="AA32" i="84"/>
  <c r="AC32" i="84"/>
  <c r="AM32" i="84" s="1"/>
  <c r="AA37" i="84"/>
  <c r="AA42" i="84"/>
  <c r="AC42" i="84"/>
  <c r="AM42" i="84" s="1"/>
  <c r="AA47" i="84"/>
  <c r="AA51" i="84"/>
  <c r="AC51" i="84"/>
  <c r="AA55" i="84"/>
  <c r="AA60" i="84"/>
  <c r="AC60" i="84"/>
  <c r="AM60" i="84" s="1"/>
  <c r="X123" i="36" s="1"/>
  <c r="AL22" i="86"/>
  <c r="AA23" i="86"/>
  <c r="AL31" i="86"/>
  <c r="AA32" i="86"/>
  <c r="AL39" i="86"/>
  <c r="AA40" i="86"/>
  <c r="AA50" i="86"/>
  <c r="AL57" i="86"/>
  <c r="AA58" i="86"/>
  <c r="AA68" i="86"/>
  <c r="AL77" i="86"/>
  <c r="AA78" i="86"/>
  <c r="AB23" i="85"/>
  <c r="AL23" i="85" s="1"/>
  <c r="Y25" i="36" s="1"/>
  <c r="AB27" i="85"/>
  <c r="AL27" i="85" s="1"/>
  <c r="Y29" i="36" s="1"/>
  <c r="AK33" i="85"/>
  <c r="AB53" i="85"/>
  <c r="AL53" i="85" s="1"/>
  <c r="Y55" i="36" s="1"/>
  <c r="AA65" i="85"/>
  <c r="AC65" i="85"/>
  <c r="AM65" i="85" s="1"/>
  <c r="Y127" i="36" s="1"/>
  <c r="AK66" i="85"/>
  <c r="R75" i="85"/>
  <c r="AB75" i="85" s="1"/>
  <c r="AL75" i="85" s="1"/>
  <c r="Y77" i="36" s="1"/>
  <c r="Q75" i="85"/>
  <c r="AA76" i="85"/>
  <c r="AC76" i="85"/>
  <c r="AM76" i="85" s="1"/>
  <c r="Y138" i="36" s="1"/>
  <c r="Q29" i="84"/>
  <c r="S29" i="84"/>
  <c r="AC29" i="84" s="1"/>
  <c r="AM29" i="84" s="1"/>
  <c r="X92" i="36" s="1"/>
  <c r="AL36" i="86"/>
  <c r="AL45" i="86"/>
  <c r="AL54" i="86"/>
  <c r="AL64" i="86"/>
  <c r="AL73" i="86"/>
  <c r="AC24" i="85"/>
  <c r="AM24" i="85" s="1"/>
  <c r="AA24" i="85"/>
  <c r="AC29" i="85"/>
  <c r="AM29" i="85" s="1"/>
  <c r="Y92" i="36" s="1"/>
  <c r="AA29" i="85"/>
  <c r="R37" i="85"/>
  <c r="AB37" i="85" s="1"/>
  <c r="AL37" i="85" s="1"/>
  <c r="Q37" i="85"/>
  <c r="AM38" i="85"/>
  <c r="AK49" i="85"/>
  <c r="AA55" i="85"/>
  <c r="AC55" i="85"/>
  <c r="AM55" i="85" s="1"/>
  <c r="Y118" i="36" s="1"/>
  <c r="AK60" i="85"/>
  <c r="Q64" i="85"/>
  <c r="AK64" i="85"/>
  <c r="AB67" i="85"/>
  <c r="AL67" i="85" s="1"/>
  <c r="AL68" i="85"/>
  <c r="AA70" i="85"/>
  <c r="AC70" i="85"/>
  <c r="AM70" i="85" s="1"/>
  <c r="Y132" i="36" s="1"/>
  <c r="AA24" i="84"/>
  <c r="AC24" i="84"/>
  <c r="AM24" i="84" s="1"/>
  <c r="AK25" i="84"/>
  <c r="AA34" i="84"/>
  <c r="AC34" i="84"/>
  <c r="AK37" i="84"/>
  <c r="AK47" i="84"/>
  <c r="AK55" i="84"/>
  <c r="AL34" i="85"/>
  <c r="AA35" i="85"/>
  <c r="AA44" i="85"/>
  <c r="AA53" i="85"/>
  <c r="AA62" i="85"/>
  <c r="AL71" i="85"/>
  <c r="AA72" i="85"/>
  <c r="AL22" i="84"/>
  <c r="Q25" i="84"/>
  <c r="AB27" i="84"/>
  <c r="AL27" i="84" s="1"/>
  <c r="X29" i="36" s="1"/>
  <c r="Q34" i="84"/>
  <c r="AB36" i="84"/>
  <c r="AL36" i="84" s="1"/>
  <c r="X38" i="36" s="1"/>
  <c r="Q43" i="84"/>
  <c r="AB45" i="84"/>
  <c r="AL45" i="84" s="1"/>
  <c r="Q52" i="84"/>
  <c r="AB54" i="84"/>
  <c r="AA66" i="84"/>
  <c r="AA68" i="84"/>
  <c r="AA70" i="84"/>
  <c r="AC70" i="84"/>
  <c r="AM70" i="84" s="1"/>
  <c r="Q73" i="84"/>
  <c r="F1" i="83"/>
  <c r="A3" i="83"/>
  <c r="B20" i="38" s="1"/>
  <c r="A1" i="83"/>
  <c r="AM29" i="83"/>
  <c r="AK60" i="83"/>
  <c r="AK62" i="83"/>
  <c r="AK65" i="83"/>
  <c r="AB20" i="84"/>
  <c r="AL20" i="84" s="1"/>
  <c r="X22" i="36" s="1"/>
  <c r="Q26" i="84"/>
  <c r="AB29" i="84"/>
  <c r="AL29" i="84" s="1"/>
  <c r="X31" i="36" s="1"/>
  <c r="Q35" i="84"/>
  <c r="AB37" i="84"/>
  <c r="AL37" i="84" s="1"/>
  <c r="X39" i="36" s="1"/>
  <c r="Q44" i="84"/>
  <c r="AB47" i="84"/>
  <c r="AL47" i="84" s="1"/>
  <c r="Q53" i="84"/>
  <c r="AB55" i="84"/>
  <c r="AL55" i="84" s="1"/>
  <c r="X57" i="36" s="1"/>
  <c r="AB66" i="84"/>
  <c r="AB33" i="83"/>
  <c r="AL33" i="83" s="1"/>
  <c r="W35" i="36" s="1"/>
  <c r="AC37" i="83"/>
  <c r="AM37" i="83" s="1"/>
  <c r="W100" i="36" s="1"/>
  <c r="AK67" i="83"/>
  <c r="AK70" i="83"/>
  <c r="Q35" i="85"/>
  <c r="AC35" i="85"/>
  <c r="AM35" i="85" s="1"/>
  <c r="Y98" i="36" s="1"/>
  <c r="Q44" i="85"/>
  <c r="AC44" i="85"/>
  <c r="AM44" i="85" s="1"/>
  <c r="Y107" i="36" s="1"/>
  <c r="Q53" i="85"/>
  <c r="AC53" i="85"/>
  <c r="AM53" i="85" s="1"/>
  <c r="Y116" i="36" s="1"/>
  <c r="Q62" i="85"/>
  <c r="AC62" i="85"/>
  <c r="AM62" i="85" s="1"/>
  <c r="Y124" i="36" s="1"/>
  <c r="Q72" i="85"/>
  <c r="AC72" i="85"/>
  <c r="AM72" i="85" s="1"/>
  <c r="Y134" i="36" s="1"/>
  <c r="I21" i="84"/>
  <c r="AB21" i="84"/>
  <c r="AL21" i="84" s="1"/>
  <c r="X23" i="36" s="1"/>
  <c r="AK22" i="84"/>
  <c r="Q27" i="84"/>
  <c r="AC27" i="84"/>
  <c r="AM27" i="84" s="1"/>
  <c r="I30" i="84"/>
  <c r="AB30" i="84"/>
  <c r="AL30" i="84" s="1"/>
  <c r="X32" i="36" s="1"/>
  <c r="AK31" i="84"/>
  <c r="Q36" i="84"/>
  <c r="AC36" i="84"/>
  <c r="AM36" i="84" s="1"/>
  <c r="X99" i="36" s="1"/>
  <c r="I38" i="84"/>
  <c r="AB38" i="84"/>
  <c r="AL38" i="84" s="1"/>
  <c r="X40" i="36" s="1"/>
  <c r="AK39" i="84"/>
  <c r="Q45" i="84"/>
  <c r="AC45" i="84"/>
  <c r="AM45" i="84" s="1"/>
  <c r="X108" i="36" s="1"/>
  <c r="I48" i="84"/>
  <c r="AB48" i="84"/>
  <c r="AL48" i="84" s="1"/>
  <c r="X50" i="36" s="1"/>
  <c r="AK49" i="84"/>
  <c r="Q54" i="84"/>
  <c r="AC54" i="84"/>
  <c r="I56" i="84"/>
  <c r="AB56" i="84"/>
  <c r="AL56" i="84" s="1"/>
  <c r="X58" i="36" s="1"/>
  <c r="AK57" i="84"/>
  <c r="AK61" i="84"/>
  <c r="AB65" i="84"/>
  <c r="AC66" i="84"/>
  <c r="AM66" i="84" s="1"/>
  <c r="I67" i="84"/>
  <c r="AC67" i="84"/>
  <c r="AM67" i="84" s="1"/>
  <c r="X129" i="36" s="1"/>
  <c r="Q70" i="84"/>
  <c r="AL73" i="84"/>
  <c r="AA76" i="84"/>
  <c r="AA78" i="84"/>
  <c r="R20" i="83"/>
  <c r="AB20" i="83" s="1"/>
  <c r="AL20" i="83" s="1"/>
  <c r="AA21" i="83"/>
  <c r="AB23" i="83"/>
  <c r="AB31" i="83"/>
  <c r="AL31" i="83" s="1"/>
  <c r="W33" i="36" s="1"/>
  <c r="AC35" i="83"/>
  <c r="AM35" i="83" s="1"/>
  <c r="W98" i="36" s="1"/>
  <c r="AB40" i="83"/>
  <c r="AK72" i="83"/>
  <c r="AB31" i="84"/>
  <c r="AL31" i="84" s="1"/>
  <c r="X33" i="36" s="1"/>
  <c r="AB39" i="84"/>
  <c r="AL39" i="84" s="1"/>
  <c r="X41" i="36" s="1"/>
  <c r="AK40" i="84"/>
  <c r="S43" i="84"/>
  <c r="AC43" i="84" s="1"/>
  <c r="AM43" i="84" s="1"/>
  <c r="X106" i="36" s="1"/>
  <c r="AB49" i="84"/>
  <c r="AL49" i="84" s="1"/>
  <c r="X51" i="36" s="1"/>
  <c r="AK50" i="84"/>
  <c r="AM51" i="84"/>
  <c r="S52" i="84"/>
  <c r="AC52" i="84" s="1"/>
  <c r="AM52" i="84" s="1"/>
  <c r="X115" i="36" s="1"/>
  <c r="AB57" i="84"/>
  <c r="AL57" i="84" s="1"/>
  <c r="X59" i="36" s="1"/>
  <c r="AK58" i="84"/>
  <c r="S68" i="84"/>
  <c r="AC68" i="84" s="1"/>
  <c r="AM68" i="84" s="1"/>
  <c r="X130" i="36" s="1"/>
  <c r="Q68" i="84"/>
  <c r="AK70" i="84"/>
  <c r="AK73" i="84"/>
  <c r="AA77" i="84"/>
  <c r="AK22" i="83"/>
  <c r="AB38" i="83"/>
  <c r="AL38" i="83" s="1"/>
  <c r="AM39" i="83"/>
  <c r="AL38" i="85"/>
  <c r="AA39" i="85"/>
  <c r="AA49" i="85"/>
  <c r="AL56" i="85"/>
  <c r="AA57" i="85"/>
  <c r="AL66" i="85"/>
  <c r="AA67" i="85"/>
  <c r="AA77" i="85"/>
  <c r="A3" i="84"/>
  <c r="B21" i="38" s="1"/>
  <c r="Q21" i="84"/>
  <c r="AA22" i="84"/>
  <c r="I23" i="84"/>
  <c r="AB23" i="84"/>
  <c r="AL23" i="84" s="1"/>
  <c r="S26" i="84"/>
  <c r="AC26" i="84" s="1"/>
  <c r="AM26" i="84" s="1"/>
  <c r="X89" i="36" s="1"/>
  <c r="Q30" i="84"/>
  <c r="AA31" i="84"/>
  <c r="I32" i="84"/>
  <c r="AB32" i="84"/>
  <c r="AL32" i="84" s="1"/>
  <c r="X34" i="36" s="1"/>
  <c r="AK33" i="84"/>
  <c r="AM34" i="84"/>
  <c r="S35" i="84"/>
  <c r="AC35" i="84" s="1"/>
  <c r="AM35" i="84" s="1"/>
  <c r="X98" i="36" s="1"/>
  <c r="Q38" i="84"/>
  <c r="AA39" i="84"/>
  <c r="I40" i="84"/>
  <c r="AB40" i="84"/>
  <c r="AL40" i="84" s="1"/>
  <c r="X42" i="36" s="1"/>
  <c r="AK42" i="84"/>
  <c r="S44" i="84"/>
  <c r="AC44" i="84" s="1"/>
  <c r="AM44" i="84" s="1"/>
  <c r="X107" i="36" s="1"/>
  <c r="Q48" i="84"/>
  <c r="AA49" i="84"/>
  <c r="I50" i="84"/>
  <c r="AB50" i="84"/>
  <c r="AL50" i="84" s="1"/>
  <c r="X52" i="36" s="1"/>
  <c r="AK51" i="84"/>
  <c r="S53" i="84"/>
  <c r="AC53" i="84" s="1"/>
  <c r="AM53" i="84" s="1"/>
  <c r="X116" i="36" s="1"/>
  <c r="Q56" i="84"/>
  <c r="I58" i="84"/>
  <c r="AB58" i="84"/>
  <c r="AL58" i="84" s="1"/>
  <c r="AA61" i="84"/>
  <c r="AC61" i="84"/>
  <c r="AM61" i="84" s="1"/>
  <c r="AA62" i="84"/>
  <c r="I64" i="84"/>
  <c r="AC65" i="84"/>
  <c r="AM65" i="84" s="1"/>
  <c r="X127" i="36" s="1"/>
  <c r="AL68" i="84"/>
  <c r="AK71" i="84"/>
  <c r="AK72" i="84"/>
  <c r="AB75" i="84"/>
  <c r="AL75" i="84" s="1"/>
  <c r="X77" i="36" s="1"/>
  <c r="AC76" i="84"/>
  <c r="AM76" i="84" s="1"/>
  <c r="X138" i="36" s="1"/>
  <c r="AC77" i="84"/>
  <c r="AM77" i="84" s="1"/>
  <c r="AA20" i="83"/>
  <c r="AC20" i="83"/>
  <c r="AM20" i="83" s="1"/>
  <c r="W83" i="36" s="1"/>
  <c r="AC31" i="83"/>
  <c r="AM31" i="83" s="1"/>
  <c r="W94" i="36" s="1"/>
  <c r="Q22" i="84"/>
  <c r="Q31" i="84"/>
  <c r="AC31" i="84"/>
  <c r="AM31" i="84" s="1"/>
  <c r="AK34" i="84"/>
  <c r="Q39" i="84"/>
  <c r="AC39" i="84"/>
  <c r="AM39" i="84" s="1"/>
  <c r="X102" i="36" s="1"/>
  <c r="Q49" i="84"/>
  <c r="AC49" i="84"/>
  <c r="AM49" i="84" s="1"/>
  <c r="X112" i="36" s="1"/>
  <c r="AL54" i="84"/>
  <c r="Q57" i="84"/>
  <c r="AC57" i="84"/>
  <c r="AM57" i="84" s="1"/>
  <c r="X120" i="36" s="1"/>
  <c r="AB60" i="84"/>
  <c r="AL65" i="84"/>
  <c r="AL66" i="84"/>
  <c r="S78" i="84"/>
  <c r="AC78" i="84" s="1"/>
  <c r="AM78" i="84" s="1"/>
  <c r="X140" i="36" s="1"/>
  <c r="Q78" i="84"/>
  <c r="AK78" i="84"/>
  <c r="AK58" i="83"/>
  <c r="AM61" i="83"/>
  <c r="AK61" i="83"/>
  <c r="AK66" i="83"/>
  <c r="AC39" i="85"/>
  <c r="AM39" i="85" s="1"/>
  <c r="Y102" i="36" s="1"/>
  <c r="AC49" i="85"/>
  <c r="AM49" i="85" s="1"/>
  <c r="Y112" i="36" s="1"/>
  <c r="AC57" i="85"/>
  <c r="AM57" i="85" s="1"/>
  <c r="Y120" i="36" s="1"/>
  <c r="AC67" i="85"/>
  <c r="AM67" i="85" s="1"/>
  <c r="Y129" i="36" s="1"/>
  <c r="AC77" i="85"/>
  <c r="AM77" i="85" s="1"/>
  <c r="Y139" i="36" s="1"/>
  <c r="Q23" i="84"/>
  <c r="I25" i="84"/>
  <c r="AB25" i="84"/>
  <c r="AL25" i="84" s="1"/>
  <c r="X27" i="36" s="1"/>
  <c r="AK26" i="84"/>
  <c r="Q32" i="84"/>
  <c r="I34" i="84"/>
  <c r="AB34" i="84"/>
  <c r="AL34" i="84" s="1"/>
  <c r="X36" i="36" s="1"/>
  <c r="AK35" i="84"/>
  <c r="S37" i="84"/>
  <c r="AC37" i="84" s="1"/>
  <c r="AM37" i="84" s="1"/>
  <c r="X100" i="36" s="1"/>
  <c r="Q40" i="84"/>
  <c r="AC40" i="84"/>
  <c r="AM40" i="84" s="1"/>
  <c r="X103" i="36" s="1"/>
  <c r="I43" i="84"/>
  <c r="AB43" i="84"/>
  <c r="AL43" i="84" s="1"/>
  <c r="X45" i="36" s="1"/>
  <c r="AK44" i="84"/>
  <c r="S47" i="84"/>
  <c r="AC47" i="84" s="1"/>
  <c r="AM47" i="84" s="1"/>
  <c r="X110" i="36" s="1"/>
  <c r="Q50" i="84"/>
  <c r="AC50" i="84"/>
  <c r="AM50" i="84" s="1"/>
  <c r="X113" i="36" s="1"/>
  <c r="I52" i="84"/>
  <c r="AB52" i="84"/>
  <c r="AL52" i="84" s="1"/>
  <c r="X54" i="36" s="1"/>
  <c r="AK53" i="84"/>
  <c r="AM54" i="84"/>
  <c r="S55" i="84"/>
  <c r="AC55" i="84" s="1"/>
  <c r="AM55" i="84" s="1"/>
  <c r="X118" i="36" s="1"/>
  <c r="Q58" i="84"/>
  <c r="AC58" i="84"/>
  <c r="AM58" i="84" s="1"/>
  <c r="X121" i="36" s="1"/>
  <c r="AC62" i="84"/>
  <c r="AM62" i="84" s="1"/>
  <c r="X124" i="36" s="1"/>
  <c r="Q64" i="84"/>
  <c r="Q65" i="84"/>
  <c r="Q67" i="84"/>
  <c r="AK67" i="84"/>
  <c r="AA71" i="84"/>
  <c r="AC71" i="84"/>
  <c r="AM71" i="84" s="1"/>
  <c r="X133" i="36" s="1"/>
  <c r="AA72" i="84"/>
  <c r="I73" i="84"/>
  <c r="AC75" i="84"/>
  <c r="AM75" i="84" s="1"/>
  <c r="X137" i="36" s="1"/>
  <c r="AC26" i="83"/>
  <c r="AM26" i="83" s="1"/>
  <c r="W89" i="36" s="1"/>
  <c r="AB32" i="83"/>
  <c r="AL32" i="83" s="1"/>
  <c r="AM33" i="83"/>
  <c r="AB39" i="83"/>
  <c r="AL39" i="83" s="1"/>
  <c r="AM43" i="83"/>
  <c r="AK71" i="83"/>
  <c r="S21" i="84"/>
  <c r="AC21" i="84" s="1"/>
  <c r="AM21" i="84" s="1"/>
  <c r="X84" i="36" s="1"/>
  <c r="Q24" i="84"/>
  <c r="AB26" i="84"/>
  <c r="AL26" i="84" s="1"/>
  <c r="X28" i="36" s="1"/>
  <c r="S30" i="84"/>
  <c r="AC30" i="84" s="1"/>
  <c r="AM30" i="84" s="1"/>
  <c r="X93" i="36" s="1"/>
  <c r="Q33" i="84"/>
  <c r="AB35" i="84"/>
  <c r="AL35" i="84" s="1"/>
  <c r="X37" i="36" s="1"/>
  <c r="S38" i="84"/>
  <c r="AC38" i="84" s="1"/>
  <c r="AM38" i="84" s="1"/>
  <c r="X101" i="36" s="1"/>
  <c r="Q42" i="84"/>
  <c r="AB44" i="84"/>
  <c r="AL44" i="84" s="1"/>
  <c r="X46" i="36" s="1"/>
  <c r="AK45" i="84"/>
  <c r="S48" i="84"/>
  <c r="AC48" i="84" s="1"/>
  <c r="AM48" i="84" s="1"/>
  <c r="X111" i="36" s="1"/>
  <c r="Q51" i="84"/>
  <c r="AB53" i="84"/>
  <c r="AL53" i="84" s="1"/>
  <c r="X55" i="36" s="1"/>
  <c r="AK54" i="84"/>
  <c r="S56" i="84"/>
  <c r="AC56" i="84" s="1"/>
  <c r="AM56" i="84" s="1"/>
  <c r="X119" i="36" s="1"/>
  <c r="Q60" i="84"/>
  <c r="AL60" i="84"/>
  <c r="AK65" i="84"/>
  <c r="AK66" i="84"/>
  <c r="AB67" i="84"/>
  <c r="AL67" i="84" s="1"/>
  <c r="X69" i="36" s="1"/>
  <c r="AB70" i="84"/>
  <c r="AL70" i="84" s="1"/>
  <c r="X72" i="36" s="1"/>
  <c r="AL77" i="84"/>
  <c r="AM21" i="83"/>
  <c r="AK21" i="83"/>
  <c r="AC22" i="83"/>
  <c r="AM22" i="83" s="1"/>
  <c r="W85" i="36" s="1"/>
  <c r="AC24" i="83"/>
  <c r="AM24" i="83" s="1"/>
  <c r="W87" i="36" s="1"/>
  <c r="AB30" i="83"/>
  <c r="AL30" i="83" s="1"/>
  <c r="W32" i="36" s="1"/>
  <c r="AB37" i="83"/>
  <c r="AL37" i="83" s="1"/>
  <c r="W39" i="36" s="1"/>
  <c r="AM40" i="83"/>
  <c r="AC42" i="83"/>
  <c r="AM42" i="83" s="1"/>
  <c r="W105" i="36" s="1"/>
  <c r="Q22" i="83"/>
  <c r="AK23" i="83"/>
  <c r="Q24" i="83"/>
  <c r="AK25" i="83"/>
  <c r="Q26" i="83"/>
  <c r="AK27" i="83"/>
  <c r="Q29" i="83"/>
  <c r="AK30" i="83"/>
  <c r="Q31" i="83"/>
  <c r="AK32" i="83"/>
  <c r="Q33" i="83"/>
  <c r="AK34" i="83"/>
  <c r="Q35" i="83"/>
  <c r="I36" i="83"/>
  <c r="AK36" i="83"/>
  <c r="Q37" i="83"/>
  <c r="I38" i="83"/>
  <c r="AK38" i="83"/>
  <c r="Q39" i="83"/>
  <c r="I40" i="83"/>
  <c r="AK40" i="83"/>
  <c r="Q42" i="83"/>
  <c r="I43" i="83"/>
  <c r="AK43" i="83"/>
  <c r="Q44" i="83"/>
  <c r="I45" i="83"/>
  <c r="AK47" i="83"/>
  <c r="Q48" i="83"/>
  <c r="I50" i="83"/>
  <c r="AK51" i="83"/>
  <c r="Q52" i="83"/>
  <c r="I54" i="83"/>
  <c r="AK55" i="83"/>
  <c r="Q56" i="83"/>
  <c r="AL61" i="83"/>
  <c r="W63" i="36" s="1"/>
  <c r="AL66" i="83"/>
  <c r="AL71" i="83"/>
  <c r="AA75" i="83"/>
  <c r="Q77" i="83"/>
  <c r="S77" i="83"/>
  <c r="AC77" i="83" s="1"/>
  <c r="AM77" i="83" s="1"/>
  <c r="W139" i="36" s="1"/>
  <c r="AB78" i="83"/>
  <c r="AB20" i="82"/>
  <c r="AL22" i="82"/>
  <c r="AC24" i="82"/>
  <c r="AM24" i="82" s="1"/>
  <c r="AA24" i="82"/>
  <c r="AL29" i="82"/>
  <c r="Q47" i="82"/>
  <c r="S47" i="82"/>
  <c r="AC47" i="82" s="1"/>
  <c r="AM47" i="82" s="1"/>
  <c r="V110" i="36" s="1"/>
  <c r="Q67" i="82"/>
  <c r="S67" i="82"/>
  <c r="AL22" i="83"/>
  <c r="AL24" i="83"/>
  <c r="AL26" i="83"/>
  <c r="AL29" i="83"/>
  <c r="AL42" i="83"/>
  <c r="AC45" i="83"/>
  <c r="AM45" i="83" s="1"/>
  <c r="W108" i="36" s="1"/>
  <c r="AA45" i="83"/>
  <c r="AL49" i="83"/>
  <c r="AC50" i="83"/>
  <c r="AM50" i="83" s="1"/>
  <c r="W113" i="36" s="1"/>
  <c r="AA50" i="83"/>
  <c r="AL53" i="83"/>
  <c r="AC54" i="83"/>
  <c r="AM54" i="83" s="1"/>
  <c r="W117" i="36" s="1"/>
  <c r="AA54" i="83"/>
  <c r="AL57" i="83"/>
  <c r="AC58" i="83"/>
  <c r="AM58" i="83" s="1"/>
  <c r="W121" i="36" s="1"/>
  <c r="S62" i="83"/>
  <c r="S67" i="83"/>
  <c r="AC67" i="83" s="1"/>
  <c r="AM67" i="83" s="1"/>
  <c r="W129" i="36" s="1"/>
  <c r="S72" i="83"/>
  <c r="S76" i="83"/>
  <c r="AC76" i="83" s="1"/>
  <c r="AM76" i="83" s="1"/>
  <c r="Q76" i="83"/>
  <c r="AC78" i="83"/>
  <c r="AM78" i="83" s="1"/>
  <c r="AA78" i="83"/>
  <c r="AC21" i="82"/>
  <c r="AM21" i="82" s="1"/>
  <c r="V84" i="36" s="1"/>
  <c r="AA21" i="82"/>
  <c r="Q22" i="82"/>
  <c r="AB26" i="82"/>
  <c r="AL26" i="82" s="1"/>
  <c r="AC27" i="82"/>
  <c r="AM27" i="82" s="1"/>
  <c r="AA27" i="82"/>
  <c r="Q29" i="82"/>
  <c r="AA64" i="84"/>
  <c r="AL72" i="84"/>
  <c r="AA73" i="84"/>
  <c r="AA23" i="83"/>
  <c r="AA25" i="83"/>
  <c r="AA27" i="83"/>
  <c r="AA30" i="83"/>
  <c r="AA32" i="83"/>
  <c r="AA34" i="83"/>
  <c r="AA36" i="83"/>
  <c r="AA38" i="83"/>
  <c r="AA40" i="83"/>
  <c r="AA43" i="83"/>
  <c r="AL60" i="83"/>
  <c r="AL65" i="83"/>
  <c r="AL70" i="83"/>
  <c r="AK75" i="83"/>
  <c r="AC20" i="82"/>
  <c r="AM20" i="82" s="1"/>
  <c r="AA20" i="82"/>
  <c r="AL31" i="82"/>
  <c r="AL45" i="83"/>
  <c r="AC47" i="83"/>
  <c r="AM47" i="83" s="1"/>
  <c r="W110" i="36" s="1"/>
  <c r="AA47" i="83"/>
  <c r="AL50" i="83"/>
  <c r="AC51" i="83"/>
  <c r="AM51" i="83" s="1"/>
  <c r="W114" i="36" s="1"/>
  <c r="AA51" i="83"/>
  <c r="AL54" i="83"/>
  <c r="AC55" i="83"/>
  <c r="AM55" i="83" s="1"/>
  <c r="W118" i="36" s="1"/>
  <c r="AA55" i="83"/>
  <c r="AL58" i="83"/>
  <c r="AC64" i="83"/>
  <c r="AM64" i="83" s="1"/>
  <c r="W126" i="36" s="1"/>
  <c r="AC68" i="83"/>
  <c r="AC73" i="83"/>
  <c r="AM73" i="83" s="1"/>
  <c r="AA77" i="83"/>
  <c r="AK21" i="82"/>
  <c r="AC30" i="82"/>
  <c r="AA30" i="82"/>
  <c r="AB38" i="82"/>
  <c r="AL38" i="82" s="1"/>
  <c r="AA38" i="82"/>
  <c r="AK60" i="82"/>
  <c r="AA67" i="82"/>
  <c r="AC67" i="82"/>
  <c r="AM67" i="82" s="1"/>
  <c r="V129" i="36" s="1"/>
  <c r="AC64" i="84"/>
  <c r="AM64" i="84" s="1"/>
  <c r="X126" i="36" s="1"/>
  <c r="AC73" i="84"/>
  <c r="AM73" i="84" s="1"/>
  <c r="X135" i="36" s="1"/>
  <c r="AC23" i="83"/>
  <c r="AM23" i="83" s="1"/>
  <c r="W86" i="36" s="1"/>
  <c r="AK24" i="83"/>
  <c r="AC25" i="83"/>
  <c r="AM25" i="83" s="1"/>
  <c r="W88" i="36" s="1"/>
  <c r="AK26" i="83"/>
  <c r="AC27" i="83"/>
  <c r="AM27" i="83" s="1"/>
  <c r="W90" i="36" s="1"/>
  <c r="AK29" i="83"/>
  <c r="AC30" i="83"/>
  <c r="AM30" i="83" s="1"/>
  <c r="W93" i="36" s="1"/>
  <c r="AK31" i="83"/>
  <c r="AC32" i="83"/>
  <c r="AM32" i="83" s="1"/>
  <c r="W95" i="36" s="1"/>
  <c r="AK33" i="83"/>
  <c r="AC34" i="83"/>
  <c r="AM34" i="83" s="1"/>
  <c r="W97" i="36" s="1"/>
  <c r="AK35" i="83"/>
  <c r="Q36" i="83"/>
  <c r="AK37" i="83"/>
  <c r="Q38" i="83"/>
  <c r="AK39" i="83"/>
  <c r="Q40" i="83"/>
  <c r="AK42" i="83"/>
  <c r="Q43" i="83"/>
  <c r="AK44" i="83"/>
  <c r="Q45" i="83"/>
  <c r="AK49" i="83"/>
  <c r="Q50" i="83"/>
  <c r="AK53" i="83"/>
  <c r="Q54" i="83"/>
  <c r="AK57" i="83"/>
  <c r="Q58" i="83"/>
  <c r="AL64" i="83"/>
  <c r="AL68" i="83"/>
  <c r="AL73" i="83"/>
  <c r="W75" i="36" s="1"/>
  <c r="AA76" i="83"/>
  <c r="I77" i="83"/>
  <c r="AL78" i="83"/>
  <c r="AK78" i="83"/>
  <c r="AC23" i="82"/>
  <c r="AM23" i="82" s="1"/>
  <c r="V86" i="36" s="1"/>
  <c r="AA23" i="82"/>
  <c r="AL23" i="83"/>
  <c r="AL25" i="83"/>
  <c r="AL27" i="83"/>
  <c r="AL34" i="83"/>
  <c r="AL36" i="83"/>
  <c r="AL40" i="83"/>
  <c r="AL43" i="83"/>
  <c r="AL47" i="83"/>
  <c r="AC48" i="83"/>
  <c r="AM48" i="83" s="1"/>
  <c r="W111" i="36" s="1"/>
  <c r="AA48" i="83"/>
  <c r="AL51" i="83"/>
  <c r="AC52" i="83"/>
  <c r="AM52" i="83" s="1"/>
  <c r="W115" i="36" s="1"/>
  <c r="AA52" i="83"/>
  <c r="AC56" i="83"/>
  <c r="AM56" i="83" s="1"/>
  <c r="AA56" i="83"/>
  <c r="S60" i="83"/>
  <c r="AC60" i="83" s="1"/>
  <c r="AM60" i="83" s="1"/>
  <c r="W123" i="36" s="1"/>
  <c r="AC62" i="83"/>
  <c r="AM62" i="83" s="1"/>
  <c r="W124" i="36" s="1"/>
  <c r="S65" i="83"/>
  <c r="AC65" i="83" s="1"/>
  <c r="AM65" i="83" s="1"/>
  <c r="W127" i="36" s="1"/>
  <c r="S70" i="83"/>
  <c r="AC70" i="83" s="1"/>
  <c r="AM70" i="83" s="1"/>
  <c r="W132" i="36" s="1"/>
  <c r="AC72" i="83"/>
  <c r="AM72" i="83" s="1"/>
  <c r="W134" i="36" s="1"/>
  <c r="S75" i="83"/>
  <c r="AC75" i="83" s="1"/>
  <c r="AM75" i="83" s="1"/>
  <c r="W137" i="36" s="1"/>
  <c r="AB76" i="83"/>
  <c r="AL76" i="83" s="1"/>
  <c r="W78" i="36" s="1"/>
  <c r="AL77" i="83"/>
  <c r="AK77" i="83"/>
  <c r="AL20" i="82"/>
  <c r="AC22" i="82"/>
  <c r="AM22" i="82" s="1"/>
  <c r="V85" i="36" s="1"/>
  <c r="AA22" i="82"/>
  <c r="AM30" i="82"/>
  <c r="AC32" i="82"/>
  <c r="AM32" i="82" s="1"/>
  <c r="AA32" i="82"/>
  <c r="Q33" i="82"/>
  <c r="AK42" i="82"/>
  <c r="AA49" i="82"/>
  <c r="Q57" i="82"/>
  <c r="S57" i="82"/>
  <c r="AC57" i="82" s="1"/>
  <c r="AM57" i="82" s="1"/>
  <c r="V120" i="36" s="1"/>
  <c r="Q75" i="82"/>
  <c r="S75" i="82"/>
  <c r="AC75" i="82" s="1"/>
  <c r="AM75" i="82" s="1"/>
  <c r="V137" i="36" s="1"/>
  <c r="AA22" i="83"/>
  <c r="AA24" i="83"/>
  <c r="AA26" i="83"/>
  <c r="AA29" i="83"/>
  <c r="AA31" i="83"/>
  <c r="AA33" i="83"/>
  <c r="AA35" i="83"/>
  <c r="AA37" i="83"/>
  <c r="AA39" i="83"/>
  <c r="AA42" i="83"/>
  <c r="AA44" i="83"/>
  <c r="AK45" i="83"/>
  <c r="AB48" i="83"/>
  <c r="AL48" i="83" s="1"/>
  <c r="W50" i="36" s="1"/>
  <c r="AK50" i="83"/>
  <c r="AB52" i="83"/>
  <c r="AL52" i="83" s="1"/>
  <c r="W54" i="36" s="1"/>
  <c r="AK54" i="83"/>
  <c r="AB56" i="83"/>
  <c r="AL56" i="83" s="1"/>
  <c r="W58" i="36" s="1"/>
  <c r="AK64" i="83"/>
  <c r="AM68" i="83"/>
  <c r="AK68" i="83"/>
  <c r="AK73" i="83"/>
  <c r="A3" i="82"/>
  <c r="B19" i="38" s="1"/>
  <c r="A1" i="82"/>
  <c r="AK23" i="82"/>
  <c r="AK44" i="82"/>
  <c r="AB64" i="82"/>
  <c r="AL64" i="82" s="1"/>
  <c r="V66" i="36" s="1"/>
  <c r="AA64" i="82"/>
  <c r="AK70" i="82"/>
  <c r="AC49" i="83"/>
  <c r="AM49" i="83" s="1"/>
  <c r="W112" i="36" s="1"/>
  <c r="AA49" i="83"/>
  <c r="AC53" i="83"/>
  <c r="AM53" i="83" s="1"/>
  <c r="W116" i="36" s="1"/>
  <c r="AA53" i="83"/>
  <c r="AC57" i="83"/>
  <c r="AM57" i="83" s="1"/>
  <c r="W120" i="36" s="1"/>
  <c r="AA57" i="83"/>
  <c r="AC25" i="82"/>
  <c r="AM25" i="82" s="1"/>
  <c r="V88" i="36" s="1"/>
  <c r="AA25" i="82"/>
  <c r="AB33" i="82"/>
  <c r="AL33" i="82" s="1"/>
  <c r="V35" i="36" s="1"/>
  <c r="Q65" i="82"/>
  <c r="S65" i="82"/>
  <c r="AC65" i="82" s="1"/>
  <c r="AA77" i="82"/>
  <c r="AM26" i="82"/>
  <c r="AM29" i="82"/>
  <c r="AM31" i="82"/>
  <c r="AM33" i="82"/>
  <c r="AB37" i="82"/>
  <c r="AL37" i="82" s="1"/>
  <c r="V39" i="36" s="1"/>
  <c r="Q39" i="82"/>
  <c r="S39" i="82"/>
  <c r="Q43" i="82"/>
  <c r="S43" i="82"/>
  <c r="AC43" i="82" s="1"/>
  <c r="AM43" i="82" s="1"/>
  <c r="Q48" i="82"/>
  <c r="S48" i="82"/>
  <c r="AC48" i="82" s="1"/>
  <c r="AM48" i="82" s="1"/>
  <c r="V111" i="36" s="1"/>
  <c r="AK50" i="82"/>
  <c r="AL67" i="82"/>
  <c r="Q76" i="82"/>
  <c r="S76" i="82"/>
  <c r="AL76" i="82"/>
  <c r="M1" i="81"/>
  <c r="AG1" i="81"/>
  <c r="AB20" i="81"/>
  <c r="AC21" i="81"/>
  <c r="AM21" i="81" s="1"/>
  <c r="AK22" i="81"/>
  <c r="AB24" i="81"/>
  <c r="AL24" i="81" s="1"/>
  <c r="U26" i="36" s="1"/>
  <c r="S29" i="81"/>
  <c r="Q29" i="81"/>
  <c r="S31" i="81"/>
  <c r="Q31" i="81"/>
  <c r="S33" i="81"/>
  <c r="AC33" i="81" s="1"/>
  <c r="AM33" i="81" s="1"/>
  <c r="Q33" i="81"/>
  <c r="AA26" i="82"/>
  <c r="AA29" i="82"/>
  <c r="AA31" i="82"/>
  <c r="AA33" i="82"/>
  <c r="Q35" i="82"/>
  <c r="AA37" i="82"/>
  <c r="AK38" i="82"/>
  <c r="AK39" i="82"/>
  <c r="S40" i="82"/>
  <c r="AC40" i="82" s="1"/>
  <c r="AM40" i="82" s="1"/>
  <c r="V103" i="36" s="1"/>
  <c r="Q44" i="82"/>
  <c r="AK45" i="82"/>
  <c r="AK47" i="82"/>
  <c r="Q49" i="82"/>
  <c r="S49" i="82"/>
  <c r="AC49" i="82" s="1"/>
  <c r="AM49" i="82" s="1"/>
  <c r="V112" i="36" s="1"/>
  <c r="AK51" i="82"/>
  <c r="Q52" i="82"/>
  <c r="S52" i="82"/>
  <c r="AC52" i="82" s="1"/>
  <c r="AM52" i="82" s="1"/>
  <c r="V115" i="36" s="1"/>
  <c r="Q56" i="82"/>
  <c r="S56" i="82"/>
  <c r="AC56" i="82" s="1"/>
  <c r="AM56" i="82" s="1"/>
  <c r="V119" i="36" s="1"/>
  <c r="AK58" i="82"/>
  <c r="AA66" i="82"/>
  <c r="AC70" i="82"/>
  <c r="AM70" i="82" s="1"/>
  <c r="V132" i="36" s="1"/>
  <c r="AA70" i="82"/>
  <c r="AA71" i="82"/>
  <c r="Q73" i="82"/>
  <c r="Q77" i="82"/>
  <c r="S77" i="82"/>
  <c r="AC77" i="82" s="1"/>
  <c r="AM77" i="82" s="1"/>
  <c r="V139" i="36" s="1"/>
  <c r="AK77" i="82"/>
  <c r="AB78" i="82"/>
  <c r="AL78" i="82" s="1"/>
  <c r="V80" i="36" s="1"/>
  <c r="I21" i="81"/>
  <c r="AA21" i="81"/>
  <c r="S22" i="81"/>
  <c r="AC22" i="81" s="1"/>
  <c r="AM22" i="81" s="1"/>
  <c r="U85" i="36" s="1"/>
  <c r="AA24" i="81"/>
  <c r="AB26" i="81"/>
  <c r="AL26" i="81" s="1"/>
  <c r="AA37" i="81"/>
  <c r="S38" i="81"/>
  <c r="AC38" i="81" s="1"/>
  <c r="AM38" i="81" s="1"/>
  <c r="Q38" i="81"/>
  <c r="S40" i="81"/>
  <c r="AC40" i="81" s="1"/>
  <c r="AM40" i="81" s="1"/>
  <c r="U103" i="36" s="1"/>
  <c r="Q40" i="81"/>
  <c r="AA58" i="83"/>
  <c r="AA60" i="83"/>
  <c r="AA61" i="83"/>
  <c r="AA62" i="83"/>
  <c r="AA64" i="83"/>
  <c r="AA65" i="83"/>
  <c r="AA66" i="83"/>
  <c r="AA67" i="83"/>
  <c r="AA68" i="83"/>
  <c r="AA70" i="83"/>
  <c r="AA71" i="83"/>
  <c r="AA72" i="83"/>
  <c r="AA73" i="83"/>
  <c r="AK25" i="82"/>
  <c r="AK27" i="82"/>
  <c r="AK30" i="82"/>
  <c r="AK32" i="82"/>
  <c r="AK34" i="82"/>
  <c r="S35" i="82"/>
  <c r="AC35" i="82" s="1"/>
  <c r="AM35" i="82" s="1"/>
  <c r="V98" i="36" s="1"/>
  <c r="AC37" i="82"/>
  <c r="AM37" i="82" s="1"/>
  <c r="AB40" i="82"/>
  <c r="AL40" i="82" s="1"/>
  <c r="V42" i="36" s="1"/>
  <c r="AK43" i="82"/>
  <c r="S44" i="82"/>
  <c r="AC44" i="82" s="1"/>
  <c r="AM44" i="82" s="1"/>
  <c r="V107" i="36" s="1"/>
  <c r="AK48" i="82"/>
  <c r="AB49" i="82"/>
  <c r="AL49" i="82" s="1"/>
  <c r="AK49" i="82"/>
  <c r="Q53" i="82"/>
  <c r="AK54" i="82"/>
  <c r="S55" i="82"/>
  <c r="AC55" i="82" s="1"/>
  <c r="AM55" i="82" s="1"/>
  <c r="V118" i="36" s="1"/>
  <c r="AK55" i="82"/>
  <c r="S60" i="82"/>
  <c r="AC60" i="82" s="1"/>
  <c r="AM60" i="82" s="1"/>
  <c r="V123" i="36" s="1"/>
  <c r="Q62" i="82"/>
  <c r="AK64" i="82"/>
  <c r="AA68" i="82"/>
  <c r="AL71" i="82"/>
  <c r="AK75" i="82"/>
  <c r="AK76" i="82"/>
  <c r="AB77" i="82"/>
  <c r="AL77" i="82" s="1"/>
  <c r="V79" i="36" s="1"/>
  <c r="F1" i="81"/>
  <c r="A1" i="81"/>
  <c r="AA23" i="81"/>
  <c r="S25" i="81"/>
  <c r="AC25" i="81" s="1"/>
  <c r="AM25" i="81" s="1"/>
  <c r="U88" i="36" s="1"/>
  <c r="Q25" i="81"/>
  <c r="AA26" i="81"/>
  <c r="AB29" i="81"/>
  <c r="AL29" i="81" s="1"/>
  <c r="AB31" i="81"/>
  <c r="AL31" i="81" s="1"/>
  <c r="U33" i="36" s="1"/>
  <c r="AB33" i="81"/>
  <c r="AL33" i="81" s="1"/>
  <c r="AA35" i="81"/>
  <c r="S36" i="81"/>
  <c r="AC36" i="81" s="1"/>
  <c r="Q36" i="81"/>
  <c r="AB34" i="82"/>
  <c r="AL34" i="82" s="1"/>
  <c r="V36" i="36" s="1"/>
  <c r="AB35" i="82"/>
  <c r="AL35" i="82" s="1"/>
  <c r="V37" i="36" s="1"/>
  <c r="AK35" i="82"/>
  <c r="S36" i="82"/>
  <c r="AC36" i="82" s="1"/>
  <c r="AM36" i="82" s="1"/>
  <c r="V99" i="36" s="1"/>
  <c r="AB42" i="82"/>
  <c r="AL42" i="82" s="1"/>
  <c r="V44" i="36" s="1"/>
  <c r="AB44" i="82"/>
  <c r="AL44" i="82" s="1"/>
  <c r="V46" i="36" s="1"/>
  <c r="AB45" i="82"/>
  <c r="AL45" i="82" s="1"/>
  <c r="V47" i="36" s="1"/>
  <c r="AB50" i="82"/>
  <c r="AL50" i="82" s="1"/>
  <c r="V52" i="36" s="1"/>
  <c r="AK52" i="82"/>
  <c r="AM53" i="82"/>
  <c r="AK53" i="82"/>
  <c r="AK57" i="82"/>
  <c r="S58" i="82"/>
  <c r="AC58" i="82" s="1"/>
  <c r="AM58" i="82" s="1"/>
  <c r="V121" i="36" s="1"/>
  <c r="AK61" i="82"/>
  <c r="AM62" i="82"/>
  <c r="AK62" i="82"/>
  <c r="AB65" i="82"/>
  <c r="AL65" i="82" s="1"/>
  <c r="V67" i="36" s="1"/>
  <c r="AA76" i="82"/>
  <c r="E1" i="81"/>
  <c r="AK21" i="81"/>
  <c r="AB23" i="81"/>
  <c r="AL23" i="81" s="1"/>
  <c r="R25" i="81"/>
  <c r="AB25" i="81" s="1"/>
  <c r="AL25" i="81" s="1"/>
  <c r="U27" i="36" s="1"/>
  <c r="AK25" i="81"/>
  <c r="S27" i="81"/>
  <c r="AC27" i="81" s="1"/>
  <c r="AM27" i="81" s="1"/>
  <c r="U90" i="36" s="1"/>
  <c r="Q27" i="81"/>
  <c r="AC29" i="81"/>
  <c r="AM29" i="81" s="1"/>
  <c r="AA29" i="81"/>
  <c r="S30" i="81"/>
  <c r="AC30" i="81" s="1"/>
  <c r="AM30" i="81" s="1"/>
  <c r="U93" i="36" s="1"/>
  <c r="Q30" i="81"/>
  <c r="AC31" i="81"/>
  <c r="AM31" i="81" s="1"/>
  <c r="AA31" i="81"/>
  <c r="S32" i="81"/>
  <c r="AC32" i="81" s="1"/>
  <c r="AM32" i="81" s="1"/>
  <c r="U95" i="36" s="1"/>
  <c r="Q32" i="81"/>
  <c r="AA33" i="81"/>
  <c r="S34" i="81"/>
  <c r="AC34" i="81" s="1"/>
  <c r="AM34" i="81" s="1"/>
  <c r="U97" i="36" s="1"/>
  <c r="Q34" i="81"/>
  <c r="R36" i="81"/>
  <c r="AB36" i="81" s="1"/>
  <c r="AL36" i="81" s="1"/>
  <c r="U38" i="36" s="1"/>
  <c r="AL37" i="81"/>
  <c r="U39" i="36" s="1"/>
  <c r="AA38" i="81"/>
  <c r="AB40" i="81"/>
  <c r="AL40" i="81" s="1"/>
  <c r="U42" i="36" s="1"/>
  <c r="AA40" i="81"/>
  <c r="AA34" i="82"/>
  <c r="I40" i="82"/>
  <c r="AC42" i="82"/>
  <c r="AM42" i="82" s="1"/>
  <c r="V105" i="36" s="1"/>
  <c r="AA42" i="82"/>
  <c r="AB43" i="82"/>
  <c r="I45" i="82"/>
  <c r="AC45" i="82"/>
  <c r="AM45" i="82" s="1"/>
  <c r="V108" i="36" s="1"/>
  <c r="AB47" i="82"/>
  <c r="AL47" i="82" s="1"/>
  <c r="V49" i="36" s="1"/>
  <c r="AB48" i="82"/>
  <c r="AL48" i="82" s="1"/>
  <c r="V50" i="36" s="1"/>
  <c r="AB51" i="82"/>
  <c r="AL51" i="82" s="1"/>
  <c r="V53" i="36" s="1"/>
  <c r="AB53" i="82"/>
  <c r="AL53" i="82" s="1"/>
  <c r="V55" i="36" s="1"/>
  <c r="AB54" i="82"/>
  <c r="AL54" i="82" s="1"/>
  <c r="V56" i="36" s="1"/>
  <c r="AA56" i="82"/>
  <c r="AB58" i="82"/>
  <c r="AL58" i="82" s="1"/>
  <c r="V60" i="36" s="1"/>
  <c r="AB62" i="82"/>
  <c r="AL62" i="82" s="1"/>
  <c r="V64" i="36" s="1"/>
  <c r="AA65" i="82"/>
  <c r="Q68" i="82"/>
  <c r="S68" i="82"/>
  <c r="AC68" i="82" s="1"/>
  <c r="AM68" i="82" s="1"/>
  <c r="V130" i="36" s="1"/>
  <c r="AK68" i="82"/>
  <c r="Q72" i="82"/>
  <c r="AK73" i="82"/>
  <c r="AA78" i="82"/>
  <c r="AL21" i="81"/>
  <c r="AB22" i="81"/>
  <c r="AL22" i="81" s="1"/>
  <c r="U24" i="36" s="1"/>
  <c r="R27" i="81"/>
  <c r="AB27" i="81" s="1"/>
  <c r="AL27" i="81" s="1"/>
  <c r="U29" i="36" s="1"/>
  <c r="R30" i="81"/>
  <c r="AB30" i="81" s="1"/>
  <c r="AL30" i="81" s="1"/>
  <c r="U32" i="36" s="1"/>
  <c r="R32" i="81"/>
  <c r="AB32" i="81" s="1"/>
  <c r="AL32" i="81" s="1"/>
  <c r="U34" i="36" s="1"/>
  <c r="R34" i="81"/>
  <c r="AC39" i="82"/>
  <c r="AM39" i="82" s="1"/>
  <c r="V102" i="36" s="1"/>
  <c r="AC50" i="82"/>
  <c r="AM50" i="82" s="1"/>
  <c r="V113" i="36" s="1"/>
  <c r="AC51" i="82"/>
  <c r="AM51" i="82" s="1"/>
  <c r="V114" i="36" s="1"/>
  <c r="AA51" i="82"/>
  <c r="AB52" i="82"/>
  <c r="AL52" i="82" s="1"/>
  <c r="V54" i="36" s="1"/>
  <c r="AC54" i="82"/>
  <c r="AM54" i="82" s="1"/>
  <c r="V117" i="36" s="1"/>
  <c r="AB55" i="82"/>
  <c r="AL55" i="82" s="1"/>
  <c r="V57" i="36" s="1"/>
  <c r="AB56" i="82"/>
  <c r="AL56" i="82" s="1"/>
  <c r="V58" i="36" s="1"/>
  <c r="AC64" i="82"/>
  <c r="AM64" i="82" s="1"/>
  <c r="V126" i="36" s="1"/>
  <c r="AM72" i="82"/>
  <c r="AK72" i="82"/>
  <c r="AB75" i="82"/>
  <c r="AL75" i="82" s="1"/>
  <c r="V77" i="36" s="1"/>
  <c r="AC76" i="82"/>
  <c r="W1" i="81"/>
  <c r="AA22" i="81"/>
  <c r="AB34" i="81"/>
  <c r="AL34" i="81" s="1"/>
  <c r="U36" i="36" s="1"/>
  <c r="AL35" i="81"/>
  <c r="AK37" i="81"/>
  <c r="S39" i="81"/>
  <c r="AC39" i="81" s="1"/>
  <c r="AM39" i="81" s="1"/>
  <c r="U102" i="36" s="1"/>
  <c r="Q39" i="81"/>
  <c r="AK20" i="82"/>
  <c r="AB21" i="82"/>
  <c r="AL21" i="82" s="1"/>
  <c r="AK22" i="82"/>
  <c r="AB23" i="82"/>
  <c r="AL23" i="82" s="1"/>
  <c r="AK24" i="82"/>
  <c r="AB25" i="82"/>
  <c r="AL25" i="82" s="1"/>
  <c r="AK26" i="82"/>
  <c r="AB27" i="82"/>
  <c r="AL27" i="82" s="1"/>
  <c r="AK29" i="82"/>
  <c r="AB30" i="82"/>
  <c r="AL30" i="82" s="1"/>
  <c r="AK31" i="82"/>
  <c r="AB32" i="82"/>
  <c r="AL32" i="82" s="1"/>
  <c r="AK33" i="82"/>
  <c r="AA35" i="82"/>
  <c r="I36" i="82"/>
  <c r="AB36" i="82"/>
  <c r="AL36" i="82" s="1"/>
  <c r="V38" i="36" s="1"/>
  <c r="AK37" i="82"/>
  <c r="Q38" i="82"/>
  <c r="S38" i="82"/>
  <c r="AC38" i="82" s="1"/>
  <c r="AM38" i="82" s="1"/>
  <c r="V101" i="36" s="1"/>
  <c r="Q42" i="82"/>
  <c r="Q45" i="82"/>
  <c r="AA50" i="82"/>
  <c r="AA52" i="82"/>
  <c r="AA53" i="82"/>
  <c r="AA54" i="82"/>
  <c r="AA55" i="82"/>
  <c r="I56" i="82"/>
  <c r="AA57" i="82"/>
  <c r="I58" i="82"/>
  <c r="AA60" i="82"/>
  <c r="AA62" i="82"/>
  <c r="Q66" i="82"/>
  <c r="S66" i="82"/>
  <c r="AC66" i="82" s="1"/>
  <c r="AM66" i="82" s="1"/>
  <c r="V128" i="36" s="1"/>
  <c r="AL66" i="82"/>
  <c r="AB72" i="82"/>
  <c r="AL72" i="82" s="1"/>
  <c r="V74" i="36" s="1"/>
  <c r="AB73" i="82"/>
  <c r="AL73" i="82" s="1"/>
  <c r="V75" i="36" s="1"/>
  <c r="AA75" i="82"/>
  <c r="Q78" i="82"/>
  <c r="S78" i="82"/>
  <c r="AC78" i="82" s="1"/>
  <c r="AM78" i="82" s="1"/>
  <c r="V140" i="36" s="1"/>
  <c r="AK78" i="82"/>
  <c r="AL20" i="81"/>
  <c r="AK24" i="81"/>
  <c r="AK35" i="81"/>
  <c r="S37" i="81"/>
  <c r="AC37" i="81" s="1"/>
  <c r="AM37" i="81" s="1"/>
  <c r="U100" i="36" s="1"/>
  <c r="Q37" i="81"/>
  <c r="Q34" i="82"/>
  <c r="S34" i="82"/>
  <c r="AC34" i="82" s="1"/>
  <c r="AM34" i="82" s="1"/>
  <c r="V97" i="36" s="1"/>
  <c r="AK40" i="82"/>
  <c r="AL43" i="82"/>
  <c r="Q50" i="82"/>
  <c r="Q51" i="82"/>
  <c r="Q54" i="82"/>
  <c r="AA58" i="82"/>
  <c r="AA61" i="82"/>
  <c r="Q64" i="82"/>
  <c r="AM65" i="82"/>
  <c r="AK67" i="82"/>
  <c r="AB68" i="82"/>
  <c r="AL68" i="82" s="1"/>
  <c r="V70" i="36" s="1"/>
  <c r="I73" i="82"/>
  <c r="AC73" i="82"/>
  <c r="AM73" i="82" s="1"/>
  <c r="V135" i="36" s="1"/>
  <c r="Q20" i="81"/>
  <c r="S20" i="81"/>
  <c r="AC20" i="81" s="1"/>
  <c r="AM20" i="81" s="1"/>
  <c r="U83" i="36" s="1"/>
  <c r="AK20" i="81"/>
  <c r="Q23" i="81"/>
  <c r="S23" i="81"/>
  <c r="AC23" i="81" s="1"/>
  <c r="AM23" i="81" s="1"/>
  <c r="U86" i="36" s="1"/>
  <c r="Q24" i="81"/>
  <c r="S24" i="81"/>
  <c r="AC24" i="81" s="1"/>
  <c r="AM24" i="81" s="1"/>
  <c r="U87" i="36" s="1"/>
  <c r="S26" i="81"/>
  <c r="AC26" i="81" s="1"/>
  <c r="AM26" i="81" s="1"/>
  <c r="U89" i="36" s="1"/>
  <c r="Q26" i="81"/>
  <c r="AK26" i="81"/>
  <c r="AK29" i="81"/>
  <c r="AK31" i="81"/>
  <c r="AK33" i="81"/>
  <c r="S35" i="81"/>
  <c r="AC35" i="81" s="1"/>
  <c r="AM35" i="81" s="1"/>
  <c r="U98" i="36" s="1"/>
  <c r="Q35" i="81"/>
  <c r="AB39" i="81"/>
  <c r="AL39" i="81" s="1"/>
  <c r="U41" i="36" s="1"/>
  <c r="AB43" i="81"/>
  <c r="AL43" i="81" s="1"/>
  <c r="U45" i="36" s="1"/>
  <c r="S44" i="81"/>
  <c r="AC44" i="81" s="1"/>
  <c r="AM44" i="81" s="1"/>
  <c r="Q44" i="81"/>
  <c r="AB48" i="81"/>
  <c r="AL48" i="81" s="1"/>
  <c r="S49" i="81"/>
  <c r="AC49" i="81" s="1"/>
  <c r="AM49" i="81" s="1"/>
  <c r="U112" i="36" s="1"/>
  <c r="Q49" i="81"/>
  <c r="AB52" i="81"/>
  <c r="S53" i="81"/>
  <c r="AC53" i="81" s="1"/>
  <c r="AM53" i="81" s="1"/>
  <c r="U116" i="36" s="1"/>
  <c r="Q53" i="81"/>
  <c r="AB56" i="81"/>
  <c r="AL56" i="81" s="1"/>
  <c r="S57" i="81"/>
  <c r="AC57" i="81" s="1"/>
  <c r="AM57" i="81" s="1"/>
  <c r="U120" i="36" s="1"/>
  <c r="Q57" i="81"/>
  <c r="AK57" i="81"/>
  <c r="AK78" i="81"/>
  <c r="AK23" i="80"/>
  <c r="AK27" i="80"/>
  <c r="AB31" i="80"/>
  <c r="AL31" i="80" s="1"/>
  <c r="AA31" i="80"/>
  <c r="S32" i="80"/>
  <c r="AC32" i="80" s="1"/>
  <c r="AM32" i="80" s="1"/>
  <c r="T95" i="36" s="1"/>
  <c r="Q32" i="80"/>
  <c r="I37" i="81"/>
  <c r="I39" i="81"/>
  <c r="AK39" i="81"/>
  <c r="AA42" i="81"/>
  <c r="AA47" i="81"/>
  <c r="AA51" i="81"/>
  <c r="AL52" i="81"/>
  <c r="R53" i="81"/>
  <c r="AB53" i="81" s="1"/>
  <c r="AL53" i="81" s="1"/>
  <c r="U55" i="36" s="1"/>
  <c r="AA55" i="81"/>
  <c r="S58" i="81"/>
  <c r="AC58" i="81" s="1"/>
  <c r="AM58" i="81" s="1"/>
  <c r="U121" i="36" s="1"/>
  <c r="Q58" i="81"/>
  <c r="AK58" i="81"/>
  <c r="AB21" i="80"/>
  <c r="AL21" i="80" s="1"/>
  <c r="T23" i="36" s="1"/>
  <c r="S27" i="80"/>
  <c r="AC27" i="80" s="1"/>
  <c r="AM27" i="80" s="1"/>
  <c r="T90" i="36" s="1"/>
  <c r="Q27" i="80"/>
  <c r="AB29" i="80"/>
  <c r="AL29" i="80" s="1"/>
  <c r="T31" i="36" s="1"/>
  <c r="AB32" i="80"/>
  <c r="AL32" i="80" s="1"/>
  <c r="AA32" i="80"/>
  <c r="S33" i="80"/>
  <c r="AC33" i="80" s="1"/>
  <c r="AM33" i="80" s="1"/>
  <c r="T96" i="36" s="1"/>
  <c r="Q33" i="80"/>
  <c r="AL34" i="80"/>
  <c r="AB35" i="80"/>
  <c r="AL35" i="80" s="1"/>
  <c r="R38" i="81"/>
  <c r="AB38" i="81" s="1"/>
  <c r="AL38" i="81" s="1"/>
  <c r="U40" i="36" s="1"/>
  <c r="AB44" i="81"/>
  <c r="AL44" i="81" s="1"/>
  <c r="U46" i="36" s="1"/>
  <c r="AK44" i="81"/>
  <c r="S45" i="81"/>
  <c r="AC45" i="81" s="1"/>
  <c r="AM45" i="81" s="1"/>
  <c r="U108" i="36" s="1"/>
  <c r="Q45" i="81"/>
  <c r="AB49" i="81"/>
  <c r="AL49" i="81" s="1"/>
  <c r="U51" i="36" s="1"/>
  <c r="AK49" i="81"/>
  <c r="S50" i="81"/>
  <c r="AC50" i="81" s="1"/>
  <c r="AM50" i="81" s="1"/>
  <c r="U113" i="36" s="1"/>
  <c r="Q50" i="81"/>
  <c r="AK53" i="81"/>
  <c r="S54" i="81"/>
  <c r="AC54" i="81" s="1"/>
  <c r="AM54" i="81" s="1"/>
  <c r="U117" i="36" s="1"/>
  <c r="Q54" i="81"/>
  <c r="AB57" i="81"/>
  <c r="AL57" i="81" s="1"/>
  <c r="U59" i="36" s="1"/>
  <c r="S60" i="81"/>
  <c r="AC60" i="81" s="1"/>
  <c r="AM60" i="81" s="1"/>
  <c r="Q60" i="81"/>
  <c r="AK60" i="81"/>
  <c r="AA64" i="81"/>
  <c r="AA65" i="81"/>
  <c r="AA66" i="81"/>
  <c r="AA67" i="81"/>
  <c r="AA68" i="81"/>
  <c r="AA70" i="81"/>
  <c r="AA71" i="81"/>
  <c r="AA72" i="81"/>
  <c r="AA73" i="81"/>
  <c r="AA75" i="81"/>
  <c r="AA76" i="81"/>
  <c r="AA77" i="81"/>
  <c r="F1" i="80"/>
  <c r="A3" i="80"/>
  <c r="B17" i="38" s="1"/>
  <c r="A1" i="80"/>
  <c r="S36" i="80"/>
  <c r="AC36" i="80" s="1"/>
  <c r="AM36" i="80" s="1"/>
  <c r="T99" i="36" s="1"/>
  <c r="Q36" i="80"/>
  <c r="AK36" i="80"/>
  <c r="AB39" i="80"/>
  <c r="AL39" i="80" s="1"/>
  <c r="T41" i="36" s="1"/>
  <c r="AA39" i="80"/>
  <c r="S40" i="80"/>
  <c r="AC40" i="80" s="1"/>
  <c r="AM40" i="80" s="1"/>
  <c r="Q40" i="80"/>
  <c r="AM43" i="80"/>
  <c r="Q61" i="82"/>
  <c r="AB70" i="82"/>
  <c r="AL70" i="82" s="1"/>
  <c r="Q71" i="82"/>
  <c r="AM76" i="82"/>
  <c r="AA52" i="81"/>
  <c r="AA56" i="81"/>
  <c r="AB58" i="81"/>
  <c r="AL58" i="81" s="1"/>
  <c r="U60" i="36" s="1"/>
  <c r="S61" i="81"/>
  <c r="AC61" i="81" s="1"/>
  <c r="AM61" i="81" s="1"/>
  <c r="Q61" i="81"/>
  <c r="AK61" i="81"/>
  <c r="AK29" i="80"/>
  <c r="AK31" i="80"/>
  <c r="AB40" i="80"/>
  <c r="AL40" i="80" s="1"/>
  <c r="AA40" i="80"/>
  <c r="S42" i="80"/>
  <c r="AC42" i="80" s="1"/>
  <c r="AM42" i="80" s="1"/>
  <c r="T105" i="36" s="1"/>
  <c r="Q42" i="80"/>
  <c r="AM36" i="81"/>
  <c r="S42" i="81"/>
  <c r="AC42" i="81" s="1"/>
  <c r="AM42" i="81" s="1"/>
  <c r="U105" i="36" s="1"/>
  <c r="Q42" i="81"/>
  <c r="AB45" i="81"/>
  <c r="AL45" i="81" s="1"/>
  <c r="U47" i="36" s="1"/>
  <c r="S47" i="81"/>
  <c r="AC47" i="81" s="1"/>
  <c r="AM47" i="81" s="1"/>
  <c r="U110" i="36" s="1"/>
  <c r="Q47" i="81"/>
  <c r="AB50" i="81"/>
  <c r="AL50" i="81" s="1"/>
  <c r="U52" i="36" s="1"/>
  <c r="S51" i="81"/>
  <c r="AC51" i="81" s="1"/>
  <c r="AM51" i="81" s="1"/>
  <c r="U114" i="36" s="1"/>
  <c r="Q51" i="81"/>
  <c r="AB54" i="81"/>
  <c r="AL54" i="81" s="1"/>
  <c r="U56" i="36" s="1"/>
  <c r="S55" i="81"/>
  <c r="AC55" i="81" s="1"/>
  <c r="AM55" i="81" s="1"/>
  <c r="U118" i="36" s="1"/>
  <c r="Q55" i="81"/>
  <c r="AB60" i="81"/>
  <c r="AL60" i="81" s="1"/>
  <c r="U62" i="36" s="1"/>
  <c r="S62" i="81"/>
  <c r="AC62" i="81" s="1"/>
  <c r="AM62" i="81" s="1"/>
  <c r="U124" i="36" s="1"/>
  <c r="Q62" i="81"/>
  <c r="AK62" i="81"/>
  <c r="AK64" i="81"/>
  <c r="AK65" i="81"/>
  <c r="AK66" i="81"/>
  <c r="AK67" i="81"/>
  <c r="AK68" i="81"/>
  <c r="AK70" i="81"/>
  <c r="AK71" i="81"/>
  <c r="AK72" i="81"/>
  <c r="AK73" i="81"/>
  <c r="AK75" i="81"/>
  <c r="AK76" i="81"/>
  <c r="AB22" i="80"/>
  <c r="AL22" i="80" s="1"/>
  <c r="T24" i="36" s="1"/>
  <c r="AA22" i="80"/>
  <c r="S23" i="80"/>
  <c r="AC23" i="80" s="1"/>
  <c r="AM23" i="80" s="1"/>
  <c r="T86" i="36" s="1"/>
  <c r="Q23" i="80"/>
  <c r="AL26" i="80"/>
  <c r="AK32" i="80"/>
  <c r="AL47" i="80"/>
  <c r="AK66" i="80"/>
  <c r="S61" i="82"/>
  <c r="AC61" i="82" s="1"/>
  <c r="AM61" i="82" s="1"/>
  <c r="S71" i="82"/>
  <c r="AC71" i="82" s="1"/>
  <c r="AM71" i="82" s="1"/>
  <c r="V133" i="36" s="1"/>
  <c r="AK27" i="81"/>
  <c r="AK30" i="81"/>
  <c r="AK32" i="81"/>
  <c r="AK34" i="81"/>
  <c r="AK36" i="81"/>
  <c r="AK38" i="81"/>
  <c r="I40" i="81"/>
  <c r="AA44" i="81"/>
  <c r="AA49" i="81"/>
  <c r="AA53" i="81"/>
  <c r="AB61" i="81"/>
  <c r="AL61" i="81" s="1"/>
  <c r="U63" i="36" s="1"/>
  <c r="S64" i="81"/>
  <c r="AC64" i="81" s="1"/>
  <c r="AM64" i="81" s="1"/>
  <c r="U126" i="36" s="1"/>
  <c r="Q64" i="81"/>
  <c r="S65" i="81"/>
  <c r="AC65" i="81" s="1"/>
  <c r="AM65" i="81" s="1"/>
  <c r="U127" i="36" s="1"/>
  <c r="Q65" i="81"/>
  <c r="S66" i="81"/>
  <c r="AC66" i="81" s="1"/>
  <c r="AM66" i="81" s="1"/>
  <c r="U128" i="36" s="1"/>
  <c r="Q66" i="81"/>
  <c r="S67" i="81"/>
  <c r="AC67" i="81" s="1"/>
  <c r="AM67" i="81" s="1"/>
  <c r="U129" i="36" s="1"/>
  <c r="Q67" i="81"/>
  <c r="S68" i="81"/>
  <c r="AC68" i="81" s="1"/>
  <c r="AM68" i="81" s="1"/>
  <c r="U130" i="36" s="1"/>
  <c r="Q68" i="81"/>
  <c r="S70" i="81"/>
  <c r="AC70" i="81" s="1"/>
  <c r="AM70" i="81" s="1"/>
  <c r="Q70" i="81"/>
  <c r="S71" i="81"/>
  <c r="AC71" i="81" s="1"/>
  <c r="AM71" i="81" s="1"/>
  <c r="U133" i="36" s="1"/>
  <c r="Q71" i="81"/>
  <c r="S72" i="81"/>
  <c r="AC72" i="81" s="1"/>
  <c r="AM72" i="81" s="1"/>
  <c r="U134" i="36" s="1"/>
  <c r="Q72" i="81"/>
  <c r="S73" i="81"/>
  <c r="AC73" i="81" s="1"/>
  <c r="AM73" i="81" s="1"/>
  <c r="U135" i="36" s="1"/>
  <c r="Q73" i="81"/>
  <c r="S75" i="81"/>
  <c r="AC75" i="81" s="1"/>
  <c r="AM75" i="81" s="1"/>
  <c r="U137" i="36" s="1"/>
  <c r="Q75" i="81"/>
  <c r="S76" i="81"/>
  <c r="AC76" i="81" s="1"/>
  <c r="AM76" i="81" s="1"/>
  <c r="U138" i="36" s="1"/>
  <c r="Q76" i="81"/>
  <c r="S77" i="81"/>
  <c r="AC77" i="81" s="1"/>
  <c r="AM77" i="81" s="1"/>
  <c r="U139" i="36" s="1"/>
  <c r="Q77" i="81"/>
  <c r="AB78" i="81"/>
  <c r="AL78" i="81" s="1"/>
  <c r="AA78" i="81"/>
  <c r="AB20" i="80"/>
  <c r="AL20" i="80" s="1"/>
  <c r="T22" i="36" s="1"/>
  <c r="AB23" i="80"/>
  <c r="AL23" i="80" s="1"/>
  <c r="AA23" i="80"/>
  <c r="AB30" i="80"/>
  <c r="AL30" i="80" s="1"/>
  <c r="S34" i="80"/>
  <c r="AC34" i="80" s="1"/>
  <c r="AM34" i="80" s="1"/>
  <c r="T97" i="36" s="1"/>
  <c r="Q34" i="80"/>
  <c r="AL37" i="80"/>
  <c r="AK39" i="80"/>
  <c r="AC45" i="80"/>
  <c r="AM45" i="80" s="1"/>
  <c r="T108" i="36" s="1"/>
  <c r="AB42" i="81"/>
  <c r="AL42" i="81" s="1"/>
  <c r="AK42" i="81"/>
  <c r="S43" i="81"/>
  <c r="AC43" i="81" s="1"/>
  <c r="AM43" i="81" s="1"/>
  <c r="U106" i="36" s="1"/>
  <c r="Q43" i="81"/>
  <c r="AB47" i="81"/>
  <c r="AL47" i="81" s="1"/>
  <c r="AK47" i="81"/>
  <c r="S48" i="81"/>
  <c r="AC48" i="81" s="1"/>
  <c r="AM48" i="81" s="1"/>
  <c r="Q48" i="81"/>
  <c r="AB51" i="81"/>
  <c r="AL51" i="81" s="1"/>
  <c r="AK51" i="81"/>
  <c r="S52" i="81"/>
  <c r="AC52" i="81" s="1"/>
  <c r="AM52" i="81" s="1"/>
  <c r="U115" i="36" s="1"/>
  <c r="Q52" i="81"/>
  <c r="AB55" i="81"/>
  <c r="AL55" i="81" s="1"/>
  <c r="AK55" i="81"/>
  <c r="S56" i="81"/>
  <c r="AC56" i="81" s="1"/>
  <c r="AM56" i="81" s="1"/>
  <c r="Q56" i="81"/>
  <c r="AA58" i="81"/>
  <c r="AB62" i="81"/>
  <c r="AL62" i="81" s="1"/>
  <c r="U64" i="36" s="1"/>
  <c r="AL64" i="81"/>
  <c r="AL65" i="81"/>
  <c r="AL66" i="81"/>
  <c r="AL67" i="81"/>
  <c r="AL70" i="81"/>
  <c r="AL71" i="81"/>
  <c r="AL73" i="81"/>
  <c r="AL76" i="81"/>
  <c r="S24" i="80"/>
  <c r="AC24" i="80" s="1"/>
  <c r="AM24" i="80" s="1"/>
  <c r="T87" i="36" s="1"/>
  <c r="Q24" i="80"/>
  <c r="AK37" i="80"/>
  <c r="AC38" i="80"/>
  <c r="AM38" i="80" s="1"/>
  <c r="AK40" i="80"/>
  <c r="AK20" i="80"/>
  <c r="AK22" i="80"/>
  <c r="AA25" i="80"/>
  <c r="I27" i="80"/>
  <c r="AA34" i="80"/>
  <c r="Q43" i="80"/>
  <c r="AA44" i="80"/>
  <c r="R49" i="80"/>
  <c r="AB49" i="80" s="1"/>
  <c r="AL49" i="80" s="1"/>
  <c r="T51" i="36" s="1"/>
  <c r="Q55" i="80"/>
  <c r="AA60" i="80"/>
  <c r="AA62" i="80"/>
  <c r="AC65" i="80"/>
  <c r="AM65" i="80" s="1"/>
  <c r="AL66" i="80"/>
  <c r="AB73" i="80"/>
  <c r="AL73" i="80" s="1"/>
  <c r="AB75" i="80"/>
  <c r="AL75" i="80" s="1"/>
  <c r="AK25" i="79"/>
  <c r="AK31" i="79"/>
  <c r="Q20" i="80"/>
  <c r="AC20" i="80"/>
  <c r="AM20" i="80" s="1"/>
  <c r="T83" i="36" s="1"/>
  <c r="AK24" i="80"/>
  <c r="S26" i="80"/>
  <c r="AC26" i="80" s="1"/>
  <c r="AM26" i="80" s="1"/>
  <c r="T89" i="36" s="1"/>
  <c r="AC29" i="80"/>
  <c r="AM29" i="80" s="1"/>
  <c r="AK33" i="80"/>
  <c r="S35" i="80"/>
  <c r="AC35" i="80" s="1"/>
  <c r="AM35" i="80" s="1"/>
  <c r="T98" i="36" s="1"/>
  <c r="I42" i="80"/>
  <c r="AK43" i="80"/>
  <c r="Q50" i="80"/>
  <c r="AK50" i="80"/>
  <c r="AC51" i="80"/>
  <c r="AM51" i="80" s="1"/>
  <c r="T114" i="36" s="1"/>
  <c r="Q56" i="80"/>
  <c r="AK56" i="80"/>
  <c r="AC58" i="80"/>
  <c r="AM58" i="80" s="1"/>
  <c r="T121" i="36" s="1"/>
  <c r="AB60" i="80"/>
  <c r="AL60" i="80" s="1"/>
  <c r="T62" i="36" s="1"/>
  <c r="I62" i="80"/>
  <c r="S64" i="80"/>
  <c r="AC64" i="80" s="1"/>
  <c r="AM64" i="80" s="1"/>
  <c r="Q64" i="80"/>
  <c r="AL65" i="80"/>
  <c r="AA68" i="80"/>
  <c r="AB72" i="80"/>
  <c r="AA73" i="80"/>
  <c r="AA75" i="80"/>
  <c r="AK34" i="79"/>
  <c r="AC44" i="80"/>
  <c r="AM44" i="80" s="1"/>
  <c r="AM49" i="80"/>
  <c r="AB52" i="80"/>
  <c r="AL52" i="80" s="1"/>
  <c r="T54" i="36" s="1"/>
  <c r="AM54" i="80"/>
  <c r="AL55" i="80"/>
  <c r="AB61" i="80"/>
  <c r="AL61" i="80" s="1"/>
  <c r="T63" i="36" s="1"/>
  <c r="AB68" i="80"/>
  <c r="AL68" i="80" s="1"/>
  <c r="T70" i="36" s="1"/>
  <c r="AM71" i="80"/>
  <c r="AK71" i="80"/>
  <c r="AL76" i="80"/>
  <c r="AB77" i="80"/>
  <c r="AL77" i="80" s="1"/>
  <c r="T79" i="36" s="1"/>
  <c r="Q78" i="81"/>
  <c r="AC78" i="81"/>
  <c r="AM78" i="81" s="1"/>
  <c r="U140" i="36" s="1"/>
  <c r="Q22" i="80"/>
  <c r="AC22" i="80"/>
  <c r="AM22" i="80" s="1"/>
  <c r="T85" i="36" s="1"/>
  <c r="AA24" i="80"/>
  <c r="AK26" i="80"/>
  <c r="Q31" i="80"/>
  <c r="AC31" i="80"/>
  <c r="AM31" i="80" s="1"/>
  <c r="T94" i="36" s="1"/>
  <c r="AA33" i="80"/>
  <c r="AK35" i="80"/>
  <c r="Q39" i="80"/>
  <c r="AC39" i="80"/>
  <c r="AM39" i="80" s="1"/>
  <c r="T102" i="36" s="1"/>
  <c r="AB42" i="80"/>
  <c r="AL42" i="80" s="1"/>
  <c r="Q44" i="80"/>
  <c r="AA45" i="80"/>
  <c r="AC48" i="80"/>
  <c r="AM48" i="80" s="1"/>
  <c r="T111" i="36" s="1"/>
  <c r="AA49" i="80"/>
  <c r="Q51" i="80"/>
  <c r="AB53" i="80"/>
  <c r="AL53" i="80" s="1"/>
  <c r="T55" i="36" s="1"/>
  <c r="AA54" i="80"/>
  <c r="AM55" i="80"/>
  <c r="Q58" i="80"/>
  <c r="Q62" i="80"/>
  <c r="AK65" i="80"/>
  <c r="I67" i="80"/>
  <c r="AA67" i="80"/>
  <c r="AL70" i="80"/>
  <c r="Q71" i="80"/>
  <c r="AL71" i="80"/>
  <c r="AA72" i="80"/>
  <c r="AC72" i="80"/>
  <c r="AM72" i="80" s="1"/>
  <c r="AK76" i="80"/>
  <c r="AA77" i="80"/>
  <c r="AC77" i="80"/>
  <c r="AM77" i="80" s="1"/>
  <c r="T139" i="36" s="1"/>
  <c r="Q78" i="80"/>
  <c r="AK78" i="80"/>
  <c r="AA21" i="80"/>
  <c r="AM21" i="80"/>
  <c r="AA30" i="80"/>
  <c r="AM30" i="80"/>
  <c r="AA38" i="80"/>
  <c r="I43" i="80"/>
  <c r="AK44" i="80"/>
  <c r="AB45" i="80"/>
  <c r="AL45" i="80" s="1"/>
  <c r="T47" i="36" s="1"/>
  <c r="Q48" i="80"/>
  <c r="AM50" i="80"/>
  <c r="AC53" i="80"/>
  <c r="AM53" i="80" s="1"/>
  <c r="T116" i="36" s="1"/>
  <c r="AB54" i="80"/>
  <c r="AL54" i="80" s="1"/>
  <c r="T56" i="36" s="1"/>
  <c r="AA55" i="80"/>
  <c r="AM56" i="80"/>
  <c r="Q60" i="80"/>
  <c r="AK60" i="80"/>
  <c r="AA66" i="80"/>
  <c r="AC66" i="80"/>
  <c r="AM66" i="80" s="1"/>
  <c r="T128" i="36" s="1"/>
  <c r="Q70" i="80"/>
  <c r="AM70" i="80"/>
  <c r="S73" i="80"/>
  <c r="AC73" i="80" s="1"/>
  <c r="AM73" i="80" s="1"/>
  <c r="T135" i="36" s="1"/>
  <c r="Q73" i="80"/>
  <c r="S78" i="80"/>
  <c r="AC78" i="80" s="1"/>
  <c r="AM78" i="80" s="1"/>
  <c r="T140" i="36" s="1"/>
  <c r="Q37" i="79"/>
  <c r="S37" i="79"/>
  <c r="AC37" i="79" s="1"/>
  <c r="AM37" i="79" s="1"/>
  <c r="S100" i="36" s="1"/>
  <c r="AA26" i="80"/>
  <c r="AA35" i="80"/>
  <c r="AA43" i="80"/>
  <c r="AM47" i="80"/>
  <c r="AK48" i="80"/>
  <c r="AA50" i="80"/>
  <c r="Q52" i="80"/>
  <c r="AK52" i="80"/>
  <c r="AA56" i="80"/>
  <c r="AL58" i="80"/>
  <c r="Q61" i="80"/>
  <c r="AK61" i="80"/>
  <c r="S62" i="80"/>
  <c r="AC62" i="80" s="1"/>
  <c r="AM62" i="80" s="1"/>
  <c r="T124" i="36" s="1"/>
  <c r="AB64" i="80"/>
  <c r="AL64" i="80" s="1"/>
  <c r="T66" i="36" s="1"/>
  <c r="Q67" i="80"/>
  <c r="AL67" i="80"/>
  <c r="Q68" i="80"/>
  <c r="AM68" i="80"/>
  <c r="AK72" i="80"/>
  <c r="AK73" i="80"/>
  <c r="AM75" i="80"/>
  <c r="AK75" i="80"/>
  <c r="AM21" i="79"/>
  <c r="AK21" i="79"/>
  <c r="AB23" i="79"/>
  <c r="AL23" i="79" s="1"/>
  <c r="AK25" i="80"/>
  <c r="AK34" i="80"/>
  <c r="Q38" i="80"/>
  <c r="AK42" i="80"/>
  <c r="Q45" i="80"/>
  <c r="Q53" i="80"/>
  <c r="AB62" i="80"/>
  <c r="AL62" i="80" s="1"/>
  <c r="T64" i="36" s="1"/>
  <c r="AA64" i="80"/>
  <c r="AA70" i="80"/>
  <c r="AL72" i="80"/>
  <c r="AA76" i="80"/>
  <c r="A1" i="79"/>
  <c r="F1" i="79"/>
  <c r="A3" i="79"/>
  <c r="AK30" i="79"/>
  <c r="AK45" i="80"/>
  <c r="Q49" i="80"/>
  <c r="AK49" i="80"/>
  <c r="Q54" i="80"/>
  <c r="AK54" i="80"/>
  <c r="AM60" i="80"/>
  <c r="AM61" i="80"/>
  <c r="S67" i="80"/>
  <c r="AC67" i="80" s="1"/>
  <c r="AM67" i="80" s="1"/>
  <c r="T129" i="36" s="1"/>
  <c r="Q72" i="80"/>
  <c r="AK22" i="79"/>
  <c r="Q20" i="79"/>
  <c r="AC20" i="79"/>
  <c r="AM20" i="79" s="1"/>
  <c r="S83" i="36" s="1"/>
  <c r="AA21" i="79"/>
  <c r="I22" i="79"/>
  <c r="AL27" i="79"/>
  <c r="Q29" i="79"/>
  <c r="AC29" i="79"/>
  <c r="AM29" i="79" s="1"/>
  <c r="S92" i="36" s="1"/>
  <c r="AA30" i="79"/>
  <c r="I31" i="79"/>
  <c r="AA36" i="79"/>
  <c r="I38" i="79"/>
  <c r="AK38" i="79"/>
  <c r="R39" i="79"/>
  <c r="AB39" i="79" s="1"/>
  <c r="AL39" i="79" s="1"/>
  <c r="S41" i="36" s="1"/>
  <c r="Q40" i="79"/>
  <c r="S40" i="79"/>
  <c r="AC40" i="79" s="1"/>
  <c r="AM40" i="79" s="1"/>
  <c r="S103" i="36" s="1"/>
  <c r="Q42" i="79"/>
  <c r="S42" i="79"/>
  <c r="AC42" i="79" s="1"/>
  <c r="AM42" i="79" s="1"/>
  <c r="S105" i="36" s="1"/>
  <c r="Q64" i="79"/>
  <c r="S64" i="79"/>
  <c r="AC64" i="79" s="1"/>
  <c r="AB68" i="79"/>
  <c r="AL68" i="79" s="1"/>
  <c r="S70" i="36" s="1"/>
  <c r="AA68" i="79"/>
  <c r="Q21" i="79"/>
  <c r="AA22" i="79"/>
  <c r="AM26" i="79"/>
  <c r="Q30" i="79"/>
  <c r="AA31" i="79"/>
  <c r="AA37" i="79"/>
  <c r="Q43" i="79"/>
  <c r="S43" i="79"/>
  <c r="AC43" i="79" s="1"/>
  <c r="AM43" i="79" s="1"/>
  <c r="S106" i="36" s="1"/>
  <c r="Q44" i="79"/>
  <c r="S44" i="79"/>
  <c r="AC44" i="79" s="1"/>
  <c r="AM44" i="79" s="1"/>
  <c r="S107" i="36" s="1"/>
  <c r="Q61" i="79"/>
  <c r="S61" i="79"/>
  <c r="AC61" i="79" s="1"/>
  <c r="AM61" i="79" s="1"/>
  <c r="AB66" i="79"/>
  <c r="AL66" i="79" s="1"/>
  <c r="AA66" i="79"/>
  <c r="Q22" i="79"/>
  <c r="AA23" i="79"/>
  <c r="AB24" i="79"/>
  <c r="AL24" i="79" s="1"/>
  <c r="S27" i="79"/>
  <c r="AC27" i="79" s="1"/>
  <c r="AM27" i="79" s="1"/>
  <c r="S90" i="36" s="1"/>
  <c r="AL30" i="79"/>
  <c r="Q31" i="79"/>
  <c r="AA32" i="79"/>
  <c r="AB33" i="79"/>
  <c r="AL33" i="79" s="1"/>
  <c r="S35" i="36" s="1"/>
  <c r="AB35" i="79"/>
  <c r="AL35" i="79" s="1"/>
  <c r="Q38" i="79"/>
  <c r="AB40" i="79"/>
  <c r="AL40" i="79" s="1"/>
  <c r="S42" i="36" s="1"/>
  <c r="AA40" i="79"/>
  <c r="Q45" i="79"/>
  <c r="S45" i="79"/>
  <c r="AC45" i="79" s="1"/>
  <c r="AM45" i="79" s="1"/>
  <c r="Q47" i="79"/>
  <c r="S47" i="79"/>
  <c r="AC47" i="79" s="1"/>
  <c r="Q48" i="79"/>
  <c r="S48" i="79"/>
  <c r="AC48" i="79" s="1"/>
  <c r="AM48" i="79" s="1"/>
  <c r="Q49" i="79"/>
  <c r="S49" i="79"/>
  <c r="AC49" i="79" s="1"/>
  <c r="Q50" i="79"/>
  <c r="S50" i="79"/>
  <c r="AC50" i="79" s="1"/>
  <c r="AM50" i="79" s="1"/>
  <c r="S113" i="36" s="1"/>
  <c r="Q51" i="79"/>
  <c r="S51" i="79"/>
  <c r="AC51" i="79" s="1"/>
  <c r="AM51" i="79" s="1"/>
  <c r="S114" i="36" s="1"/>
  <c r="Q52" i="79"/>
  <c r="S52" i="79"/>
  <c r="AC52" i="79" s="1"/>
  <c r="AM52" i="79" s="1"/>
  <c r="S115" i="36" s="1"/>
  <c r="Q53" i="79"/>
  <c r="S53" i="79"/>
  <c r="AC53" i="79" s="1"/>
  <c r="AM53" i="79" s="1"/>
  <c r="S116" i="36" s="1"/>
  <c r="Q54" i="79"/>
  <c r="S54" i="79"/>
  <c r="AC54" i="79" s="1"/>
  <c r="AM54" i="79" s="1"/>
  <c r="Q55" i="79"/>
  <c r="S55" i="79"/>
  <c r="AC55" i="79" s="1"/>
  <c r="AM55" i="79" s="1"/>
  <c r="S118" i="36" s="1"/>
  <c r="Q56" i="79"/>
  <c r="S56" i="79"/>
  <c r="AC56" i="79" s="1"/>
  <c r="Q57" i="79"/>
  <c r="S57" i="79"/>
  <c r="AC57" i="79" s="1"/>
  <c r="AM57" i="79" s="1"/>
  <c r="S120" i="36" s="1"/>
  <c r="Q58" i="79"/>
  <c r="S58" i="79"/>
  <c r="AC58" i="79" s="1"/>
  <c r="AM58" i="79" s="1"/>
  <c r="S121" i="36" s="1"/>
  <c r="AB64" i="79"/>
  <c r="AL64" i="79" s="1"/>
  <c r="S66" i="36" s="1"/>
  <c r="AA64" i="79"/>
  <c r="AL22" i="79"/>
  <c r="AB25" i="79"/>
  <c r="AL25" i="79" s="1"/>
  <c r="S27" i="36" s="1"/>
  <c r="AL31" i="79"/>
  <c r="AB34" i="79"/>
  <c r="AL34" i="79" s="1"/>
  <c r="S36" i="36" s="1"/>
  <c r="AB42" i="79"/>
  <c r="AL42" i="79" s="1"/>
  <c r="AA42" i="79"/>
  <c r="AB43" i="79"/>
  <c r="AL43" i="79" s="1"/>
  <c r="S45" i="36" s="1"/>
  <c r="AA43" i="79"/>
  <c r="AB61" i="79"/>
  <c r="AL61" i="79" s="1"/>
  <c r="S63" i="36" s="1"/>
  <c r="AA61" i="79"/>
  <c r="AK20" i="79"/>
  <c r="AC24" i="79"/>
  <c r="AM24" i="79" s="1"/>
  <c r="S87" i="36" s="1"/>
  <c r="AA25" i="79"/>
  <c r="I26" i="79"/>
  <c r="AB26" i="79"/>
  <c r="AL26" i="79" s="1"/>
  <c r="AK29" i="79"/>
  <c r="AL32" i="79"/>
  <c r="AC33" i="79"/>
  <c r="AM33" i="79" s="1"/>
  <c r="S96" i="36" s="1"/>
  <c r="AA34" i="79"/>
  <c r="AK37" i="79"/>
  <c r="AB38" i="79"/>
  <c r="AL38" i="79" s="1"/>
  <c r="AA39" i="79"/>
  <c r="AB44" i="79"/>
  <c r="AL44" i="79" s="1"/>
  <c r="AA44" i="79"/>
  <c r="AB45" i="79"/>
  <c r="AL45" i="79" s="1"/>
  <c r="AA45" i="79"/>
  <c r="AB48" i="79"/>
  <c r="AL48" i="79" s="1"/>
  <c r="AA48" i="79"/>
  <c r="AB50" i="79"/>
  <c r="AL50" i="79" s="1"/>
  <c r="S52" i="36" s="1"/>
  <c r="AA50" i="79"/>
  <c r="AB52" i="79"/>
  <c r="AL52" i="79" s="1"/>
  <c r="S54" i="36" s="1"/>
  <c r="AA52" i="79"/>
  <c r="AB54" i="79"/>
  <c r="AL54" i="79" s="1"/>
  <c r="S56" i="36" s="1"/>
  <c r="AA54" i="79"/>
  <c r="AB56" i="79"/>
  <c r="AL56" i="79" s="1"/>
  <c r="AA56" i="79"/>
  <c r="AB58" i="79"/>
  <c r="AL58" i="79" s="1"/>
  <c r="S60" i="36" s="1"/>
  <c r="AA58" i="79"/>
  <c r="Q73" i="79"/>
  <c r="S73" i="79"/>
  <c r="AC73" i="79" s="1"/>
  <c r="AM73" i="79" s="1"/>
  <c r="S135" i="36" s="1"/>
  <c r="Q76" i="79"/>
  <c r="S76" i="79"/>
  <c r="AC76" i="79" s="1"/>
  <c r="AM76" i="79" s="1"/>
  <c r="S138" i="36" s="1"/>
  <c r="S22" i="79"/>
  <c r="AC22" i="79" s="1"/>
  <c r="AM22" i="79" s="1"/>
  <c r="S85" i="36" s="1"/>
  <c r="Q25" i="79"/>
  <c r="AC25" i="79"/>
  <c r="AM25" i="79" s="1"/>
  <c r="S88" i="36" s="1"/>
  <c r="AA26" i="79"/>
  <c r="S31" i="79"/>
  <c r="AC31" i="79" s="1"/>
  <c r="AM31" i="79" s="1"/>
  <c r="S94" i="36" s="1"/>
  <c r="Q34" i="79"/>
  <c r="AC34" i="79"/>
  <c r="AM34" i="79" s="1"/>
  <c r="S97" i="36" s="1"/>
  <c r="AC35" i="79"/>
  <c r="AM35" i="79" s="1"/>
  <c r="S98" i="36" s="1"/>
  <c r="AL36" i="79"/>
  <c r="Q71" i="79"/>
  <c r="S71" i="79"/>
  <c r="AC71" i="79" s="1"/>
  <c r="AM71" i="79" s="1"/>
  <c r="S133" i="36" s="1"/>
  <c r="AA71" i="80"/>
  <c r="Q77" i="80"/>
  <c r="AB78" i="80"/>
  <c r="AL78" i="80" s="1"/>
  <c r="T80" i="36" s="1"/>
  <c r="S23" i="79"/>
  <c r="AC23" i="79" s="1"/>
  <c r="AM23" i="79" s="1"/>
  <c r="S86" i="36" s="1"/>
  <c r="Q26" i="79"/>
  <c r="AA27" i="79"/>
  <c r="S32" i="79"/>
  <c r="AC32" i="79" s="1"/>
  <c r="AM32" i="79" s="1"/>
  <c r="S95" i="36" s="1"/>
  <c r="Q35" i="79"/>
  <c r="Q36" i="79"/>
  <c r="S36" i="79"/>
  <c r="AC36" i="79" s="1"/>
  <c r="AM36" i="79" s="1"/>
  <c r="S99" i="36" s="1"/>
  <c r="AL37" i="79"/>
  <c r="AC38" i="79"/>
  <c r="AM38" i="79" s="1"/>
  <c r="S101" i="36" s="1"/>
  <c r="AA38" i="79"/>
  <c r="Q68" i="79"/>
  <c r="S68" i="79"/>
  <c r="AC68" i="79" s="1"/>
  <c r="AM68" i="79" s="1"/>
  <c r="S130" i="36" s="1"/>
  <c r="AB73" i="79"/>
  <c r="AL73" i="79" s="1"/>
  <c r="AA73" i="79"/>
  <c r="Q39" i="79"/>
  <c r="S39" i="79"/>
  <c r="AC39" i="79" s="1"/>
  <c r="AM39" i="79" s="1"/>
  <c r="S102" i="36" s="1"/>
  <c r="Q66" i="79"/>
  <c r="S66" i="79"/>
  <c r="AC66" i="79" s="1"/>
  <c r="AM66" i="79" s="1"/>
  <c r="S128" i="36" s="1"/>
  <c r="AB71" i="79"/>
  <c r="AL71" i="79" s="1"/>
  <c r="AA71" i="79"/>
  <c r="A1" i="78"/>
  <c r="F1" i="78"/>
  <c r="A3" i="78"/>
  <c r="B15" i="38" s="1"/>
  <c r="AB47" i="79"/>
  <c r="AL47" i="79" s="1"/>
  <c r="S49" i="36" s="1"/>
  <c r="AB49" i="79"/>
  <c r="AL49" i="79" s="1"/>
  <c r="S51" i="36" s="1"/>
  <c r="AB51" i="79"/>
  <c r="AL51" i="79" s="1"/>
  <c r="S53" i="36" s="1"/>
  <c r="AB53" i="79"/>
  <c r="AL53" i="79" s="1"/>
  <c r="S55" i="36" s="1"/>
  <c r="AB55" i="79"/>
  <c r="AL55" i="79" s="1"/>
  <c r="S57" i="36" s="1"/>
  <c r="AB57" i="79"/>
  <c r="AL57" i="79" s="1"/>
  <c r="S59" i="36" s="1"/>
  <c r="AB60" i="79"/>
  <c r="AL60" i="79" s="1"/>
  <c r="AB62" i="79"/>
  <c r="AL62" i="79" s="1"/>
  <c r="S64" i="36" s="1"/>
  <c r="AB65" i="79"/>
  <c r="AL65" i="79" s="1"/>
  <c r="AB67" i="79"/>
  <c r="AL67" i="79" s="1"/>
  <c r="S69" i="36" s="1"/>
  <c r="AB70" i="79"/>
  <c r="AL70" i="79" s="1"/>
  <c r="S72" i="36" s="1"/>
  <c r="AB72" i="79"/>
  <c r="AL72" i="79" s="1"/>
  <c r="S74" i="36" s="1"/>
  <c r="AL75" i="79"/>
  <c r="AK20" i="78"/>
  <c r="S21" i="78"/>
  <c r="AC21" i="78" s="1"/>
  <c r="AM21" i="78" s="1"/>
  <c r="R84" i="36" s="1"/>
  <c r="Q21" i="78"/>
  <c r="AK29" i="78"/>
  <c r="S30" i="78"/>
  <c r="AC30" i="78" s="1"/>
  <c r="AM30" i="78" s="1"/>
  <c r="R93" i="36" s="1"/>
  <c r="Q30" i="78"/>
  <c r="AA32" i="78"/>
  <c r="AK76" i="79"/>
  <c r="Q77" i="79"/>
  <c r="S20" i="78"/>
  <c r="AC20" i="78" s="1"/>
  <c r="AM20" i="78" s="1"/>
  <c r="R83" i="36" s="1"/>
  <c r="Q20" i="78"/>
  <c r="AK27" i="78"/>
  <c r="S29" i="78"/>
  <c r="AC29" i="78" s="1"/>
  <c r="AM29" i="78" s="1"/>
  <c r="R92" i="36" s="1"/>
  <c r="Q29" i="78"/>
  <c r="I31" i="78"/>
  <c r="AA47" i="79"/>
  <c r="AA49" i="79"/>
  <c r="AA51" i="79"/>
  <c r="AA53" i="79"/>
  <c r="AA55" i="79"/>
  <c r="AM56" i="79"/>
  <c r="AA57" i="79"/>
  <c r="AA60" i="79"/>
  <c r="AA62" i="79"/>
  <c r="AM64" i="79"/>
  <c r="AA65" i="79"/>
  <c r="AA67" i="79"/>
  <c r="AA70" i="79"/>
  <c r="AA72" i="79"/>
  <c r="AA75" i="79"/>
  <c r="AB76" i="79"/>
  <c r="AL76" i="79" s="1"/>
  <c r="S78" i="36" s="1"/>
  <c r="AM77" i="79"/>
  <c r="AA24" i="78"/>
  <c r="AK26" i="78"/>
  <c r="S27" i="78"/>
  <c r="AC27" i="78" s="1"/>
  <c r="AM27" i="78" s="1"/>
  <c r="R90" i="36" s="1"/>
  <c r="Q27" i="78"/>
  <c r="AK32" i="78"/>
  <c r="AC75" i="79"/>
  <c r="AM75" i="79" s="1"/>
  <c r="S137" i="36" s="1"/>
  <c r="AK25" i="78"/>
  <c r="S26" i="78"/>
  <c r="Q26" i="78"/>
  <c r="AC31" i="78"/>
  <c r="AM31" i="78" s="1"/>
  <c r="R94" i="36" s="1"/>
  <c r="AA31" i="78"/>
  <c r="AB77" i="79"/>
  <c r="AL77" i="79" s="1"/>
  <c r="S79" i="36" s="1"/>
  <c r="AK78" i="79"/>
  <c r="AA22" i="78"/>
  <c r="AK24" i="78"/>
  <c r="S25" i="78"/>
  <c r="AC25" i="78" s="1"/>
  <c r="AM25" i="78" s="1"/>
  <c r="R88" i="36" s="1"/>
  <c r="Q25" i="78"/>
  <c r="S32" i="78"/>
  <c r="AC32" i="78" s="1"/>
  <c r="AM32" i="78" s="1"/>
  <c r="R95" i="36" s="1"/>
  <c r="S60" i="79"/>
  <c r="AC60" i="79" s="1"/>
  <c r="AM60" i="79" s="1"/>
  <c r="S123" i="36" s="1"/>
  <c r="S62" i="79"/>
  <c r="AC62" i="79" s="1"/>
  <c r="AM62" i="79" s="1"/>
  <c r="S124" i="36" s="1"/>
  <c r="S65" i="79"/>
  <c r="AC65" i="79" s="1"/>
  <c r="AM65" i="79" s="1"/>
  <c r="S127" i="36" s="1"/>
  <c r="S67" i="79"/>
  <c r="AC67" i="79" s="1"/>
  <c r="AM67" i="79" s="1"/>
  <c r="S129" i="36" s="1"/>
  <c r="S70" i="79"/>
  <c r="AC70" i="79" s="1"/>
  <c r="AM70" i="79" s="1"/>
  <c r="S132" i="36" s="1"/>
  <c r="S72" i="79"/>
  <c r="AC72" i="79" s="1"/>
  <c r="AM72" i="79" s="1"/>
  <c r="S134" i="36" s="1"/>
  <c r="S75" i="79"/>
  <c r="AA76" i="79"/>
  <c r="S78" i="79"/>
  <c r="AC78" i="79" s="1"/>
  <c r="AM78" i="79" s="1"/>
  <c r="S140" i="36" s="1"/>
  <c r="AK23" i="78"/>
  <c r="S24" i="78"/>
  <c r="AC24" i="78" s="1"/>
  <c r="AM24" i="78" s="1"/>
  <c r="R87" i="36" s="1"/>
  <c r="Q24" i="78"/>
  <c r="AK31" i="78"/>
  <c r="AM47" i="79"/>
  <c r="AM49" i="79"/>
  <c r="AB78" i="79"/>
  <c r="AL78" i="79" s="1"/>
  <c r="S80" i="36" s="1"/>
  <c r="AA20" i="78"/>
  <c r="AK22" i="78"/>
  <c r="S23" i="78"/>
  <c r="AC23" i="78" s="1"/>
  <c r="AM23" i="78" s="1"/>
  <c r="R86" i="36" s="1"/>
  <c r="Q23" i="78"/>
  <c r="AC26" i="78"/>
  <c r="AM26" i="78" s="1"/>
  <c r="AA29" i="78"/>
  <c r="Q33" i="78"/>
  <c r="S33" i="78"/>
  <c r="AC33" i="78" s="1"/>
  <c r="AM33" i="78" s="1"/>
  <c r="R96" i="36" s="1"/>
  <c r="AB35" i="78"/>
  <c r="AL35" i="78" s="1"/>
  <c r="R37" i="36" s="1"/>
  <c r="AK21" i="78"/>
  <c r="S22" i="78"/>
  <c r="AC22" i="78" s="1"/>
  <c r="AM22" i="78" s="1"/>
  <c r="R85" i="36" s="1"/>
  <c r="Q22" i="78"/>
  <c r="AK30" i="78"/>
  <c r="AA36" i="78"/>
  <c r="Q43" i="78"/>
  <c r="S45" i="78"/>
  <c r="AC48" i="78"/>
  <c r="AM48" i="78" s="1"/>
  <c r="R111" i="36" s="1"/>
  <c r="S49" i="78"/>
  <c r="AC49" i="78" s="1"/>
  <c r="AM49" i="78" s="1"/>
  <c r="R112" i="36" s="1"/>
  <c r="Q49" i="78"/>
  <c r="AL49" i="78"/>
  <c r="AB50" i="78"/>
  <c r="S54" i="78"/>
  <c r="AC54" i="78" s="1"/>
  <c r="AM54" i="78" s="1"/>
  <c r="R117" i="36" s="1"/>
  <c r="AA60" i="78"/>
  <c r="AC60" i="78"/>
  <c r="AM60" i="78" s="1"/>
  <c r="R123" i="36" s="1"/>
  <c r="AC66" i="78"/>
  <c r="AM66" i="78" s="1"/>
  <c r="R128" i="36" s="1"/>
  <c r="AK68" i="78"/>
  <c r="AK73" i="78"/>
  <c r="AM77" i="78"/>
  <c r="AK77" i="78"/>
  <c r="AL34" i="78"/>
  <c r="AL36" i="78"/>
  <c r="AL37" i="78"/>
  <c r="AA40" i="78"/>
  <c r="Q56" i="78"/>
  <c r="AM56" i="78"/>
  <c r="AK56" i="78"/>
  <c r="AC57" i="78"/>
  <c r="AM57" i="78" s="1"/>
  <c r="R120" i="36" s="1"/>
  <c r="AA70" i="78"/>
  <c r="AC70" i="78"/>
  <c r="AM70" i="78" s="1"/>
  <c r="R132" i="36" s="1"/>
  <c r="AK71" i="78"/>
  <c r="AA72" i="78"/>
  <c r="AC72" i="78"/>
  <c r="AM72" i="78" s="1"/>
  <c r="R134" i="36" s="1"/>
  <c r="AB32" i="78"/>
  <c r="AL32" i="78" s="1"/>
  <c r="R34" i="36" s="1"/>
  <c r="AK33" i="78"/>
  <c r="Q34" i="78"/>
  <c r="AK34" i="78"/>
  <c r="AL38" i="78"/>
  <c r="I40" i="78"/>
  <c r="AA43" i="78"/>
  <c r="AK44" i="78"/>
  <c r="AB47" i="78"/>
  <c r="AL47" i="78" s="1"/>
  <c r="AA50" i="78"/>
  <c r="AC50" i="78"/>
  <c r="AK53" i="78"/>
  <c r="S58" i="78"/>
  <c r="AC58" i="78" s="1"/>
  <c r="AM58" i="78" s="1"/>
  <c r="R121" i="36" s="1"/>
  <c r="AL60" i="78"/>
  <c r="AK61" i="78"/>
  <c r="AA62" i="78"/>
  <c r="AC62" i="78"/>
  <c r="AM62" i="78" s="1"/>
  <c r="R124" i="36" s="1"/>
  <c r="Q64" i="78"/>
  <c r="AA65" i="78"/>
  <c r="AC65" i="78"/>
  <c r="AB67" i="78"/>
  <c r="AL67" i="78" s="1"/>
  <c r="AB70" i="78"/>
  <c r="AL70" i="78" s="1"/>
  <c r="R72" i="36" s="1"/>
  <c r="AB72" i="78"/>
  <c r="AK75" i="78"/>
  <c r="AA76" i="78"/>
  <c r="AC76" i="78"/>
  <c r="AM76" i="78" s="1"/>
  <c r="AK78" i="78"/>
  <c r="AB21" i="69"/>
  <c r="AL21" i="69" s="1"/>
  <c r="Q23" i="36" s="1"/>
  <c r="AA21" i="69"/>
  <c r="AL33" i="78"/>
  <c r="AK38" i="78"/>
  <c r="AA39" i="78"/>
  <c r="AB43" i="78"/>
  <c r="AL44" i="78"/>
  <c r="AL50" i="78"/>
  <c r="AL53" i="78"/>
  <c r="AB56" i="78"/>
  <c r="AL56" i="78" s="1"/>
  <c r="AB62" i="78"/>
  <c r="AL62" i="78" s="1"/>
  <c r="R64" i="36" s="1"/>
  <c r="AB65" i="78"/>
  <c r="AL65" i="78" s="1"/>
  <c r="R67" i="36" s="1"/>
  <c r="S68" i="78"/>
  <c r="AC68" i="78" s="1"/>
  <c r="AM68" i="78" s="1"/>
  <c r="R130" i="36" s="1"/>
  <c r="Q68" i="78"/>
  <c r="AK70" i="78"/>
  <c r="R75" i="78"/>
  <c r="AB75" i="78" s="1"/>
  <c r="AL75" i="78" s="1"/>
  <c r="R77" i="36" s="1"/>
  <c r="Q75" i="78"/>
  <c r="AA34" i="78"/>
  <c r="I35" i="78"/>
  <c r="S36" i="78"/>
  <c r="AC36" i="78" s="1"/>
  <c r="AM36" i="78" s="1"/>
  <c r="R99" i="36" s="1"/>
  <c r="AK37" i="78"/>
  <c r="Q40" i="78"/>
  <c r="AA42" i="78"/>
  <c r="AC42" i="78"/>
  <c r="AM42" i="78" s="1"/>
  <c r="AA45" i="78"/>
  <c r="AC45" i="78"/>
  <c r="AM45" i="78" s="1"/>
  <c r="R108" i="36" s="1"/>
  <c r="AK48" i="78"/>
  <c r="AA49" i="78"/>
  <c r="AK50" i="78"/>
  <c r="AC52" i="78"/>
  <c r="AM52" i="78" s="1"/>
  <c r="R115" i="36" s="1"/>
  <c r="AA54" i="78"/>
  <c r="AA56" i="78"/>
  <c r="AK57" i="78"/>
  <c r="AK66" i="78"/>
  <c r="AC67" i="78"/>
  <c r="AK72" i="78"/>
  <c r="AB77" i="78"/>
  <c r="AL77" i="78" s="1"/>
  <c r="R79" i="36" s="1"/>
  <c r="AL43" i="78"/>
  <c r="AL45" i="78"/>
  <c r="Q47" i="78"/>
  <c r="AM47" i="78"/>
  <c r="AM50" i="78"/>
  <c r="AA51" i="78"/>
  <c r="AC51" i="78"/>
  <c r="AM51" i="78" s="1"/>
  <c r="R114" i="36" s="1"/>
  <c r="AL54" i="78"/>
  <c r="AL57" i="78"/>
  <c r="AA58" i="78"/>
  <c r="AB61" i="78"/>
  <c r="AL61" i="78" s="1"/>
  <c r="R63" i="36" s="1"/>
  <c r="AK62" i="78"/>
  <c r="AM65" i="78"/>
  <c r="AB71" i="78"/>
  <c r="AL71" i="78" s="1"/>
  <c r="R73" i="36" s="1"/>
  <c r="AG1" i="69"/>
  <c r="M1" i="69"/>
  <c r="W1" i="69"/>
  <c r="E1" i="69"/>
  <c r="Q3" i="118" s="1"/>
  <c r="AB31" i="78"/>
  <c r="AL31" i="78" s="1"/>
  <c r="R33" i="36" s="1"/>
  <c r="I34" i="78"/>
  <c r="Q35" i="78"/>
  <c r="AK35" i="78"/>
  <c r="AA37" i="78"/>
  <c r="AA38" i="78"/>
  <c r="AK39" i="78"/>
  <c r="S40" i="78"/>
  <c r="AC40" i="78" s="1"/>
  <c r="AM40" i="78" s="1"/>
  <c r="R103" i="36" s="1"/>
  <c r="AL42" i="78"/>
  <c r="AK47" i="78"/>
  <c r="AB51" i="78"/>
  <c r="AL51" i="78" s="1"/>
  <c r="R53" i="36" s="1"/>
  <c r="AK54" i="78"/>
  <c r="AL58" i="78"/>
  <c r="AA61" i="78"/>
  <c r="Q62" i="78"/>
  <c r="AB64" i="78"/>
  <c r="AL64" i="78" s="1"/>
  <c r="R66" i="36" s="1"/>
  <c r="AK65" i="78"/>
  <c r="AM67" i="78"/>
  <c r="AK67" i="78"/>
  <c r="AA68" i="78"/>
  <c r="AA71" i="78"/>
  <c r="AC71" i="78"/>
  <c r="AM71" i="78" s="1"/>
  <c r="R133" i="36" s="1"/>
  <c r="R76" i="78"/>
  <c r="AB76" i="78" s="1"/>
  <c r="AL76" i="78" s="1"/>
  <c r="R78" i="36" s="1"/>
  <c r="Q76" i="78"/>
  <c r="AB78" i="78"/>
  <c r="AL78" i="78" s="1"/>
  <c r="R80" i="36" s="1"/>
  <c r="S39" i="78"/>
  <c r="AC39" i="78" s="1"/>
  <c r="AM39" i="78" s="1"/>
  <c r="R102" i="36" s="1"/>
  <c r="Q39" i="78"/>
  <c r="AB40" i="78"/>
  <c r="AL40" i="78" s="1"/>
  <c r="R42" i="36" s="1"/>
  <c r="AM43" i="78"/>
  <c r="AK43" i="78"/>
  <c r="AA44" i="78"/>
  <c r="AC44" i="78"/>
  <c r="AM44" i="78" s="1"/>
  <c r="R107" i="36" s="1"/>
  <c r="AK52" i="78"/>
  <c r="AA53" i="78"/>
  <c r="AA55" i="78"/>
  <c r="AC55" i="78"/>
  <c r="AM55" i="78" s="1"/>
  <c r="R118" i="36" s="1"/>
  <c r="AA64" i="78"/>
  <c r="AC64" i="78"/>
  <c r="AM64" i="78" s="1"/>
  <c r="AA75" i="78"/>
  <c r="AC75" i="78"/>
  <c r="AM75" i="78" s="1"/>
  <c r="R137" i="36" s="1"/>
  <c r="Q57" i="78"/>
  <c r="Q67" i="78"/>
  <c r="AK76" i="78"/>
  <c r="Q77" i="78"/>
  <c r="AC21" i="69"/>
  <c r="AM21" i="69" s="1"/>
  <c r="Q84" i="36" s="1"/>
  <c r="AL23" i="69"/>
  <c r="Q25" i="36" s="1"/>
  <c r="Q33" i="69"/>
  <c r="AL34" i="69"/>
  <c r="AB35" i="69"/>
  <c r="AL35" i="69" s="1"/>
  <c r="Q37" i="36" s="1"/>
  <c r="AC73" i="78"/>
  <c r="AM73" i="78" s="1"/>
  <c r="R135" i="36" s="1"/>
  <c r="F1" i="69"/>
  <c r="I20" i="69"/>
  <c r="AL22" i="69"/>
  <c r="S23" i="69"/>
  <c r="AC23" i="69" s="1"/>
  <c r="AM23" i="69" s="1"/>
  <c r="Q86" i="36" s="1"/>
  <c r="Q23" i="69"/>
  <c r="AA24" i="69"/>
  <c r="AC24" i="69"/>
  <c r="AL25" i="69"/>
  <c r="AL29" i="69"/>
  <c r="AB30" i="69"/>
  <c r="AL30" i="69" s="1"/>
  <c r="Q32" i="36" s="1"/>
  <c r="AC32" i="69"/>
  <c r="AM32" i="69" s="1"/>
  <c r="Q36" i="69"/>
  <c r="S39" i="69"/>
  <c r="AC39" i="69" s="1"/>
  <c r="AM39" i="69" s="1"/>
  <c r="Q102" i="36" s="1"/>
  <c r="Q39" i="69"/>
  <c r="Q42" i="78"/>
  <c r="Q51" i="78"/>
  <c r="Q60" i="78"/>
  <c r="Q70" i="78"/>
  <c r="AL32" i="69"/>
  <c r="AB33" i="69"/>
  <c r="AL33" i="69" s="1"/>
  <c r="Q35" i="36" s="1"/>
  <c r="Q49" i="69"/>
  <c r="S49" i="69"/>
  <c r="AA78" i="78"/>
  <c r="AC20" i="69"/>
  <c r="AM20" i="69" s="1"/>
  <c r="AK21" i="69"/>
  <c r="AK43" i="69"/>
  <c r="AM43" i="69"/>
  <c r="AC35" i="78"/>
  <c r="AM35" i="78" s="1"/>
  <c r="R98" i="36" s="1"/>
  <c r="Q20" i="69"/>
  <c r="Q21" i="69"/>
  <c r="AA23" i="69"/>
  <c r="AL24" i="69"/>
  <c r="AA26" i="69"/>
  <c r="AC26" i="69"/>
  <c r="AM26" i="69" s="1"/>
  <c r="Q89" i="36" s="1"/>
  <c r="AC33" i="69"/>
  <c r="AM33" i="69" s="1"/>
  <c r="Q37" i="69"/>
  <c r="AK38" i="69"/>
  <c r="AB39" i="69"/>
  <c r="AL39" i="69" s="1"/>
  <c r="AA39" i="69"/>
  <c r="Q78" i="78"/>
  <c r="AC78" i="78"/>
  <c r="AM78" i="78" s="1"/>
  <c r="R140" i="36" s="1"/>
  <c r="A1" i="69"/>
  <c r="AA25" i="69"/>
  <c r="AC25" i="69"/>
  <c r="AM25" i="69" s="1"/>
  <c r="AC27" i="69"/>
  <c r="AM27" i="69" s="1"/>
  <c r="Q90" i="36" s="1"/>
  <c r="Q40" i="69"/>
  <c r="AC40" i="69"/>
  <c r="AM40" i="69" s="1"/>
  <c r="AK42" i="69"/>
  <c r="AA57" i="78"/>
  <c r="AL66" i="78"/>
  <c r="AA67" i="78"/>
  <c r="AA77" i="78"/>
  <c r="AL20" i="69"/>
  <c r="I23" i="69"/>
  <c r="AM24" i="69"/>
  <c r="AA29" i="69"/>
  <c r="AC29" i="69"/>
  <c r="AM29" i="69" s="1"/>
  <c r="AC31" i="69"/>
  <c r="AM31" i="69" s="1"/>
  <c r="Q94" i="36" s="1"/>
  <c r="Q35" i="69"/>
  <c r="AL36" i="69"/>
  <c r="AB37" i="69"/>
  <c r="AL37" i="69" s="1"/>
  <c r="Q39" i="36" s="1"/>
  <c r="AL72" i="78"/>
  <c r="AK26" i="69"/>
  <c r="Q47" i="69"/>
  <c r="S47" i="69"/>
  <c r="AC47" i="69" s="1"/>
  <c r="AM47" i="69" s="1"/>
  <c r="Q110" i="36" s="1"/>
  <c r="AK23" i="69"/>
  <c r="AK27" i="69"/>
  <c r="Q42" i="69"/>
  <c r="AA45" i="69"/>
  <c r="AK49" i="69"/>
  <c r="AA50" i="69"/>
  <c r="AC51" i="69"/>
  <c r="AM51" i="69" s="1"/>
  <c r="AA51" i="69"/>
  <c r="Q60" i="69"/>
  <c r="S60" i="69"/>
  <c r="AC60" i="69" s="1"/>
  <c r="AM60" i="69" s="1"/>
  <c r="AB64" i="69"/>
  <c r="AL64" i="69" s="1"/>
  <c r="Q66" i="36" s="1"/>
  <c r="AA64" i="69"/>
  <c r="AA27" i="69"/>
  <c r="AK30" i="69"/>
  <c r="AK31" i="69"/>
  <c r="AK32" i="69"/>
  <c r="AK33" i="69"/>
  <c r="AK34" i="69"/>
  <c r="AK35" i="69"/>
  <c r="AK36" i="69"/>
  <c r="AK37" i="69"/>
  <c r="AK39" i="69"/>
  <c r="AL40" i="69"/>
  <c r="AK52" i="69"/>
  <c r="AK55" i="69"/>
  <c r="AB60" i="69"/>
  <c r="AL60" i="69" s="1"/>
  <c r="Q62" i="36" s="1"/>
  <c r="AA60" i="69"/>
  <c r="Q62" i="69"/>
  <c r="S62" i="69"/>
  <c r="AK40" i="69"/>
  <c r="S42" i="69"/>
  <c r="AC42" i="69" s="1"/>
  <c r="AM42" i="69" s="1"/>
  <c r="Q105" i="36" s="1"/>
  <c r="AB43" i="69"/>
  <c r="AL43" i="69" s="1"/>
  <c r="AA44" i="69"/>
  <c r="AK47" i="69"/>
  <c r="AL48" i="69"/>
  <c r="AK51" i="69"/>
  <c r="Q52" i="69"/>
  <c r="S55" i="69"/>
  <c r="AC55" i="69" s="1"/>
  <c r="AM55" i="69" s="1"/>
  <c r="Q118" i="36" s="1"/>
  <c r="AK61" i="69"/>
  <c r="AC56" i="69"/>
  <c r="AA56" i="69"/>
  <c r="AK25" i="69"/>
  <c r="AB38" i="69"/>
  <c r="AL38" i="69" s="1"/>
  <c r="Q40" i="36" s="1"/>
  <c r="AC44" i="69"/>
  <c r="AM44" i="69" s="1"/>
  <c r="Q107" i="36" s="1"/>
  <c r="AK45" i="69"/>
  <c r="I50" i="69"/>
  <c r="Q54" i="69"/>
  <c r="S54" i="69"/>
  <c r="AC54" i="69" s="1"/>
  <c r="AM54" i="69" s="1"/>
  <c r="Q117" i="36" s="1"/>
  <c r="S61" i="69"/>
  <c r="AC61" i="69" s="1"/>
  <c r="AM61" i="69" s="1"/>
  <c r="AA67" i="69"/>
  <c r="Q53" i="69"/>
  <c r="S53" i="69"/>
  <c r="AC53" i="69" s="1"/>
  <c r="AM53" i="69" s="1"/>
  <c r="Q116" i="36" s="1"/>
  <c r="AM56" i="69"/>
  <c r="AK56" i="69"/>
  <c r="AC58" i="69"/>
  <c r="AK44" i="69"/>
  <c r="AB45" i="69"/>
  <c r="AL45" i="69" s="1"/>
  <c r="AA48" i="69"/>
  <c r="AB49" i="69"/>
  <c r="AL49" i="69" s="1"/>
  <c r="Q51" i="36" s="1"/>
  <c r="S50" i="69"/>
  <c r="AC50" i="69" s="1"/>
  <c r="AM50" i="69" s="1"/>
  <c r="Q113" i="36" s="1"/>
  <c r="Q50" i="69"/>
  <c r="AL53" i="69"/>
  <c r="AB58" i="69"/>
  <c r="AL58" i="69" s="1"/>
  <c r="Q60" i="36" s="1"/>
  <c r="AA54" i="69"/>
  <c r="AA42" i="69"/>
  <c r="AB55" i="69"/>
  <c r="AL55" i="69" s="1"/>
  <c r="Q57" i="36" s="1"/>
  <c r="AA58" i="69"/>
  <c r="I60" i="69"/>
  <c r="I65" i="69"/>
  <c r="I70" i="69"/>
  <c r="AA70" i="69"/>
  <c r="Q72" i="69"/>
  <c r="S72" i="69"/>
  <c r="AC72" i="69" s="1"/>
  <c r="AM72" i="69" s="1"/>
  <c r="Q134" i="36" s="1"/>
  <c r="AC49" i="69"/>
  <c r="AM49" i="69" s="1"/>
  <c r="Q112" i="36" s="1"/>
  <c r="Q57" i="69"/>
  <c r="I64" i="69"/>
  <c r="AC64" i="69"/>
  <c r="AK71" i="69"/>
  <c r="AA77" i="69"/>
  <c r="AA78" i="69"/>
  <c r="AC52" i="69"/>
  <c r="AM52" i="69" s="1"/>
  <c r="Q115" i="36" s="1"/>
  <c r="Q67" i="69"/>
  <c r="S67" i="69"/>
  <c r="AC67" i="69" s="1"/>
  <c r="AM67" i="69" s="1"/>
  <c r="Q129" i="36" s="1"/>
  <c r="AK50" i="69"/>
  <c r="AB56" i="69"/>
  <c r="AL56" i="69" s="1"/>
  <c r="Q58" i="36" s="1"/>
  <c r="AM57" i="69"/>
  <c r="Q58" i="69"/>
  <c r="AA61" i="69"/>
  <c r="AC62" i="69"/>
  <c r="AM62" i="69" s="1"/>
  <c r="Q124" i="36" s="1"/>
  <c r="AC68" i="69"/>
  <c r="AM68" i="69" s="1"/>
  <c r="AA68" i="69"/>
  <c r="AA72" i="69"/>
  <c r="AM78" i="69"/>
  <c r="AK78" i="69"/>
  <c r="AM64" i="69"/>
  <c r="AK70" i="69"/>
  <c r="AM73" i="69"/>
  <c r="AK73" i="69"/>
  <c r="AB75" i="69"/>
  <c r="AL75" i="69" s="1"/>
  <c r="AA75" i="69"/>
  <c r="Q56" i="69"/>
  <c r="AM58" i="69"/>
  <c r="S65" i="69"/>
  <c r="AC65" i="69" s="1"/>
  <c r="AM65" i="69" s="1"/>
  <c r="Q66" i="69"/>
  <c r="S66" i="69"/>
  <c r="AC66" i="69" s="1"/>
  <c r="AM66" i="69" s="1"/>
  <c r="AK68" i="69"/>
  <c r="AA71" i="69"/>
  <c r="AK72" i="69"/>
  <c r="AC76" i="69"/>
  <c r="AM76" i="69" s="1"/>
  <c r="Q138" i="36" s="1"/>
  <c r="AA76" i="69"/>
  <c r="AL77" i="69"/>
  <c r="AC48" i="69"/>
  <c r="AM48" i="69" s="1"/>
  <c r="Q111" i="36" s="1"/>
  <c r="AB54" i="69"/>
  <c r="AL54" i="69" s="1"/>
  <c r="AK54" i="69"/>
  <c r="AB57" i="69"/>
  <c r="AL57" i="69" s="1"/>
  <c r="Q59" i="36" s="1"/>
  <c r="AK58" i="69"/>
  <c r="AK62" i="69"/>
  <c r="AK64" i="69"/>
  <c r="AB65" i="69"/>
  <c r="AL65" i="69" s="1"/>
  <c r="AK65" i="69"/>
  <c r="AB66" i="69"/>
  <c r="AL66" i="69" s="1"/>
  <c r="Q68" i="36" s="1"/>
  <c r="Q77" i="69"/>
  <c r="S77" i="69"/>
  <c r="AC77" i="69" s="1"/>
  <c r="AM77" i="69" s="1"/>
  <c r="Q139" i="36" s="1"/>
  <c r="E1" i="70"/>
  <c r="AG1" i="70"/>
  <c r="AC23" i="70"/>
  <c r="AM23" i="70" s="1"/>
  <c r="AK26" i="70"/>
  <c r="S30" i="70"/>
  <c r="AC30" i="70" s="1"/>
  <c r="AM30" i="70" s="1"/>
  <c r="P93" i="36" s="1"/>
  <c r="Q30" i="70"/>
  <c r="AC31" i="70"/>
  <c r="AM31" i="70" s="1"/>
  <c r="P94" i="36" s="1"/>
  <c r="AK31" i="70"/>
  <c r="AB32" i="70"/>
  <c r="AL32" i="70" s="1"/>
  <c r="AA32" i="70"/>
  <c r="Q33" i="70"/>
  <c r="AK37" i="70"/>
  <c r="S39" i="70"/>
  <c r="AC39" i="70" s="1"/>
  <c r="AM39" i="70" s="1"/>
  <c r="P102" i="36" s="1"/>
  <c r="AC76" i="70"/>
  <c r="AM76" i="70" s="1"/>
  <c r="AA76" i="70"/>
  <c r="AB68" i="69"/>
  <c r="AL68" i="69" s="1"/>
  <c r="Q70" i="36" s="1"/>
  <c r="Q70" i="69"/>
  <c r="AB76" i="69"/>
  <c r="AL76" i="69" s="1"/>
  <c r="Q78" i="36" s="1"/>
  <c r="F1" i="70"/>
  <c r="AK20" i="70"/>
  <c r="AB21" i="70"/>
  <c r="AL21" i="70" s="1"/>
  <c r="P23" i="36" s="1"/>
  <c r="I22" i="70"/>
  <c r="AA22" i="70"/>
  <c r="AK24" i="70"/>
  <c r="AL29" i="70"/>
  <c r="R40" i="70"/>
  <c r="AB40" i="70" s="1"/>
  <c r="AL40" i="70" s="1"/>
  <c r="Q40" i="70"/>
  <c r="R64" i="70"/>
  <c r="AB64" i="70" s="1"/>
  <c r="AL64" i="70" s="1"/>
  <c r="P66" i="36" s="1"/>
  <c r="Q64" i="70"/>
  <c r="AK67" i="70"/>
  <c r="AB62" i="69"/>
  <c r="AL62" i="69" s="1"/>
  <c r="Q64" i="36" s="1"/>
  <c r="Q64" i="69"/>
  <c r="AM70" i="69"/>
  <c r="AB72" i="69"/>
  <c r="AL72" i="69" s="1"/>
  <c r="Q74" i="36" s="1"/>
  <c r="M1" i="70"/>
  <c r="AC25" i="70"/>
  <c r="AM25" i="70" s="1"/>
  <c r="AA25" i="70"/>
  <c r="AK32" i="70"/>
  <c r="I34" i="70"/>
  <c r="AK38" i="70"/>
  <c r="AM42" i="70"/>
  <c r="AB20" i="70"/>
  <c r="AL20" i="70" s="1"/>
  <c r="P22" i="36" s="1"/>
  <c r="AB24" i="70"/>
  <c r="AK29" i="70"/>
  <c r="AC45" i="70"/>
  <c r="AM45" i="70" s="1"/>
  <c r="P108" i="36" s="1"/>
  <c r="AA45" i="70"/>
  <c r="AB70" i="69"/>
  <c r="AL70" i="69" s="1"/>
  <c r="Q72" i="36" s="1"/>
  <c r="Q71" i="69"/>
  <c r="Q75" i="69"/>
  <c r="W1" i="70"/>
  <c r="AC21" i="70"/>
  <c r="AM21" i="70" s="1"/>
  <c r="P84" i="36" s="1"/>
  <c r="AB27" i="70"/>
  <c r="AL27" i="70" s="1"/>
  <c r="P29" i="36" s="1"/>
  <c r="AC33" i="70"/>
  <c r="AM33" i="70" s="1"/>
  <c r="P96" i="36" s="1"/>
  <c r="S34" i="70"/>
  <c r="AC34" i="70" s="1"/>
  <c r="AM34" i="70" s="1"/>
  <c r="P97" i="36" s="1"/>
  <c r="Q34" i="70"/>
  <c r="AC37" i="70"/>
  <c r="AM37" i="70" s="1"/>
  <c r="P100" i="36" s="1"/>
  <c r="AA37" i="70"/>
  <c r="AL39" i="70"/>
  <c r="AL42" i="70"/>
  <c r="AA47" i="70"/>
  <c r="AB73" i="69"/>
  <c r="AL73" i="69" s="1"/>
  <c r="AB78" i="69"/>
  <c r="AL78" i="69" s="1"/>
  <c r="Q80" i="36" s="1"/>
  <c r="I20" i="70"/>
  <c r="AA20" i="70"/>
  <c r="AK22" i="70"/>
  <c r="AB23" i="70"/>
  <c r="AL23" i="70" s="1"/>
  <c r="P25" i="36" s="1"/>
  <c r="I24" i="70"/>
  <c r="AA24" i="70"/>
  <c r="AK25" i="70"/>
  <c r="AC26" i="70"/>
  <c r="AM26" i="70" s="1"/>
  <c r="P89" i="36" s="1"/>
  <c r="AK30" i="70"/>
  <c r="S32" i="70"/>
  <c r="AC32" i="70" s="1"/>
  <c r="AM32" i="70" s="1"/>
  <c r="P95" i="36" s="1"/>
  <c r="Q32" i="70"/>
  <c r="AK35" i="70"/>
  <c r="S38" i="70"/>
  <c r="AC38" i="70" s="1"/>
  <c r="AM38" i="70" s="1"/>
  <c r="Q38" i="70"/>
  <c r="I39" i="70"/>
  <c r="AK39" i="70"/>
  <c r="AB67" i="69"/>
  <c r="AL67" i="69" s="1"/>
  <c r="Q69" i="36" s="1"/>
  <c r="AK67" i="69"/>
  <c r="Q68" i="69"/>
  <c r="S71" i="69"/>
  <c r="AC71" i="69" s="1"/>
  <c r="AM71" i="69" s="1"/>
  <c r="Q133" i="36" s="1"/>
  <c r="S75" i="69"/>
  <c r="AC75" i="69" s="1"/>
  <c r="AM75" i="69" s="1"/>
  <c r="AK75" i="69"/>
  <c r="Q76" i="69"/>
  <c r="AC20" i="70"/>
  <c r="AM20" i="70" s="1"/>
  <c r="P83" i="36" s="1"/>
  <c r="AC24" i="70"/>
  <c r="AM24" i="70" s="1"/>
  <c r="P87" i="36" s="1"/>
  <c r="AA26" i="70"/>
  <c r="AB31" i="70"/>
  <c r="AL31" i="70" s="1"/>
  <c r="P33" i="36" s="1"/>
  <c r="AB34" i="70"/>
  <c r="AL34" i="70" s="1"/>
  <c r="P36" i="36" s="1"/>
  <c r="AA34" i="70"/>
  <c r="AL37" i="70"/>
  <c r="AK47" i="70"/>
  <c r="AB22" i="70"/>
  <c r="AL22" i="70" s="1"/>
  <c r="P24" i="36" s="1"/>
  <c r="AL24" i="70"/>
  <c r="AC29" i="70"/>
  <c r="AM29" i="70" s="1"/>
  <c r="P92" i="36" s="1"/>
  <c r="AA29" i="70"/>
  <c r="S35" i="70"/>
  <c r="AC35" i="70" s="1"/>
  <c r="AM35" i="70" s="1"/>
  <c r="P98" i="36" s="1"/>
  <c r="Q35" i="70"/>
  <c r="AK34" i="70"/>
  <c r="AK43" i="70"/>
  <c r="AC44" i="70"/>
  <c r="AM44" i="70" s="1"/>
  <c r="P107" i="36" s="1"/>
  <c r="AK51" i="70"/>
  <c r="S54" i="70"/>
  <c r="AC54" i="70" s="1"/>
  <c r="AM54" i="70" s="1"/>
  <c r="P117" i="36" s="1"/>
  <c r="Q54" i="70"/>
  <c r="Q56" i="70"/>
  <c r="S56" i="70"/>
  <c r="AC56" i="70" s="1"/>
  <c r="AM56" i="70" s="1"/>
  <c r="P119" i="36" s="1"/>
  <c r="AB61" i="70"/>
  <c r="AL61" i="70" s="1"/>
  <c r="P63" i="36" s="1"/>
  <c r="AK61" i="70"/>
  <c r="Q20" i="70"/>
  <c r="Q21" i="70"/>
  <c r="Q22" i="70"/>
  <c r="Q23" i="70"/>
  <c r="Q24" i="70"/>
  <c r="Q25" i="70"/>
  <c r="Q26" i="70"/>
  <c r="I31" i="70"/>
  <c r="AC40" i="70"/>
  <c r="AM40" i="70" s="1"/>
  <c r="P103" i="36" s="1"/>
  <c r="I42" i="70"/>
  <c r="Q44" i="70"/>
  <c r="AB45" i="70"/>
  <c r="AL45" i="70" s="1"/>
  <c r="P47" i="36" s="1"/>
  <c r="AK48" i="70"/>
  <c r="Q49" i="70"/>
  <c r="AK49" i="70"/>
  <c r="AA50" i="70"/>
  <c r="AC51" i="70"/>
  <c r="AM51" i="70" s="1"/>
  <c r="Q51" i="70"/>
  <c r="I55" i="70"/>
  <c r="AC57" i="70"/>
  <c r="AA57" i="70"/>
  <c r="S58" i="70"/>
  <c r="Q58" i="70"/>
  <c r="AA60" i="70"/>
  <c r="AK27" i="70"/>
  <c r="AK36" i="70"/>
  <c r="AB58" i="70"/>
  <c r="AL58" i="70" s="1"/>
  <c r="Q29" i="70"/>
  <c r="AA31" i="70"/>
  <c r="AK33" i="70"/>
  <c r="Q37" i="70"/>
  <c r="AA39" i="70"/>
  <c r="AK40" i="70"/>
  <c r="I43" i="70"/>
  <c r="Q45" i="70"/>
  <c r="I50" i="70"/>
  <c r="AK53" i="70"/>
  <c r="AC66" i="70"/>
  <c r="AA66" i="70"/>
  <c r="AM66" i="70"/>
  <c r="I70" i="70"/>
  <c r="AK77" i="70"/>
  <c r="AA27" i="70"/>
  <c r="AM27" i="70"/>
  <c r="AA36" i="70"/>
  <c r="AM36" i="70"/>
  <c r="AA43" i="70"/>
  <c r="AK45" i="70"/>
  <c r="AA49" i="70"/>
  <c r="AK50" i="70"/>
  <c r="Q53" i="70"/>
  <c r="AB54" i="70"/>
  <c r="AL54" i="70" s="1"/>
  <c r="P56" i="36" s="1"/>
  <c r="AB56" i="70"/>
  <c r="AL56" i="70" s="1"/>
  <c r="P58" i="36" s="1"/>
  <c r="AK57" i="70"/>
  <c r="AM57" i="70"/>
  <c r="AC58" i="70"/>
  <c r="AM58" i="70" s="1"/>
  <c r="Q42" i="70"/>
  <c r="S47" i="70"/>
  <c r="AC47" i="70" s="1"/>
  <c r="AM47" i="70" s="1"/>
  <c r="P110" i="36" s="1"/>
  <c r="AA48" i="70"/>
  <c r="AL50" i="70"/>
  <c r="AB51" i="70"/>
  <c r="AL51" i="70" s="1"/>
  <c r="P53" i="36" s="1"/>
  <c r="AK52" i="70"/>
  <c r="AB53" i="70"/>
  <c r="AL53" i="70" s="1"/>
  <c r="I54" i="70"/>
  <c r="S55" i="70"/>
  <c r="AC55" i="70" s="1"/>
  <c r="AM55" i="70" s="1"/>
  <c r="P118" i="36" s="1"/>
  <c r="R73" i="70"/>
  <c r="AB73" i="70" s="1"/>
  <c r="AL73" i="70" s="1"/>
  <c r="P75" i="36" s="1"/>
  <c r="Q73" i="70"/>
  <c r="AK42" i="70"/>
  <c r="AB47" i="70"/>
  <c r="AL47" i="70" s="1"/>
  <c r="AB48" i="70"/>
  <c r="AL48" i="70" s="1"/>
  <c r="P50" i="36" s="1"/>
  <c r="AC49" i="70"/>
  <c r="AM49" i="70" s="1"/>
  <c r="P112" i="36" s="1"/>
  <c r="AA51" i="70"/>
  <c r="S52" i="70"/>
  <c r="AC52" i="70" s="1"/>
  <c r="AM52" i="70" s="1"/>
  <c r="P115" i="36" s="1"/>
  <c r="AA53" i="70"/>
  <c r="AK54" i="70"/>
  <c r="AB55" i="70"/>
  <c r="AL55" i="70" s="1"/>
  <c r="P57" i="36" s="1"/>
  <c r="S48" i="70"/>
  <c r="AC48" i="70" s="1"/>
  <c r="AM48" i="70" s="1"/>
  <c r="P111" i="36" s="1"/>
  <c r="AC50" i="70"/>
  <c r="AM50" i="70" s="1"/>
  <c r="P113" i="36" s="1"/>
  <c r="S61" i="70"/>
  <c r="AC61" i="70" s="1"/>
  <c r="AM61" i="70" s="1"/>
  <c r="AC62" i="70"/>
  <c r="AM62" i="70" s="1"/>
  <c r="P124" i="36" s="1"/>
  <c r="AK64" i="70"/>
  <c r="AL70" i="70"/>
  <c r="Q71" i="70"/>
  <c r="AC72" i="70"/>
  <c r="AM72" i="70" s="1"/>
  <c r="AA72" i="70"/>
  <c r="AK73" i="70"/>
  <c r="AK58" i="70"/>
  <c r="AL66" i="70"/>
  <c r="Q67" i="70"/>
  <c r="AC68" i="70"/>
  <c r="AM68" i="70" s="1"/>
  <c r="P130" i="36" s="1"/>
  <c r="AA68" i="70"/>
  <c r="AK70" i="70"/>
  <c r="AL76" i="70"/>
  <c r="Q77" i="70"/>
  <c r="AC78" i="70"/>
  <c r="AM78" i="70" s="1"/>
  <c r="AA78" i="70"/>
  <c r="AK56" i="70"/>
  <c r="AC65" i="70"/>
  <c r="AM65" i="70" s="1"/>
  <c r="P127" i="36" s="1"/>
  <c r="AA65" i="70"/>
  <c r="AB68" i="70"/>
  <c r="AL68" i="70" s="1"/>
  <c r="AC75" i="70"/>
  <c r="AM75" i="70" s="1"/>
  <c r="P137" i="36" s="1"/>
  <c r="AA75" i="70"/>
  <c r="AC71" i="70"/>
  <c r="AM71" i="70" s="1"/>
  <c r="AA71" i="70"/>
  <c r="AB75" i="70"/>
  <c r="AL75" i="70" s="1"/>
  <c r="AL78" i="70"/>
  <c r="AA56" i="70"/>
  <c r="I58" i="70"/>
  <c r="AK60" i="70"/>
  <c r="AL65" i="70"/>
  <c r="AC67" i="70"/>
  <c r="AM67" i="70" s="1"/>
  <c r="P129" i="36" s="1"/>
  <c r="AA67" i="70"/>
  <c r="AK68" i="70"/>
  <c r="Q76" i="70"/>
  <c r="AC77" i="70"/>
  <c r="AM77" i="70" s="1"/>
  <c r="AA77" i="70"/>
  <c r="AK78" i="70"/>
  <c r="AC64" i="70"/>
  <c r="AM64" i="70" s="1"/>
  <c r="P126" i="36" s="1"/>
  <c r="AA64" i="70"/>
  <c r="AL71" i="70"/>
  <c r="Q72" i="70"/>
  <c r="AC73" i="70"/>
  <c r="AM73" i="70" s="1"/>
  <c r="P135" i="36" s="1"/>
  <c r="AA73" i="70"/>
  <c r="AL67" i="70"/>
  <c r="Q68" i="70"/>
  <c r="AC70" i="70"/>
  <c r="AM70" i="70" s="1"/>
  <c r="P132" i="36" s="1"/>
  <c r="AA70" i="70"/>
  <c r="AK71" i="70"/>
  <c r="AL77" i="70"/>
  <c r="Q78" i="70"/>
  <c r="AC23" i="72"/>
  <c r="AM23" i="72" s="1"/>
  <c r="AK49" i="72"/>
  <c r="AL26" i="72"/>
  <c r="AB22" i="72"/>
  <c r="AL22" i="72" s="1"/>
  <c r="N24" i="36" s="1"/>
  <c r="AL45" i="72"/>
  <c r="F1" i="72"/>
  <c r="A3" i="72"/>
  <c r="B11" i="38" s="1"/>
  <c r="A1" i="72"/>
  <c r="AC22" i="72"/>
  <c r="AM22" i="72" s="1"/>
  <c r="N85" i="36" s="1"/>
  <c r="AM34" i="72"/>
  <c r="AM38" i="72"/>
  <c r="AB43" i="72"/>
  <c r="AL43" i="72" s="1"/>
  <c r="N45" i="36" s="1"/>
  <c r="AA47" i="72"/>
  <c r="AM50" i="72"/>
  <c r="AK50" i="72"/>
  <c r="AA52" i="72"/>
  <c r="AK57" i="72"/>
  <c r="AK20" i="72"/>
  <c r="AA21" i="72"/>
  <c r="AM21" i="72"/>
  <c r="Q22" i="72"/>
  <c r="AA23" i="72"/>
  <c r="I26" i="72"/>
  <c r="AK27" i="72"/>
  <c r="AA30" i="72"/>
  <c r="AK32" i="72"/>
  <c r="AA34" i="72"/>
  <c r="AK36" i="72"/>
  <c r="AA38" i="72"/>
  <c r="AK40" i="72"/>
  <c r="AC43" i="72"/>
  <c r="AM43" i="72" s="1"/>
  <c r="N106" i="36" s="1"/>
  <c r="I45" i="72"/>
  <c r="AA45" i="72"/>
  <c r="I47" i="72"/>
  <c r="AB48" i="72"/>
  <c r="AL48" i="72" s="1"/>
  <c r="AB52" i="72"/>
  <c r="AL52" i="72" s="1"/>
  <c r="N54" i="36" s="1"/>
  <c r="AB54" i="72"/>
  <c r="AL54" i="72" s="1"/>
  <c r="AC58" i="72"/>
  <c r="AM58" i="72" s="1"/>
  <c r="N121" i="36" s="1"/>
  <c r="Q60" i="72"/>
  <c r="S60" i="72"/>
  <c r="AC60" i="72" s="1"/>
  <c r="AM60" i="72" s="1"/>
  <c r="N123" i="36" s="1"/>
  <c r="AL24" i="72"/>
  <c r="AA26" i="72"/>
  <c r="AM35" i="72"/>
  <c r="AM39" i="72"/>
  <c r="AK47" i="72"/>
  <c r="AA48" i="72"/>
  <c r="AB50" i="72"/>
  <c r="AK51" i="72"/>
  <c r="AC54" i="72"/>
  <c r="AM54" i="72" s="1"/>
  <c r="N117" i="36" s="1"/>
  <c r="Q55" i="72"/>
  <c r="S55" i="72"/>
  <c r="AC55" i="72" s="1"/>
  <c r="AM55" i="72" s="1"/>
  <c r="N118" i="36" s="1"/>
  <c r="AK64" i="72"/>
  <c r="Q70" i="72"/>
  <c r="S70" i="72"/>
  <c r="AC70" i="72" s="1"/>
  <c r="AM70" i="72" s="1"/>
  <c r="N132" i="36" s="1"/>
  <c r="AA72" i="72"/>
  <c r="AK73" i="72"/>
  <c r="AA20" i="72"/>
  <c r="AM20" i="72"/>
  <c r="Q21" i="72"/>
  <c r="AM24" i="72"/>
  <c r="AK25" i="72"/>
  <c r="AK29" i="72"/>
  <c r="AA31" i="72"/>
  <c r="AK33" i="72"/>
  <c r="AA35" i="72"/>
  <c r="AK37" i="72"/>
  <c r="AA39" i="72"/>
  <c r="Q43" i="72"/>
  <c r="Q47" i="72"/>
  <c r="AK52" i="72"/>
  <c r="AA53" i="72"/>
  <c r="AK61" i="72"/>
  <c r="S64" i="72"/>
  <c r="AC64" i="72" s="1"/>
  <c r="AM64" i="72" s="1"/>
  <c r="N126" i="36" s="1"/>
  <c r="AA66" i="72"/>
  <c r="AK67" i="72"/>
  <c r="Q73" i="72"/>
  <c r="S73" i="72"/>
  <c r="AC73" i="72" s="1"/>
  <c r="AM73" i="72" s="1"/>
  <c r="N135" i="36" s="1"/>
  <c r="AA76" i="72"/>
  <c r="AK77" i="72"/>
  <c r="Q23" i="72"/>
  <c r="AA24" i="72"/>
  <c r="I27" i="72"/>
  <c r="Q30" i="72"/>
  <c r="AB31" i="72"/>
  <c r="AL31" i="72" s="1"/>
  <c r="N33" i="36" s="1"/>
  <c r="I32" i="72"/>
  <c r="Q34" i="72"/>
  <c r="AB35" i="72"/>
  <c r="AL35" i="72" s="1"/>
  <c r="N37" i="36" s="1"/>
  <c r="I36" i="72"/>
  <c r="AM36" i="72"/>
  <c r="Q38" i="72"/>
  <c r="AB39" i="72"/>
  <c r="AL39" i="72" s="1"/>
  <c r="N41" i="36" s="1"/>
  <c r="I40" i="72"/>
  <c r="Q44" i="72"/>
  <c r="AK48" i="72"/>
  <c r="I52" i="72"/>
  <c r="AB53" i="72"/>
  <c r="AL53" i="72" s="1"/>
  <c r="N55" i="36" s="1"/>
  <c r="AA57" i="72"/>
  <c r="AC57" i="72"/>
  <c r="AM57" i="72" s="1"/>
  <c r="N120" i="36" s="1"/>
  <c r="AL62" i="72"/>
  <c r="N64" i="36" s="1"/>
  <c r="Q67" i="72"/>
  <c r="S67" i="72"/>
  <c r="Q20" i="72"/>
  <c r="AK23" i="72"/>
  <c r="Q26" i="72"/>
  <c r="AA27" i="72"/>
  <c r="AK30" i="72"/>
  <c r="AA32" i="72"/>
  <c r="AK34" i="72"/>
  <c r="AA36" i="72"/>
  <c r="AK38" i="72"/>
  <c r="AA40" i="72"/>
  <c r="AM42" i="72"/>
  <c r="R44" i="72"/>
  <c r="AB44" i="72" s="1"/>
  <c r="AL44" i="72" s="1"/>
  <c r="N46" i="36" s="1"/>
  <c r="Q45" i="72"/>
  <c r="AM45" i="72"/>
  <c r="AK45" i="72"/>
  <c r="S47" i="72"/>
  <c r="AC47" i="72" s="1"/>
  <c r="AM47" i="72" s="1"/>
  <c r="N110" i="36" s="1"/>
  <c r="AC49" i="72"/>
  <c r="AM49" i="72" s="1"/>
  <c r="N112" i="36" s="1"/>
  <c r="AC53" i="72"/>
  <c r="AM53" i="72" s="1"/>
  <c r="N116" i="36" s="1"/>
  <c r="AK54" i="72"/>
  <c r="AK56" i="72"/>
  <c r="S61" i="72"/>
  <c r="AC61" i="72" s="1"/>
  <c r="AM61" i="72" s="1"/>
  <c r="AK26" i="72"/>
  <c r="I29" i="72"/>
  <c r="Q35" i="72"/>
  <c r="AM37" i="72"/>
  <c r="Q39" i="72"/>
  <c r="AA42" i="72"/>
  <c r="AB47" i="72"/>
  <c r="AL47" i="72" s="1"/>
  <c r="AB49" i="72"/>
  <c r="AL49" i="72" s="1"/>
  <c r="N51" i="36" s="1"/>
  <c r="AB51" i="72"/>
  <c r="AL51" i="72" s="1"/>
  <c r="N53" i="36" s="1"/>
  <c r="Q52" i="72"/>
  <c r="S52" i="72"/>
  <c r="AC52" i="72" s="1"/>
  <c r="AM52" i="72" s="1"/>
  <c r="N115" i="36" s="1"/>
  <c r="AL55" i="72"/>
  <c r="S56" i="72"/>
  <c r="AC56" i="72" s="1"/>
  <c r="AM56" i="72" s="1"/>
  <c r="N119" i="36" s="1"/>
  <c r="AK31" i="72"/>
  <c r="AK35" i="72"/>
  <c r="AK39" i="72"/>
  <c r="I43" i="72"/>
  <c r="AM44" i="72"/>
  <c r="Q48" i="72"/>
  <c r="S48" i="72"/>
  <c r="AC48" i="72" s="1"/>
  <c r="AM48" i="72" s="1"/>
  <c r="N111" i="36" s="1"/>
  <c r="AL50" i="72"/>
  <c r="AA51" i="72"/>
  <c r="AC51" i="72"/>
  <c r="AM51" i="72" s="1"/>
  <c r="N114" i="36" s="1"/>
  <c r="AK53" i="72"/>
  <c r="AA58" i="72"/>
  <c r="Q51" i="72"/>
  <c r="AA55" i="72"/>
  <c r="I56" i="72"/>
  <c r="Q57" i="72"/>
  <c r="AK58" i="72"/>
  <c r="AA60" i="72"/>
  <c r="AA65" i="72"/>
  <c r="AK66" i="72"/>
  <c r="AL70" i="72"/>
  <c r="AB71" i="72"/>
  <c r="AL71" i="72" s="1"/>
  <c r="N73" i="36" s="1"/>
  <c r="Q72" i="72"/>
  <c r="S72" i="72"/>
  <c r="AC72" i="72" s="1"/>
  <c r="AM72" i="72" s="1"/>
  <c r="N134" i="36" s="1"/>
  <c r="AA75" i="72"/>
  <c r="AK76" i="72"/>
  <c r="AA54" i="72"/>
  <c r="AB60" i="72"/>
  <c r="AL60" i="72" s="1"/>
  <c r="N62" i="36" s="1"/>
  <c r="AC62" i="72"/>
  <c r="AM62" i="72" s="1"/>
  <c r="N124" i="36" s="1"/>
  <c r="AA62" i="72"/>
  <c r="AB65" i="72"/>
  <c r="AL65" i="72" s="1"/>
  <c r="N67" i="36" s="1"/>
  <c r="Q66" i="72"/>
  <c r="S66" i="72"/>
  <c r="AC66" i="72" s="1"/>
  <c r="AM66" i="72" s="1"/>
  <c r="N128" i="36" s="1"/>
  <c r="AA68" i="72"/>
  <c r="AK70" i="72"/>
  <c r="AB75" i="72"/>
  <c r="AL75" i="72" s="1"/>
  <c r="N77" i="36" s="1"/>
  <c r="Q76" i="72"/>
  <c r="S76" i="72"/>
  <c r="AC76" i="72" s="1"/>
  <c r="AM76" i="72" s="1"/>
  <c r="N138" i="36" s="1"/>
  <c r="AA78" i="72"/>
  <c r="AA70" i="72"/>
  <c r="AK71" i="72"/>
  <c r="Q77" i="72"/>
  <c r="S77" i="72"/>
  <c r="AC77" i="72" s="1"/>
  <c r="AM77" i="72" s="1"/>
  <c r="N139" i="36" s="1"/>
  <c r="AA50" i="72"/>
  <c r="Q54" i="72"/>
  <c r="AB57" i="72"/>
  <c r="AL57" i="72" s="1"/>
  <c r="N59" i="36" s="1"/>
  <c r="AA61" i="72"/>
  <c r="AA64" i="72"/>
  <c r="AK65" i="72"/>
  <c r="AL68" i="72"/>
  <c r="Q71" i="72"/>
  <c r="S71" i="72"/>
  <c r="AA73" i="72"/>
  <c r="AK75" i="72"/>
  <c r="AA49" i="72"/>
  <c r="Q53" i="72"/>
  <c r="AK55" i="72"/>
  <c r="AA56" i="72"/>
  <c r="I57" i="72"/>
  <c r="Q58" i="72"/>
  <c r="AK60" i="72"/>
  <c r="AB61" i="72"/>
  <c r="AL61" i="72" s="1"/>
  <c r="N63" i="36" s="1"/>
  <c r="Q62" i="72"/>
  <c r="AK62" i="72"/>
  <c r="AB64" i="72"/>
  <c r="AL64" i="72" s="1"/>
  <c r="Q65" i="72"/>
  <c r="S65" i="72"/>
  <c r="AC65" i="72" s="1"/>
  <c r="AM65" i="72" s="1"/>
  <c r="N127" i="36" s="1"/>
  <c r="AC67" i="72"/>
  <c r="AM67" i="72" s="1"/>
  <c r="N129" i="36" s="1"/>
  <c r="AA67" i="72"/>
  <c r="AK68" i="72"/>
  <c r="AL72" i="72"/>
  <c r="AB73" i="72"/>
  <c r="AL73" i="72" s="1"/>
  <c r="N75" i="36" s="1"/>
  <c r="Q75" i="72"/>
  <c r="S75" i="72"/>
  <c r="AC75" i="72" s="1"/>
  <c r="AM75" i="72" s="1"/>
  <c r="N137" i="36" s="1"/>
  <c r="AA77" i="72"/>
  <c r="AK78" i="72"/>
  <c r="AB56" i="72"/>
  <c r="AL56" i="72" s="1"/>
  <c r="N58" i="36" s="1"/>
  <c r="AL66" i="72"/>
  <c r="AB67" i="72"/>
  <c r="AL67" i="72" s="1"/>
  <c r="N69" i="36" s="1"/>
  <c r="Q68" i="72"/>
  <c r="S68" i="72"/>
  <c r="AC68" i="72" s="1"/>
  <c r="AM68" i="72" s="1"/>
  <c r="N130" i="36" s="1"/>
  <c r="AC71" i="72"/>
  <c r="AM71" i="72" s="1"/>
  <c r="N133" i="36" s="1"/>
  <c r="AA71" i="72"/>
  <c r="AK72" i="72"/>
  <c r="AB77" i="72"/>
  <c r="AL77" i="72" s="1"/>
  <c r="N79" i="36" s="1"/>
  <c r="Q78" i="72"/>
  <c r="S78" i="72"/>
  <c r="AC78" i="72" s="1"/>
  <c r="AM78" i="72" s="1"/>
  <c r="N140" i="36" s="1"/>
  <c r="I73" i="67"/>
  <c r="I72" i="67"/>
  <c r="I71" i="67"/>
  <c r="E70" i="67"/>
  <c r="I70" i="67"/>
  <c r="I62" i="77"/>
  <c r="AD46" i="38"/>
  <c r="I61" i="74"/>
  <c r="I61" i="76"/>
  <c r="I62" i="73"/>
  <c r="I62" i="75"/>
  <c r="AB62" i="76"/>
  <c r="AL62" i="76" s="1"/>
  <c r="J64" i="36" s="1"/>
  <c r="V47" i="38"/>
  <c r="I62" i="74"/>
  <c r="AB62" i="77"/>
  <c r="AL62" i="77" s="1"/>
  <c r="AA61" i="7"/>
  <c r="I61" i="73"/>
  <c r="AL42" i="118"/>
  <c r="AL23" i="118" s="1"/>
  <c r="AK62" i="73"/>
  <c r="AK61" i="76"/>
  <c r="AB61" i="77"/>
  <c r="AL61" i="77" s="1"/>
  <c r="I63" i="36" s="1"/>
  <c r="AK61" i="73"/>
  <c r="AK62" i="75"/>
  <c r="I61" i="75"/>
  <c r="AB61" i="76"/>
  <c r="AL61" i="76" s="1"/>
  <c r="J63" i="36" s="1"/>
  <c r="I61" i="77"/>
  <c r="I62" i="7"/>
  <c r="I62" i="76"/>
  <c r="X44" i="118"/>
  <c r="X25" i="118" s="1"/>
  <c r="AL34" i="38"/>
  <c r="AL45" i="38"/>
  <c r="AK62" i="74"/>
  <c r="AC61" i="77"/>
  <c r="AM61" i="77" s="1"/>
  <c r="AK63" i="10"/>
  <c r="AC62" i="7"/>
  <c r="AM62" i="7" s="1"/>
  <c r="V51" i="38"/>
  <c r="X54" i="38"/>
  <c r="AK61" i="74"/>
  <c r="AK62" i="77"/>
  <c r="S63" i="10"/>
  <c r="F63" i="10" s="1"/>
  <c r="Q61" i="7"/>
  <c r="AB61" i="75"/>
  <c r="AL61" i="75" s="1"/>
  <c r="K63" i="36" s="1"/>
  <c r="AK62" i="76"/>
  <c r="AH63" i="10"/>
  <c r="AH46" i="38"/>
  <c r="AJ64" i="36"/>
  <c r="AC62" i="77"/>
  <c r="AM62" i="77" s="1"/>
  <c r="I124" i="36" s="1"/>
  <c r="AM47" i="118"/>
  <c r="AM28" i="118" s="1"/>
  <c r="AK63" i="36"/>
  <c r="C62" i="67"/>
  <c r="C61" i="67"/>
  <c r="E62" i="67"/>
  <c r="I62" i="67"/>
  <c r="E61" i="67"/>
  <c r="I61" i="67"/>
  <c r="E63" i="10"/>
  <c r="AK62" i="7"/>
  <c r="AB62" i="7"/>
  <c r="AL62" i="7" s="1"/>
  <c r="H64" i="36" s="1"/>
  <c r="Q62" i="7"/>
  <c r="AP64" i="36"/>
  <c r="AO64" i="36"/>
  <c r="AM64" i="36"/>
  <c r="AD124" i="36"/>
  <c r="S61" i="7"/>
  <c r="AC61" i="7" s="1"/>
  <c r="AM61" i="7" s="1"/>
  <c r="BB124" i="36"/>
  <c r="AD64" i="36"/>
  <c r="AB61" i="7"/>
  <c r="AL61" i="7" s="1"/>
  <c r="H63" i="36" s="1"/>
  <c r="I61" i="7"/>
  <c r="BE64" i="36"/>
  <c r="BE63" i="36"/>
  <c r="BB54" i="11"/>
  <c r="AW64" i="36"/>
  <c r="AO63" i="36"/>
  <c r="AN63" i="36"/>
  <c r="AL63" i="36"/>
  <c r="AA62" i="7"/>
  <c r="AU64" i="36"/>
  <c r="AO124" i="36"/>
  <c r="AI124" i="36"/>
  <c r="AH124" i="36"/>
  <c r="AC124" i="36"/>
  <c r="AD54" i="11"/>
  <c r="Z124" i="36"/>
  <c r="X64" i="36"/>
  <c r="AC62" i="73"/>
  <c r="AM62" i="73" s="1"/>
  <c r="AA62" i="73"/>
  <c r="AC61" i="73"/>
  <c r="AM61" i="73" s="1"/>
  <c r="AA61" i="73"/>
  <c r="V124" i="36"/>
  <c r="AC62" i="74"/>
  <c r="AM62" i="74" s="1"/>
  <c r="AA62" i="74"/>
  <c r="AC61" i="74"/>
  <c r="AM61" i="74" s="1"/>
  <c r="AA61" i="74"/>
  <c r="AC62" i="75"/>
  <c r="AM62" i="75" s="1"/>
  <c r="AA62" i="75"/>
  <c r="AC61" i="75"/>
  <c r="AM61" i="75" s="1"/>
  <c r="AA61" i="75"/>
  <c r="AC62" i="76"/>
  <c r="AM62" i="76" s="1"/>
  <c r="AA62" i="76"/>
  <c r="AC61" i="76"/>
  <c r="AM61" i="76" s="1"/>
  <c r="AA61" i="76"/>
  <c r="O64" i="36"/>
  <c r="O63" i="36"/>
  <c r="AB62" i="73"/>
  <c r="AL62" i="73" s="1"/>
  <c r="M64" i="36" s="1"/>
  <c r="AB61" i="73"/>
  <c r="AL61" i="73" s="1"/>
  <c r="M63" i="36" s="1"/>
  <c r="AB62" i="74"/>
  <c r="AL62" i="74" s="1"/>
  <c r="L64" i="36" s="1"/>
  <c r="AB61" i="74"/>
  <c r="AL61" i="74" s="1"/>
  <c r="L63" i="36" s="1"/>
  <c r="AB62" i="75"/>
  <c r="AL62" i="75" s="1"/>
  <c r="K64" i="36" s="1"/>
  <c r="Q63" i="36"/>
  <c r="P64" i="36"/>
  <c r="Q62" i="73"/>
  <c r="Q61" i="73"/>
  <c r="Q62" i="74"/>
  <c r="Q61" i="74"/>
  <c r="Q62" i="75"/>
  <c r="Q61" i="75"/>
  <c r="Q62" i="76"/>
  <c r="Q61" i="76"/>
  <c r="Q62" i="77"/>
  <c r="Q61" i="77"/>
  <c r="AA62" i="77"/>
  <c r="AA61" i="77"/>
  <c r="AF18" i="38"/>
  <c r="AF26" i="38"/>
  <c r="W48" i="118"/>
  <c r="W29" i="118" s="1"/>
  <c r="AD18" i="38"/>
  <c r="V54" i="118"/>
  <c r="V35" i="118" s="1"/>
  <c r="Y45" i="118"/>
  <c r="Y26" i="118" s="1"/>
  <c r="AR33" i="38"/>
  <c r="T44" i="118"/>
  <c r="T25" i="118" s="1"/>
  <c r="T13" i="38"/>
  <c r="X8" i="38"/>
  <c r="AH17" i="38"/>
  <c r="S47" i="118"/>
  <c r="S28" i="118" s="1"/>
  <c r="K51" i="118"/>
  <c r="K32" i="118" s="1"/>
  <c r="AH6" i="38"/>
  <c r="V15" i="38"/>
  <c r="W52" i="118"/>
  <c r="W33" i="118" s="1"/>
  <c r="AR22" i="38"/>
  <c r="AP24" i="38"/>
  <c r="T29" i="38"/>
  <c r="AB54" i="118"/>
  <c r="AB35" i="118" s="1"/>
  <c r="AP19" i="38"/>
  <c r="AP44" i="38"/>
  <c r="AD47" i="38"/>
  <c r="AP47" i="38"/>
  <c r="T48" i="38"/>
  <c r="BC55" i="118"/>
  <c r="BC36" i="118" s="1"/>
  <c r="AR52" i="38"/>
  <c r="AU47" i="118"/>
  <c r="AU28" i="118" s="1"/>
  <c r="V45" i="38"/>
  <c r="AB46" i="38"/>
  <c r="AN27" i="38"/>
  <c r="AI48" i="118"/>
  <c r="AI29" i="118" s="1"/>
  <c r="AN53" i="118"/>
  <c r="AN34" i="118" s="1"/>
  <c r="AN45" i="118"/>
  <c r="AN26" i="118" s="1"/>
  <c r="AF38" i="38"/>
  <c r="AP56" i="118"/>
  <c r="AP37" i="118" s="1"/>
  <c r="AR47" i="118"/>
  <c r="AR28" i="118" s="1"/>
  <c r="AS46" i="118"/>
  <c r="AS27" i="118" s="1"/>
  <c r="N43" i="38"/>
  <c r="Z11" i="38"/>
  <c r="L54" i="118"/>
  <c r="L35" i="118" s="1"/>
  <c r="AH9" i="38"/>
  <c r="I5" i="38"/>
  <c r="J5" i="38"/>
  <c r="L5" i="38"/>
  <c r="M5" i="38"/>
  <c r="Q4" i="36"/>
  <c r="Z10" i="38"/>
  <c r="Q44" i="118"/>
  <c r="Q25" i="118" s="1"/>
  <c r="Q43" i="118"/>
  <c r="Q24" i="118" s="1"/>
  <c r="Q45" i="118"/>
  <c r="Q26" i="118" s="1"/>
  <c r="O49" i="118"/>
  <c r="O30" i="118" s="1"/>
  <c r="AN14" i="38"/>
  <c r="P46" i="118"/>
  <c r="P27" i="118" s="1"/>
  <c r="O42" i="118"/>
  <c r="O23" i="118" s="1"/>
  <c r="AF12" i="38"/>
  <c r="V11" i="38"/>
  <c r="N56" i="118"/>
  <c r="N37" i="118" s="1"/>
  <c r="M4" i="36"/>
  <c r="X10" i="38"/>
  <c r="N9" i="38"/>
  <c r="L44" i="118"/>
  <c r="L25" i="118" s="1"/>
  <c r="R8" i="38"/>
  <c r="P7" i="38"/>
  <c r="J46" i="118"/>
  <c r="J27" i="118" s="1"/>
  <c r="J48" i="118"/>
  <c r="AN6" i="38"/>
  <c r="R58" i="118"/>
  <c r="R39" i="118" s="1"/>
  <c r="S51" i="118"/>
  <c r="Z18" i="38"/>
  <c r="U56" i="118"/>
  <c r="U37" i="118" s="1"/>
  <c r="P19" i="38"/>
  <c r="W4" i="11"/>
  <c r="X47" i="118"/>
  <c r="X28" i="118" s="1"/>
  <c r="R4" i="36"/>
  <c r="N17" i="38"/>
  <c r="T57" i="118"/>
  <c r="T38" i="118" s="1"/>
  <c r="AR17" i="38"/>
  <c r="U43" i="118"/>
  <c r="U24" i="118" s="1"/>
  <c r="AH11" i="38"/>
  <c r="R10" i="38"/>
  <c r="L43" i="118"/>
  <c r="L24" i="118" s="1"/>
  <c r="AJ9" i="38"/>
  <c r="K4" i="36"/>
  <c r="AB8" i="38"/>
  <c r="AF8" i="38"/>
  <c r="K47" i="118"/>
  <c r="K28" i="118" s="1"/>
  <c r="K58" i="118"/>
  <c r="K39" i="118" s="1"/>
  <c r="AB6" i="38"/>
  <c r="V19" i="38"/>
  <c r="AL19" i="38"/>
  <c r="Y43" i="118"/>
  <c r="Y24" i="118" s="1"/>
  <c r="X46" i="118"/>
  <c r="X27" i="118" s="1"/>
  <c r="Z52" i="118"/>
  <c r="Z33" i="118" s="1"/>
  <c r="AA4" i="36"/>
  <c r="AA11" i="36"/>
  <c r="AL25" i="38"/>
  <c r="Z51" i="118"/>
  <c r="AB24" i="38"/>
  <c r="AD25" i="38"/>
  <c r="AB57" i="118"/>
  <c r="AC4" i="36"/>
  <c r="AE52" i="118"/>
  <c r="AE33" i="118" s="1"/>
  <c r="AH48" i="118"/>
  <c r="AH29" i="118" s="1"/>
  <c r="AJ45" i="118"/>
  <c r="AJ26" i="118" s="1"/>
  <c r="AM57" i="118"/>
  <c r="R24" i="38"/>
  <c r="AA48" i="118"/>
  <c r="AA29" i="118" s="1"/>
  <c r="AR24" i="38"/>
  <c r="AB43" i="118"/>
  <c r="AB24" i="118" s="1"/>
  <c r="AF25" i="38"/>
  <c r="AH28" i="38"/>
  <c r="AH52" i="118"/>
  <c r="AH33" i="118" s="1"/>
  <c r="AH53" i="118"/>
  <c r="AH34" i="118" s="1"/>
  <c r="AB31" i="38"/>
  <c r="Y44" i="118"/>
  <c r="Y25" i="118" s="1"/>
  <c r="AD26" i="38"/>
  <c r="P27" i="38"/>
  <c r="X27" i="38"/>
  <c r="AH27" i="38"/>
  <c r="AR28" i="38"/>
  <c r="AF57" i="118"/>
  <c r="AF38" i="118" s="1"/>
  <c r="AG44" i="118"/>
  <c r="AG25" i="118" s="1"/>
  <c r="AG45" i="118"/>
  <c r="AG26" i="118" s="1"/>
  <c r="AG46" i="118"/>
  <c r="AL30" i="38"/>
  <c r="AH4" i="36"/>
  <c r="AD31" i="38"/>
  <c r="AI56" i="118"/>
  <c r="AI37" i="118" s="1"/>
  <c r="AI57" i="118"/>
  <c r="AI38" i="118" s="1"/>
  <c r="AI49" i="118"/>
  <c r="AI30" i="118" s="1"/>
  <c r="T34" i="38"/>
  <c r="AF34" i="38"/>
  <c r="AN58" i="118"/>
  <c r="AP4" i="11"/>
  <c r="N33" i="38"/>
  <c r="AH34" i="38"/>
  <c r="AM54" i="118"/>
  <c r="AM35" i="118" s="1"/>
  <c r="AH37" i="38"/>
  <c r="V39" i="38"/>
  <c r="AP55" i="118"/>
  <c r="AP36" i="118" s="1"/>
  <c r="AR42" i="38"/>
  <c r="N37" i="38"/>
  <c r="P48" i="38"/>
  <c r="X48" i="38"/>
  <c r="AU52" i="118"/>
  <c r="V44" i="38"/>
  <c r="AV43" i="118"/>
  <c r="AV24" i="118" s="1"/>
  <c r="AL50" i="38"/>
  <c r="AP51" i="38"/>
  <c r="P52" i="38"/>
  <c r="BC52" i="118"/>
  <c r="BC33" i="118" s="1"/>
  <c r="AS4" i="36"/>
  <c r="AS56" i="118"/>
  <c r="AS37" i="118" s="1"/>
  <c r="AJ46" i="38"/>
  <c r="AH47" i="38"/>
  <c r="AX58" i="118"/>
  <c r="AJ40" i="38"/>
  <c r="AR4" i="36"/>
  <c r="AR12" i="36"/>
  <c r="AR53" i="118"/>
  <c r="AR34" i="118" s="1"/>
  <c r="AR46" i="118"/>
  <c r="AR27" i="118" s="1"/>
  <c r="AR48" i="118"/>
  <c r="AR29" i="118" s="1"/>
  <c r="AN43" i="38"/>
  <c r="AV58" i="118"/>
  <c r="AV39" i="118" s="1"/>
  <c r="Z47" i="38"/>
  <c r="AL47" i="38"/>
  <c r="AY55" i="118"/>
  <c r="AY36" i="118" s="1"/>
  <c r="AZ52" i="118"/>
  <c r="AZ33" i="118" s="1"/>
  <c r="AJ49" i="38"/>
  <c r="BA58" i="118"/>
  <c r="BA39" i="118" s="1"/>
  <c r="Z52" i="38"/>
  <c r="BD54" i="118"/>
  <c r="BD35" i="118" s="1"/>
  <c r="BC4" i="36"/>
  <c r="V52" i="38"/>
  <c r="AP52" i="38"/>
  <c r="AP53" i="38"/>
  <c r="BE55" i="118"/>
  <c r="BE36" i="118" s="1"/>
  <c r="AD53" i="38"/>
  <c r="AR53" i="38"/>
  <c r="T54" i="38"/>
  <c r="V54" i="38"/>
  <c r="N13" i="38"/>
  <c r="P45" i="118"/>
  <c r="P26" i="118" s="1"/>
  <c r="P49" i="118"/>
  <c r="P30" i="118" s="1"/>
  <c r="O51" i="118"/>
  <c r="H4" i="36"/>
  <c r="H4" i="11"/>
  <c r="P5" i="38"/>
  <c r="H51" i="118"/>
  <c r="H52" i="118"/>
  <c r="H33" i="118" s="1"/>
  <c r="T5" i="38"/>
  <c r="V5" i="38"/>
  <c r="H44" i="118"/>
  <c r="H25" i="118" s="1"/>
  <c r="H45" i="118"/>
  <c r="Z5" i="38"/>
  <c r="H46" i="118"/>
  <c r="AD5" i="38"/>
  <c r="AH5" i="38"/>
  <c r="H47" i="118"/>
  <c r="H28" i="118" s="1"/>
  <c r="AL5" i="38"/>
  <c r="H48" i="118"/>
  <c r="H29" i="118" s="1"/>
  <c r="AP5" i="38"/>
  <c r="H49" i="118"/>
  <c r="H30" i="118" s="1"/>
  <c r="H11" i="36"/>
  <c r="Q42" i="118"/>
  <c r="Q52" i="118"/>
  <c r="Q33" i="118" s="1"/>
  <c r="Q53" i="118"/>
  <c r="Q34" i="118" s="1"/>
  <c r="Q54" i="118"/>
  <c r="Q35" i="118" s="1"/>
  <c r="AH14" i="38"/>
  <c r="P13" i="38"/>
  <c r="P54" i="118"/>
  <c r="P35" i="118" s="1"/>
  <c r="P58" i="118"/>
  <c r="P39" i="118" s="1"/>
  <c r="O43" i="118"/>
  <c r="O24" i="118" s="1"/>
  <c r="O44" i="118"/>
  <c r="O25" i="118" s="1"/>
  <c r="Z12" i="38"/>
  <c r="O47" i="118"/>
  <c r="O28" i="118" s="1"/>
  <c r="AR12" i="38"/>
  <c r="N4" i="36"/>
  <c r="N11" i="38"/>
  <c r="AD11" i="38"/>
  <c r="AL11" i="38"/>
  <c r="AP11" i="38"/>
  <c r="T10" i="38"/>
  <c r="AB10" i="38"/>
  <c r="P9" i="38"/>
  <c r="L52" i="118"/>
  <c r="L33" i="118" s="1"/>
  <c r="AD9" i="38"/>
  <c r="AL9" i="38"/>
  <c r="AP9" i="38"/>
  <c r="T8" i="38"/>
  <c r="K48" i="118"/>
  <c r="K29" i="118" s="1"/>
  <c r="J54" i="118"/>
  <c r="J35" i="118" s="1"/>
  <c r="AD16" i="38"/>
  <c r="T45" i="118"/>
  <c r="T26" i="118" s="1"/>
  <c r="U58" i="118"/>
  <c r="U39" i="118" s="1"/>
  <c r="Q51" i="118"/>
  <c r="AJ14" i="38"/>
  <c r="AP14" i="38"/>
  <c r="P4" i="36"/>
  <c r="R13" i="38"/>
  <c r="O4" i="36"/>
  <c r="O52" i="118"/>
  <c r="O53" i="118"/>
  <c r="O34" i="118" s="1"/>
  <c r="AB12" i="38"/>
  <c r="AJ12" i="38"/>
  <c r="P11" i="38"/>
  <c r="N43" i="118"/>
  <c r="N24" i="118" s="1"/>
  <c r="N55" i="118"/>
  <c r="N36" i="118" s="1"/>
  <c r="AN11" i="38"/>
  <c r="N58" i="118"/>
  <c r="N39" i="118" s="1"/>
  <c r="M42" i="118"/>
  <c r="M23" i="118" s="1"/>
  <c r="AH10" i="38"/>
  <c r="L4" i="36"/>
  <c r="L45" i="118"/>
  <c r="L26" i="118" s="1"/>
  <c r="AF9" i="38"/>
  <c r="L57" i="118"/>
  <c r="AR9" i="38"/>
  <c r="K57" i="118"/>
  <c r="K38" i="118" s="1"/>
  <c r="K49" i="118"/>
  <c r="K30" i="118" s="1"/>
  <c r="J4" i="36"/>
  <c r="N7" i="38"/>
  <c r="J53" i="118"/>
  <c r="J34" i="118" s="1"/>
  <c r="AH7" i="38"/>
  <c r="J49" i="118"/>
  <c r="T6" i="38"/>
  <c r="AL6" i="38"/>
  <c r="R52" i="118"/>
  <c r="R33" i="118" s="1"/>
  <c r="X15" i="38"/>
  <c r="AH15" i="38"/>
  <c r="AN15" i="38"/>
  <c r="Z16" i="38"/>
  <c r="T43" i="118"/>
  <c r="T24" i="118" s="1"/>
  <c r="U42" i="118"/>
  <c r="U23" i="118" s="1"/>
  <c r="V18" i="38"/>
  <c r="V43" i="118"/>
  <c r="V24" i="118" s="1"/>
  <c r="AB20" i="38"/>
  <c r="H42" i="118"/>
  <c r="H23" i="118" s="1"/>
  <c r="N5" i="38"/>
  <c r="H43" i="118"/>
  <c r="H24" i="118" s="1"/>
  <c r="R5" i="38"/>
  <c r="X5" i="38"/>
  <c r="H53" i="118"/>
  <c r="AB5" i="38"/>
  <c r="H54" i="118"/>
  <c r="AF5" i="38"/>
  <c r="H55" i="118"/>
  <c r="H36" i="118" s="1"/>
  <c r="H56" i="118"/>
  <c r="H37" i="118" s="1"/>
  <c r="AJ5" i="38"/>
  <c r="AN5" i="38"/>
  <c r="H57" i="118"/>
  <c r="H38" i="118" s="1"/>
  <c r="AR5" i="38"/>
  <c r="H58" i="118"/>
  <c r="H39" i="118" s="1"/>
  <c r="AL14" i="38"/>
  <c r="AR14" i="38"/>
  <c r="N52" i="118"/>
  <c r="N33" i="118" s="1"/>
  <c r="N54" i="118"/>
  <c r="N35" i="118" s="1"/>
  <c r="M51" i="118"/>
  <c r="V10" i="38"/>
  <c r="M56" i="118"/>
  <c r="M37" i="118" s="1"/>
  <c r="K4" i="11"/>
  <c r="K42" i="118"/>
  <c r="V8" i="38"/>
  <c r="I13" i="36"/>
  <c r="AK23" i="77"/>
  <c r="R51" i="118"/>
  <c r="AJ15" i="38"/>
  <c r="T4" i="11"/>
  <c r="N18" i="38"/>
  <c r="R18" i="38"/>
  <c r="AN18" i="38"/>
  <c r="AJ8" i="38"/>
  <c r="T7" i="38"/>
  <c r="AN7" i="38"/>
  <c r="P6" i="38"/>
  <c r="Z6" i="38"/>
  <c r="AB15" i="38"/>
  <c r="T16" i="38"/>
  <c r="AR16" i="38"/>
  <c r="P16" i="38"/>
  <c r="X16" i="38"/>
  <c r="S56" i="118"/>
  <c r="S37" i="118" s="1"/>
  <c r="T52" i="118"/>
  <c r="T33" i="118" s="1"/>
  <c r="T54" i="118"/>
  <c r="T35" i="118" s="1"/>
  <c r="AF17" i="38"/>
  <c r="U4" i="36"/>
  <c r="AL18" i="38"/>
  <c r="AP18" i="38"/>
  <c r="V4" i="11"/>
  <c r="N19" i="38"/>
  <c r="X19" i="38"/>
  <c r="AB19" i="38"/>
  <c r="W42" i="118"/>
  <c r="AF20" i="38"/>
  <c r="W57" i="118"/>
  <c r="W38" i="118" s="1"/>
  <c r="R21" i="38"/>
  <c r="X53" i="118"/>
  <c r="X34" i="118" s="1"/>
  <c r="X45" i="118"/>
  <c r="X26" i="118" s="1"/>
  <c r="AJ21" i="38"/>
  <c r="Y52" i="118"/>
  <c r="Y33" i="118" s="1"/>
  <c r="Y53" i="118"/>
  <c r="Y34" i="118" s="1"/>
  <c r="Y54" i="118"/>
  <c r="Y35" i="118" s="1"/>
  <c r="AL22" i="38"/>
  <c r="Z42" i="118"/>
  <c r="Z23" i="118" s="1"/>
  <c r="Z23" i="38"/>
  <c r="AA42" i="118"/>
  <c r="AA57" i="118"/>
  <c r="AA38" i="118" s="1"/>
  <c r="AG47" i="118"/>
  <c r="AG28" i="118" s="1"/>
  <c r="AP30" i="38"/>
  <c r="AJ31" i="38"/>
  <c r="AN31" i="38"/>
  <c r="W51" i="118"/>
  <c r="W32" i="118" s="1"/>
  <c r="W47" i="118"/>
  <c r="W28" i="118" s="1"/>
  <c r="X4" i="11"/>
  <c r="X11" i="36"/>
  <c r="N21" i="38"/>
  <c r="T21" i="38"/>
  <c r="X54" i="118"/>
  <c r="X35" i="118" s="1"/>
  <c r="X49" i="118"/>
  <c r="X30" i="118" s="1"/>
  <c r="Y4" i="11"/>
  <c r="Y42" i="118"/>
  <c r="AH22" i="38"/>
  <c r="AN22" i="38"/>
  <c r="Z4" i="36"/>
  <c r="AB23" i="38"/>
  <c r="AD23" i="38"/>
  <c r="AH23" i="38"/>
  <c r="Z48" i="118"/>
  <c r="Z29" i="118" s="1"/>
  <c r="AA51" i="118"/>
  <c r="T24" i="38"/>
  <c r="V24" i="38"/>
  <c r="AA47" i="118"/>
  <c r="AA28" i="118" s="1"/>
  <c r="AB4" i="36"/>
  <c r="N25" i="38"/>
  <c r="AB52" i="118"/>
  <c r="AB33" i="118" s="1"/>
  <c r="AP25" i="38"/>
  <c r="AC42" i="118"/>
  <c r="AC23" i="118" s="1"/>
  <c r="R26" i="38"/>
  <c r="X26" i="38"/>
  <c r="Z26" i="38"/>
  <c r="AH26" i="38"/>
  <c r="AP26" i="38"/>
  <c r="AD4" i="36"/>
  <c r="Z27" i="38"/>
  <c r="AE4" i="11"/>
  <c r="AJ28" i="38"/>
  <c r="AG54" i="118"/>
  <c r="AG35" i="118" s="1"/>
  <c r="Z8" i="38"/>
  <c r="K55" i="118"/>
  <c r="R7" i="38"/>
  <c r="J45" i="118"/>
  <c r="J26" i="118" s="1"/>
  <c r="J55" i="118"/>
  <c r="J36" i="118" s="1"/>
  <c r="AJ7" i="38"/>
  <c r="AR7" i="38"/>
  <c r="I4" i="36"/>
  <c r="N6" i="38"/>
  <c r="R6" i="38"/>
  <c r="AJ6" i="38"/>
  <c r="AP6" i="38"/>
  <c r="R42" i="118"/>
  <c r="R23" i="118" s="1"/>
  <c r="R43" i="118"/>
  <c r="Z15" i="38"/>
  <c r="R49" i="118"/>
  <c r="R30" i="118" s="1"/>
  <c r="S4" i="11"/>
  <c r="S42" i="118"/>
  <c r="R16" i="38"/>
  <c r="AB16" i="38"/>
  <c r="AP16" i="38"/>
  <c r="T4" i="36"/>
  <c r="P17" i="38"/>
  <c r="T53" i="118"/>
  <c r="T34" i="118" s="1"/>
  <c r="AJ17" i="38"/>
  <c r="AL17" i="38"/>
  <c r="AP17" i="38"/>
  <c r="U51" i="118"/>
  <c r="U32" i="118" s="1"/>
  <c r="T18" i="38"/>
  <c r="X18" i="38"/>
  <c r="AB18" i="38"/>
  <c r="AH18" i="38"/>
  <c r="V52" i="118"/>
  <c r="V33" i="118" s="1"/>
  <c r="Z19" i="38"/>
  <c r="AH19" i="38"/>
  <c r="AN19" i="38"/>
  <c r="V58" i="118"/>
  <c r="V39" i="118" s="1"/>
  <c r="W43" i="118"/>
  <c r="W24" i="118" s="1"/>
  <c r="W53" i="118"/>
  <c r="Z20" i="38"/>
  <c r="AJ20" i="38"/>
  <c r="AR20" i="38"/>
  <c r="P21" i="38"/>
  <c r="AF21" i="38"/>
  <c r="X48" i="118"/>
  <c r="X29" i="118" s="1"/>
  <c r="X58" i="118"/>
  <c r="X39" i="118" s="1"/>
  <c r="Y51" i="118"/>
  <c r="Y32" i="118" s="1"/>
  <c r="Y46" i="118"/>
  <c r="Y27" i="118" s="1"/>
  <c r="AJ22" i="38"/>
  <c r="Z43" i="118"/>
  <c r="Z24" i="118" s="1"/>
  <c r="V23" i="38"/>
  <c r="AF23" i="38"/>
  <c r="AJ23" i="38"/>
  <c r="AN23" i="38"/>
  <c r="Z49" i="118"/>
  <c r="Z30" i="118" s="1"/>
  <c r="X24" i="38"/>
  <c r="Z24" i="38"/>
  <c r="AA56" i="118"/>
  <c r="AA37" i="118" s="1"/>
  <c r="P25" i="38"/>
  <c r="AB44" i="118"/>
  <c r="AB25" i="118" s="1"/>
  <c r="AH25" i="38"/>
  <c r="AR25" i="38"/>
  <c r="AC51" i="118"/>
  <c r="AC32" i="118" s="1"/>
  <c r="T26" i="38"/>
  <c r="AB26" i="38"/>
  <c r="AC56" i="118"/>
  <c r="AC37" i="118" s="1"/>
  <c r="AC58" i="118"/>
  <c r="AC39" i="118" s="1"/>
  <c r="V27" i="38"/>
  <c r="AD54" i="118"/>
  <c r="AD35" i="118" s="1"/>
  <c r="AD55" i="118"/>
  <c r="AD36" i="118" s="1"/>
  <c r="AP27" i="38"/>
  <c r="AE42" i="118"/>
  <c r="X28" i="38"/>
  <c r="AE54" i="118"/>
  <c r="AN28" i="38"/>
  <c r="AP28" i="38"/>
  <c r="AF4" i="36"/>
  <c r="AF51" i="118"/>
  <c r="AB53" i="118"/>
  <c r="AB34" i="118" s="1"/>
  <c r="AB45" i="118"/>
  <c r="AB26" i="118" s="1"/>
  <c r="AJ25" i="38"/>
  <c r="AL26" i="38"/>
  <c r="N27" i="38"/>
  <c r="AD43" i="118"/>
  <c r="AD24" i="118" s="1"/>
  <c r="AE12" i="36"/>
  <c r="AE43" i="118"/>
  <c r="AE24" i="118" s="1"/>
  <c r="AJ29" i="38"/>
  <c r="AH54" i="118"/>
  <c r="AR31" i="38"/>
  <c r="AD52" i="118"/>
  <c r="AD27" i="38"/>
  <c r="AL27" i="38"/>
  <c r="AD58" i="118"/>
  <c r="AD39" i="118" s="1"/>
  <c r="AE51" i="118"/>
  <c r="V28" i="38"/>
  <c r="Z28" i="38"/>
  <c r="AD28" i="38"/>
  <c r="AL28" i="38"/>
  <c r="AF42" i="118"/>
  <c r="AF23" i="118" s="1"/>
  <c r="R29" i="38"/>
  <c r="AF43" i="118"/>
  <c r="AF24" i="118" s="1"/>
  <c r="AF44" i="118"/>
  <c r="AF25" i="118" s="1"/>
  <c r="AF45" i="118"/>
  <c r="AF26" i="118" s="1"/>
  <c r="AF49" i="118"/>
  <c r="AF30" i="118" s="1"/>
  <c r="AG42" i="118"/>
  <c r="AG43" i="118"/>
  <c r="AG24" i="118" s="1"/>
  <c r="AG56" i="118"/>
  <c r="AG37" i="118" s="1"/>
  <c r="AN30" i="38"/>
  <c r="AR30" i="38"/>
  <c r="AH42" i="118"/>
  <c r="AL31" i="38"/>
  <c r="T32" i="38"/>
  <c r="X32" i="38"/>
  <c r="Z32" i="38"/>
  <c r="AJ4" i="36"/>
  <c r="P33" i="38"/>
  <c r="AJ44" i="118"/>
  <c r="AJ25" i="118" s="1"/>
  <c r="AJ58" i="118"/>
  <c r="AJ39" i="118" s="1"/>
  <c r="AN57" i="118"/>
  <c r="AN38" i="118" s="1"/>
  <c r="AF53" i="118"/>
  <c r="AF34" i="118" s="1"/>
  <c r="X29" i="38"/>
  <c r="AB29" i="38"/>
  <c r="AF48" i="118"/>
  <c r="AF29" i="118" s="1"/>
  <c r="AF58" i="118"/>
  <c r="AF39" i="118" s="1"/>
  <c r="AG4" i="36"/>
  <c r="AG51" i="118"/>
  <c r="AG52" i="118"/>
  <c r="AG33" i="118" s="1"/>
  <c r="K31" i="38"/>
  <c r="AH51" i="118"/>
  <c r="AH32" i="118" s="1"/>
  <c r="AH43" i="118"/>
  <c r="AH24" i="118" s="1"/>
  <c r="Z31" i="38"/>
  <c r="AH31" i="38"/>
  <c r="AH49" i="118"/>
  <c r="AH30" i="118" s="1"/>
  <c r="N32" i="38"/>
  <c r="AB32" i="38"/>
  <c r="AI47" i="118"/>
  <c r="AI28" i="118" s="1"/>
  <c r="R33" i="38"/>
  <c r="AJ53" i="118"/>
  <c r="AJ34" i="118" s="1"/>
  <c r="AB33" i="38"/>
  <c r="AJ56" i="118"/>
  <c r="AJ37" i="118" s="1"/>
  <c r="AJ48" i="118"/>
  <c r="AJ29" i="118" s="1"/>
  <c r="AK4" i="36"/>
  <c r="AJ34" i="38"/>
  <c r="AN34" i="38"/>
  <c r="AP34" i="38"/>
  <c r="AL4" i="36"/>
  <c r="AL51" i="118"/>
  <c r="AL32" i="118" s="1"/>
  <c r="AH35" i="38"/>
  <c r="AM51" i="118"/>
  <c r="AM32" i="118" s="1"/>
  <c r="X36" i="38"/>
  <c r="T33" i="38"/>
  <c r="AK42" i="118"/>
  <c r="AK23" i="118" s="1"/>
  <c r="AK44" i="118"/>
  <c r="AK25" i="118" s="1"/>
  <c r="AK45" i="118"/>
  <c r="AK26" i="118" s="1"/>
  <c r="R35" i="38"/>
  <c r="V35" i="38"/>
  <c r="Z35" i="38"/>
  <c r="AL57" i="118"/>
  <c r="AL38" i="118" s="1"/>
  <c r="T39" i="38"/>
  <c r="AI4" i="36"/>
  <c r="P32" i="38"/>
  <c r="R32" i="38"/>
  <c r="V32" i="38"/>
  <c r="AK13" i="36"/>
  <c r="AB34" i="38"/>
  <c r="T35" i="38"/>
  <c r="AL54" i="118"/>
  <c r="AL35" i="118" s="1"/>
  <c r="AP38" i="38"/>
  <c r="AP49" i="118"/>
  <c r="AP30" i="118" s="1"/>
  <c r="AL40" i="38"/>
  <c r="AQ58" i="118"/>
  <c r="AQ39" i="118" s="1"/>
  <c r="R42" i="38"/>
  <c r="AN42" i="38"/>
  <c r="R36" i="38"/>
  <c r="AJ36" i="38"/>
  <c r="AN36" i="38"/>
  <c r="AM48" i="118"/>
  <c r="AM29" i="118" s="1"/>
  <c r="AP36" i="38"/>
  <c r="J37" i="38"/>
  <c r="K37" i="38"/>
  <c r="L37" i="38"/>
  <c r="T37" i="38"/>
  <c r="AN54" i="118"/>
  <c r="AN35" i="118" s="1"/>
  <c r="AO52" i="118"/>
  <c r="AO33" i="118" s="1"/>
  <c r="Z39" i="38"/>
  <c r="AQ42" i="118"/>
  <c r="R40" i="38"/>
  <c r="V40" i="38"/>
  <c r="AR45" i="118"/>
  <c r="AR26" i="118" s="1"/>
  <c r="AP57" i="118"/>
  <c r="AP38" i="118" s="1"/>
  <c r="AQ54" i="118"/>
  <c r="AQ35" i="118" s="1"/>
  <c r="AJ47" i="118"/>
  <c r="AJ28" i="118" s="1"/>
  <c r="AJ57" i="118"/>
  <c r="AJ38" i="118" s="1"/>
  <c r="AP33" i="38"/>
  <c r="AK51" i="118"/>
  <c r="AK32" i="118" s="1"/>
  <c r="AK53" i="118"/>
  <c r="AK34" i="118" s="1"/>
  <c r="AK55" i="118"/>
  <c r="AK36" i="118" s="1"/>
  <c r="AR34" i="38"/>
  <c r="X35" i="38"/>
  <c r="AL56" i="118"/>
  <c r="AL37" i="118" s="1"/>
  <c r="AL48" i="118"/>
  <c r="AL29" i="118" s="1"/>
  <c r="AL49" i="118"/>
  <c r="AL30" i="118" s="1"/>
  <c r="AM4" i="36"/>
  <c r="AM42" i="118"/>
  <c r="AM23" i="118" s="1"/>
  <c r="P36" i="38"/>
  <c r="Z36" i="38"/>
  <c r="P37" i="38"/>
  <c r="AJ37" i="38"/>
  <c r="AO42" i="118"/>
  <c r="V38" i="38"/>
  <c r="AB38" i="38"/>
  <c r="AL38" i="38"/>
  <c r="P39" i="38"/>
  <c r="AO43" i="118"/>
  <c r="AO24" i="118" s="1"/>
  <c r="X38" i="38"/>
  <c r="Z38" i="38"/>
  <c r="AH38" i="38"/>
  <c r="AB39" i="38"/>
  <c r="AH39" i="38"/>
  <c r="AP39" i="38"/>
  <c r="AQ51" i="118"/>
  <c r="T40" i="38"/>
  <c r="AF40" i="38"/>
  <c r="AN40" i="38"/>
  <c r="AP40" i="38"/>
  <c r="T41" i="38"/>
  <c r="AR44" i="118"/>
  <c r="AR25" i="118" s="1"/>
  <c r="AS51" i="118"/>
  <c r="AS32" i="118" s="1"/>
  <c r="AS47" i="118"/>
  <c r="AS28" i="118" s="1"/>
  <c r="AL42" i="38"/>
  <c r="AS48" i="118"/>
  <c r="AS29" i="118" s="1"/>
  <c r="AT43" i="118"/>
  <c r="AT24" i="118" s="1"/>
  <c r="R43" i="38"/>
  <c r="AT45" i="118"/>
  <c r="AT26" i="118" s="1"/>
  <c r="AT48" i="118"/>
  <c r="AT29" i="118" s="1"/>
  <c r="AL43" i="38"/>
  <c r="AD43" i="38"/>
  <c r="AT46" i="118"/>
  <c r="T45" i="38"/>
  <c r="AW52" i="118"/>
  <c r="AW33" i="118" s="1"/>
  <c r="T46" i="38"/>
  <c r="AZ51" i="118"/>
  <c r="AZ32" i="118" s="1"/>
  <c r="T36" i="38"/>
  <c r="V36" i="38"/>
  <c r="AM46" i="118"/>
  <c r="AM27" i="118" s="1"/>
  <c r="AL36" i="38"/>
  <c r="AR36" i="38"/>
  <c r="AN4" i="11"/>
  <c r="R37" i="38"/>
  <c r="AN44" i="118"/>
  <c r="AN25" i="118" s="1"/>
  <c r="AL37" i="38"/>
  <c r="AN37" i="38"/>
  <c r="AP37" i="38"/>
  <c r="AO4" i="36"/>
  <c r="AO51" i="118"/>
  <c r="AO53" i="118"/>
  <c r="AO34" i="118" s="1"/>
  <c r="AD38" i="38"/>
  <c r="AN38" i="38"/>
  <c r="AR38" i="38"/>
  <c r="N39" i="38"/>
  <c r="R39" i="38"/>
  <c r="X39" i="38"/>
  <c r="AD39" i="38"/>
  <c r="AP48" i="118"/>
  <c r="AP29" i="118" s="1"/>
  <c r="X40" i="38"/>
  <c r="Z40" i="38"/>
  <c r="AH40" i="38"/>
  <c r="AB41" i="38"/>
  <c r="AR56" i="118"/>
  <c r="AR37" i="118" s="1"/>
  <c r="AR41" i="38"/>
  <c r="P42" i="38"/>
  <c r="T42" i="38"/>
  <c r="V42" i="38"/>
  <c r="AS45" i="118"/>
  <c r="AS26" i="118" s="1"/>
  <c r="AS57" i="118"/>
  <c r="AT56" i="118"/>
  <c r="AT37" i="118" s="1"/>
  <c r="AT49" i="118"/>
  <c r="AT30" i="118" s="1"/>
  <c r="AU4" i="36"/>
  <c r="X44" i="38"/>
  <c r="Z44" i="38"/>
  <c r="AD44" i="38"/>
  <c r="AL44" i="38"/>
  <c r="AR44" i="38"/>
  <c r="AV51" i="118"/>
  <c r="AV32" i="118" s="1"/>
  <c r="X46" i="38"/>
  <c r="AW53" i="118"/>
  <c r="AR51" i="118"/>
  <c r="AR32" i="118" s="1"/>
  <c r="R41" i="38"/>
  <c r="AR57" i="118"/>
  <c r="AR38" i="118" s="1"/>
  <c r="AS42" i="118"/>
  <c r="AS23" i="118" s="1"/>
  <c r="AB42" i="38"/>
  <c r="AT4" i="36"/>
  <c r="AT58" i="118"/>
  <c r="AT39" i="118" s="1"/>
  <c r="AR43" i="38"/>
  <c r="P44" i="38"/>
  <c r="AU54" i="118"/>
  <c r="AU35" i="118" s="1"/>
  <c r="AN44" i="38"/>
  <c r="AV4" i="36"/>
  <c r="AF45" i="38"/>
  <c r="AV55" i="118"/>
  <c r="AV36" i="118" s="1"/>
  <c r="AN46" i="38"/>
  <c r="AX52" i="118"/>
  <c r="AF49" i="38"/>
  <c r="AZ55" i="118"/>
  <c r="AZ36" i="118" s="1"/>
  <c r="AR49" i="118"/>
  <c r="AR30" i="118" s="1"/>
  <c r="AS55" i="118"/>
  <c r="AS36" i="118" s="1"/>
  <c r="AP42" i="38"/>
  <c r="P43" i="38"/>
  <c r="AT52" i="118"/>
  <c r="AT33" i="118" s="1"/>
  <c r="T43" i="38"/>
  <c r="AT54" i="118"/>
  <c r="AT35" i="118" s="1"/>
  <c r="AF43" i="38"/>
  <c r="AH43" i="38"/>
  <c r="AJ43" i="38"/>
  <c r="N44" i="38"/>
  <c r="AU43" i="118"/>
  <c r="AU24" i="118" s="1"/>
  <c r="AU56" i="118"/>
  <c r="AU37" i="118" s="1"/>
  <c r="AU57" i="118"/>
  <c r="AV42" i="118"/>
  <c r="AV23" i="118" s="1"/>
  <c r="AV54" i="118"/>
  <c r="AV35" i="118" s="1"/>
  <c r="AJ45" i="38"/>
  <c r="AP45" i="38"/>
  <c r="P46" i="38"/>
  <c r="R46" i="38"/>
  <c r="V46" i="38"/>
  <c r="Z46" i="38"/>
  <c r="AL46" i="38"/>
  <c r="AX42" i="118"/>
  <c r="AX23" i="118" s="1"/>
  <c r="AF47" i="38"/>
  <c r="AX57" i="118"/>
  <c r="AX38" i="118" s="1"/>
  <c r="Z48" i="38"/>
  <c r="AH48" i="38"/>
  <c r="AP48" i="38"/>
  <c r="BA43" i="118"/>
  <c r="X50" i="38"/>
  <c r="BA53" i="118"/>
  <c r="BA34" i="118" s="1"/>
  <c r="AX51" i="118"/>
  <c r="AX43" i="118"/>
  <c r="AX24" i="118" s="1"/>
  <c r="N48" i="38"/>
  <c r="R48" i="38"/>
  <c r="V48" i="38"/>
  <c r="AB48" i="38"/>
  <c r="AY56" i="118"/>
  <c r="AY37" i="118" s="1"/>
  <c r="AY48" i="118"/>
  <c r="AY29" i="118" s="1"/>
  <c r="AZ42" i="118"/>
  <c r="AZ23" i="118" s="1"/>
  <c r="R49" i="38"/>
  <c r="P50" i="38"/>
  <c r="X45" i="38"/>
  <c r="AV45" i="118"/>
  <c r="AV26" i="118" s="1"/>
  <c r="Z45" i="38"/>
  <c r="AH45" i="38"/>
  <c r="AN45" i="38"/>
  <c r="AW4" i="11"/>
  <c r="AW42" i="118"/>
  <c r="AW23" i="118" s="1"/>
  <c r="AW44" i="118"/>
  <c r="AW25" i="118" s="1"/>
  <c r="AX4" i="36"/>
  <c r="X47" i="38"/>
  <c r="AB47" i="38"/>
  <c r="AJ47" i="38"/>
  <c r="AR49" i="38"/>
  <c r="BB52" i="118"/>
  <c r="BB33" i="118" s="1"/>
  <c r="AY57" i="118"/>
  <c r="AY38" i="118" s="1"/>
  <c r="AR48" i="38"/>
  <c r="V49" i="38"/>
  <c r="Z49" i="38"/>
  <c r="AL49" i="38"/>
  <c r="BA52" i="118"/>
  <c r="BA33" i="118" s="1"/>
  <c r="Z50" i="38"/>
  <c r="AH50" i="38"/>
  <c r="AN50" i="38"/>
  <c r="X52" i="38"/>
  <c r="X49" i="38"/>
  <c r="AZ54" i="118"/>
  <c r="AZ35" i="118" s="1"/>
  <c r="AH49" i="38"/>
  <c r="AN49" i="38"/>
  <c r="AP49" i="38"/>
  <c r="BA4" i="36"/>
  <c r="AB50" i="38"/>
  <c r="AD50" i="38"/>
  <c r="BA56" i="118"/>
  <c r="BA37" i="118" s="1"/>
  <c r="AJ50" i="38"/>
  <c r="N51" i="38"/>
  <c r="AB51" i="38"/>
  <c r="H34" i="118"/>
  <c r="BA42" i="118"/>
  <c r="V50" i="38"/>
  <c r="BB51" i="118"/>
  <c r="BB32" i="118" s="1"/>
  <c r="BB43" i="118"/>
  <c r="BB24" i="118" s="1"/>
  <c r="AH51" i="38"/>
  <c r="BB57" i="118"/>
  <c r="BB38" i="118" s="1"/>
  <c r="BB139" i="36"/>
  <c r="N52" i="38"/>
  <c r="BD55" i="118"/>
  <c r="BD36" i="118" s="1"/>
  <c r="AF53" i="38"/>
  <c r="H26" i="118"/>
  <c r="AP50" i="38"/>
  <c r="BB4" i="36"/>
  <c r="Z51" i="38"/>
  <c r="AD51" i="38"/>
  <c r="AJ51" i="38"/>
  <c r="AL51" i="38"/>
  <c r="BB58" i="118"/>
  <c r="BB39" i="118" s="1"/>
  <c r="BC12" i="36"/>
  <c r="R52" i="38"/>
  <c r="AD52" i="38"/>
  <c r="AJ52" i="38"/>
  <c r="BC57" i="118"/>
  <c r="BC38" i="118" s="1"/>
  <c r="BD43" i="118"/>
  <c r="BD24" i="118" s="1"/>
  <c r="R53" i="38"/>
  <c r="AL53" i="38"/>
  <c r="AT27" i="118"/>
  <c r="BE42" i="118"/>
  <c r="R54" i="38"/>
  <c r="BE48" i="118"/>
  <c r="BE29" i="118" s="1"/>
  <c r="H27" i="118"/>
  <c r="AD54" i="38"/>
  <c r="BE56" i="118"/>
  <c r="BE37" i="118" s="1"/>
  <c r="H35" i="118"/>
  <c r="AW34" i="118"/>
  <c r="AH52" i="38"/>
  <c r="AL52" i="38"/>
  <c r="BD51" i="118"/>
  <c r="BD32" i="118" s="1"/>
  <c r="N54" i="38"/>
  <c r="AP54" i="38"/>
  <c r="BE49" i="118"/>
  <c r="BE30" i="118" s="1"/>
  <c r="H32" i="118"/>
  <c r="BD49" i="118"/>
  <c r="BD30" i="118" s="1"/>
  <c r="BD4" i="36"/>
  <c r="N53" i="38"/>
  <c r="T53" i="38"/>
  <c r="V53" i="38"/>
  <c r="AB53" i="38"/>
  <c r="AH53" i="38"/>
  <c r="AN53" i="38"/>
  <c r="P54" i="38"/>
  <c r="Z54" i="38"/>
  <c r="AB54" i="38"/>
  <c r="BE57" i="118"/>
  <c r="BE38" i="118" s="1"/>
  <c r="AR54" i="38"/>
  <c r="P53" i="38"/>
  <c r="BD42" i="118"/>
  <c r="BD23" i="118" s="1"/>
  <c r="X53" i="38"/>
  <c r="Z53" i="38"/>
  <c r="AJ53" i="38"/>
  <c r="BE4" i="36"/>
  <c r="BE54" i="118"/>
  <c r="BE35" i="118" s="1"/>
  <c r="BE46" i="118"/>
  <c r="BE27" i="118" s="1"/>
  <c r="BE47" i="118"/>
  <c r="BE28" i="118" s="1"/>
  <c r="K13" i="36"/>
  <c r="AP13" i="36"/>
  <c r="H13" i="36"/>
  <c r="N13" i="36"/>
  <c r="AR13" i="36"/>
  <c r="M14" i="38"/>
  <c r="I13" i="38"/>
  <c r="L11" i="38"/>
  <c r="M11" i="38"/>
  <c r="K7" i="38"/>
  <c r="J17" i="36"/>
  <c r="R16" i="36"/>
  <c r="K17" i="38"/>
  <c r="M18" i="38"/>
  <c r="L30" i="38"/>
  <c r="I32" i="38"/>
  <c r="J38" i="38"/>
  <c r="L38" i="38"/>
  <c r="M39" i="38"/>
  <c r="K9" i="38"/>
  <c r="I15" i="38"/>
  <c r="K15" i="38"/>
  <c r="AC15" i="36"/>
  <c r="AU18" i="36"/>
  <c r="I46" i="38"/>
  <c r="K23" i="38"/>
  <c r="Z17" i="36"/>
  <c r="I45" i="38"/>
  <c r="J45" i="38"/>
  <c r="K45" i="38"/>
  <c r="J29" i="38"/>
  <c r="K29" i="38"/>
  <c r="AO15" i="36"/>
  <c r="AO17" i="36"/>
  <c r="I41" i="38"/>
  <c r="J50" i="38"/>
  <c r="I52" i="38"/>
  <c r="BC15" i="36"/>
  <c r="K13" i="38"/>
  <c r="I12" i="38"/>
  <c r="L7" i="38"/>
  <c r="I16" i="36"/>
  <c r="S15" i="36"/>
  <c r="L19" i="38"/>
  <c r="I21" i="38"/>
  <c r="J21" i="38"/>
  <c r="K21" i="38"/>
  <c r="Y16" i="36"/>
  <c r="M23" i="38"/>
  <c r="M24" i="38"/>
  <c r="H16" i="36"/>
  <c r="H18" i="36"/>
  <c r="K14" i="38"/>
  <c r="I10" i="38"/>
  <c r="M7" i="38"/>
  <c r="M15" i="38"/>
  <c r="S16" i="36"/>
  <c r="T15" i="36"/>
  <c r="J18" i="38"/>
  <c r="K18" i="38"/>
  <c r="M19" i="38"/>
  <c r="W16" i="36"/>
  <c r="K22" i="38"/>
  <c r="I24" i="38"/>
  <c r="AA16" i="36"/>
  <c r="AB15" i="36"/>
  <c r="L26" i="38"/>
  <c r="M27" i="38"/>
  <c r="J28" i="38"/>
  <c r="I29" i="38"/>
  <c r="J31" i="38"/>
  <c r="L31" i="38"/>
  <c r="I36" i="38"/>
  <c r="J41" i="38"/>
  <c r="L41" i="38"/>
  <c r="AW17" i="36"/>
  <c r="J47" i="38"/>
  <c r="I50" i="38"/>
  <c r="K50" i="38"/>
  <c r="L50" i="38"/>
  <c r="BA18" i="36"/>
  <c r="BB18" i="36"/>
  <c r="L53" i="38"/>
  <c r="J54" i="38"/>
  <c r="K5" i="38"/>
  <c r="J10" i="38"/>
  <c r="J17" i="38"/>
  <c r="L18" i="38"/>
  <c r="M22" i="38"/>
  <c r="I23" i="38"/>
  <c r="M26" i="38"/>
  <c r="I28" i="38"/>
  <c r="K28" i="38"/>
  <c r="M28" i="38"/>
  <c r="AF16" i="36"/>
  <c r="M30" i="38"/>
  <c r="M31" i="38"/>
  <c r="J34" i="38"/>
  <c r="I35" i="38"/>
  <c r="J36" i="38"/>
  <c r="I39" i="38"/>
  <c r="J40" i="38"/>
  <c r="K40" i="38"/>
  <c r="AR16" i="36"/>
  <c r="L42" i="38"/>
  <c r="M42" i="38"/>
  <c r="L43" i="38"/>
  <c r="AU16" i="36"/>
  <c r="L45" i="38"/>
  <c r="K46" i="38"/>
  <c r="K47" i="38"/>
  <c r="M48" i="38"/>
  <c r="J49" i="38"/>
  <c r="M50" i="38"/>
  <c r="I51" i="38"/>
  <c r="K52" i="38"/>
  <c r="BD16" i="36"/>
  <c r="AI19" i="36"/>
  <c r="K41" i="38"/>
  <c r="I43" i="38"/>
  <c r="M43" i="38"/>
  <c r="I47" i="38"/>
  <c r="L47" i="38"/>
  <c r="I48" i="38"/>
  <c r="K49" i="38"/>
  <c r="K53" i="38"/>
  <c r="L18" i="36"/>
  <c r="I18" i="38"/>
  <c r="U16" i="36"/>
  <c r="I26" i="38"/>
  <c r="J26" i="38"/>
  <c r="AD15" i="36"/>
  <c r="L27" i="38"/>
  <c r="L28" i="38"/>
  <c r="I31" i="38"/>
  <c r="AH15" i="36"/>
  <c r="AK17" i="36"/>
  <c r="L44" i="38"/>
  <c r="J52" i="38"/>
  <c r="M52" i="38"/>
  <c r="I54" i="38"/>
  <c r="AN17" i="118"/>
  <c r="AD19" i="118"/>
  <c r="F1" i="77"/>
  <c r="A1" i="77"/>
  <c r="B25" i="38"/>
  <c r="A3" i="74"/>
  <c r="B9" i="38" s="1"/>
  <c r="A1" i="74"/>
  <c r="M54" i="38"/>
  <c r="K54" i="38"/>
  <c r="BE20" i="118"/>
  <c r="BE58" i="118"/>
  <c r="BE39" i="118" s="1"/>
  <c r="BE51" i="118"/>
  <c r="BE32" i="118" s="1"/>
  <c r="BE23" i="118"/>
  <c r="L54" i="38"/>
  <c r="AH54" i="38"/>
  <c r="BE43" i="118"/>
  <c r="BE24" i="118" s="1"/>
  <c r="BE52" i="118"/>
  <c r="BE33" i="118" s="1"/>
  <c r="AL54" i="38"/>
  <c r="AF54" i="38"/>
  <c r="BE16" i="36"/>
  <c r="BE4" i="11"/>
  <c r="BE44" i="118"/>
  <c r="BE25" i="118" s="1"/>
  <c r="BE53" i="118"/>
  <c r="BE34" i="118" s="1"/>
  <c r="BE11" i="36"/>
  <c r="BE12" i="36"/>
  <c r="BE16" i="118"/>
  <c r="BE45" i="118"/>
  <c r="BE26" i="118" s="1"/>
  <c r="AJ54" i="38"/>
  <c r="BE17" i="118"/>
  <c r="AN54" i="38"/>
  <c r="BE140" i="10"/>
  <c r="M53" i="38"/>
  <c r="I53" i="38"/>
  <c r="BD18" i="118"/>
  <c r="BD47" i="118"/>
  <c r="BD28" i="118" s="1"/>
  <c r="BD56" i="118"/>
  <c r="BD37" i="118" s="1"/>
  <c r="BD19" i="118"/>
  <c r="BD48" i="118"/>
  <c r="BD29" i="118" s="1"/>
  <c r="BD57" i="118"/>
  <c r="BD38" i="118" s="1"/>
  <c r="BD58" i="118"/>
  <c r="BD39" i="118" s="1"/>
  <c r="BD4" i="11"/>
  <c r="BD52" i="118"/>
  <c r="BD33" i="118" s="1"/>
  <c r="J53" i="38"/>
  <c r="BD44" i="118"/>
  <c r="BD25" i="118" s="1"/>
  <c r="BD53" i="118"/>
  <c r="BD34" i="118" s="1"/>
  <c r="BD45" i="118"/>
  <c r="BD26" i="118" s="1"/>
  <c r="BD46" i="118"/>
  <c r="BD27" i="118" s="1"/>
  <c r="BC13" i="36"/>
  <c r="BC49" i="118"/>
  <c r="BC30" i="118" s="1"/>
  <c r="BC58" i="118"/>
  <c r="BC39" i="118" s="1"/>
  <c r="L52" i="38"/>
  <c r="BC42" i="118"/>
  <c r="BC23" i="118" s="1"/>
  <c r="BC51" i="118"/>
  <c r="BC32" i="118" s="1"/>
  <c r="T52" i="38"/>
  <c r="AN52" i="38"/>
  <c r="BC43" i="118"/>
  <c r="BC24" i="118" s="1"/>
  <c r="AF52" i="38"/>
  <c r="BC4" i="11"/>
  <c r="BC44" i="118"/>
  <c r="BC25" i="118" s="1"/>
  <c r="BC53" i="118"/>
  <c r="BC34" i="118" s="1"/>
  <c r="BC19" i="36"/>
  <c r="BC16" i="118"/>
  <c r="BC45" i="118"/>
  <c r="BC26" i="118" s="1"/>
  <c r="BC54" i="118"/>
  <c r="BC35" i="118" s="1"/>
  <c r="BC17" i="118"/>
  <c r="BC46" i="118"/>
  <c r="BC27" i="118" s="1"/>
  <c r="BC16" i="36"/>
  <c r="BC17" i="36"/>
  <c r="BC18" i="36"/>
  <c r="BC18" i="118"/>
  <c r="BC47" i="118"/>
  <c r="BC28" i="118" s="1"/>
  <c r="BC56" i="118"/>
  <c r="BC37" i="118" s="1"/>
  <c r="BC48" i="118"/>
  <c r="BC29" i="118" s="1"/>
  <c r="AB52" i="38"/>
  <c r="BB12" i="36"/>
  <c r="BB44" i="118"/>
  <c r="BB25" i="118" s="1"/>
  <c r="BB53" i="118"/>
  <c r="BB34" i="118" s="1"/>
  <c r="J51" i="38"/>
  <c r="AR51" i="38"/>
  <c r="BB16" i="118"/>
  <c r="BB45" i="118"/>
  <c r="BB26" i="118" s="1"/>
  <c r="BB54" i="118"/>
  <c r="BB35" i="118" s="1"/>
  <c r="K51" i="38"/>
  <c r="P51" i="38"/>
  <c r="BB4" i="11"/>
  <c r="BB46" i="118"/>
  <c r="BB27" i="118" s="1"/>
  <c r="BB55" i="118"/>
  <c r="BB36" i="118" s="1"/>
  <c r="L51" i="38"/>
  <c r="X51" i="38"/>
  <c r="BB47" i="118"/>
  <c r="BB28" i="118" s="1"/>
  <c r="BB56" i="118"/>
  <c r="BB37" i="118" s="1"/>
  <c r="M51" i="38"/>
  <c r="AN51" i="38"/>
  <c r="BB48" i="118"/>
  <c r="BB29" i="118" s="1"/>
  <c r="R51" i="38"/>
  <c r="BB13" i="36"/>
  <c r="BB49" i="118"/>
  <c r="BB30" i="118" s="1"/>
  <c r="BB42" i="118"/>
  <c r="BB23" i="118" s="1"/>
  <c r="T51" i="38"/>
  <c r="BB19" i="36"/>
  <c r="BA12" i="36"/>
  <c r="BA44" i="118"/>
  <c r="BA25" i="118" s="1"/>
  <c r="BA16" i="118"/>
  <c r="BA45" i="118"/>
  <c r="BA26" i="118" s="1"/>
  <c r="BA54" i="118"/>
  <c r="BA35" i="118" s="1"/>
  <c r="BA17" i="36"/>
  <c r="BA4" i="11"/>
  <c r="BA17" i="118"/>
  <c r="BA46" i="118"/>
  <c r="BA27" i="118" s="1"/>
  <c r="BA55" i="118"/>
  <c r="BA36" i="118" s="1"/>
  <c r="R50" i="38"/>
  <c r="BA18" i="118"/>
  <c r="BA47" i="118"/>
  <c r="BA28" i="118" s="1"/>
  <c r="AR50" i="38"/>
  <c r="BA19" i="118"/>
  <c r="BA48" i="118"/>
  <c r="BA29" i="118" s="1"/>
  <c r="BA57" i="118"/>
  <c r="BA38" i="118" s="1"/>
  <c r="N50" i="38"/>
  <c r="T50" i="38"/>
  <c r="BA20" i="118"/>
  <c r="BA49" i="118"/>
  <c r="BA30" i="118" s="1"/>
  <c r="BA51" i="118"/>
  <c r="BA32" i="118" s="1"/>
  <c r="BA23" i="118"/>
  <c r="BA24" i="118"/>
  <c r="AZ18" i="36"/>
  <c r="L49" i="38"/>
  <c r="AZ17" i="118"/>
  <c r="AZ46" i="118"/>
  <c r="AZ27" i="118" s="1"/>
  <c r="N49" i="38"/>
  <c r="AZ4" i="11"/>
  <c r="AZ18" i="118"/>
  <c r="AZ47" i="118"/>
  <c r="AZ28" i="118" s="1"/>
  <c r="AZ56" i="118"/>
  <c r="AZ37" i="118" s="1"/>
  <c r="M49" i="38"/>
  <c r="T49" i="38"/>
  <c r="AZ17" i="36"/>
  <c r="AZ48" i="118"/>
  <c r="AZ29" i="118" s="1"/>
  <c r="AZ57" i="118"/>
  <c r="AZ38" i="118" s="1"/>
  <c r="P49" i="38"/>
  <c r="AZ49" i="118"/>
  <c r="AZ30" i="118" s="1"/>
  <c r="AZ58" i="118"/>
  <c r="AZ39" i="118" s="1"/>
  <c r="AZ43" i="118"/>
  <c r="AZ24" i="118" s="1"/>
  <c r="I49" i="38"/>
  <c r="AB49" i="38"/>
  <c r="AZ44" i="118"/>
  <c r="AZ25" i="118" s="1"/>
  <c r="AZ53" i="118"/>
  <c r="AZ34" i="118" s="1"/>
  <c r="AZ15" i="36"/>
  <c r="AZ45" i="118"/>
  <c r="AZ26" i="118" s="1"/>
  <c r="AY4" i="11"/>
  <c r="AY20" i="118"/>
  <c r="AY49" i="118"/>
  <c r="AY30" i="118" s="1"/>
  <c r="AY58" i="118"/>
  <c r="AY39" i="118" s="1"/>
  <c r="J48" i="38"/>
  <c r="AL48" i="38"/>
  <c r="AY42" i="118"/>
  <c r="AY23" i="118" s="1"/>
  <c r="AY51" i="118"/>
  <c r="AY32" i="118" s="1"/>
  <c r="K48" i="38"/>
  <c r="AN48" i="38"/>
  <c r="AY43" i="118"/>
  <c r="AY24" i="118" s="1"/>
  <c r="AY52" i="118"/>
  <c r="AY33" i="118" s="1"/>
  <c r="L48" i="38"/>
  <c r="AJ48" i="38"/>
  <c r="AY44" i="118"/>
  <c r="AY25" i="118" s="1"/>
  <c r="AY53" i="118"/>
  <c r="AY34" i="118" s="1"/>
  <c r="AF48" i="38"/>
  <c r="AY18" i="36"/>
  <c r="AY16" i="118"/>
  <c r="AY45" i="118"/>
  <c r="AY26" i="118" s="1"/>
  <c r="AY54" i="118"/>
  <c r="AY35" i="118" s="1"/>
  <c r="AY46" i="118"/>
  <c r="AY27" i="118" s="1"/>
  <c r="AY47" i="118"/>
  <c r="AY28" i="118" s="1"/>
  <c r="AX39" i="118"/>
  <c r="M47" i="38"/>
  <c r="AX11" i="36"/>
  <c r="AX44" i="118"/>
  <c r="AX25" i="118" s="1"/>
  <c r="AX53" i="118"/>
  <c r="AX34" i="118" s="1"/>
  <c r="N47" i="38"/>
  <c r="AX15" i="36"/>
  <c r="AX4" i="11"/>
  <c r="AX16" i="118"/>
  <c r="AX45" i="118"/>
  <c r="AX26" i="118" s="1"/>
  <c r="AX54" i="118"/>
  <c r="AX35" i="118" s="1"/>
  <c r="R47" i="38"/>
  <c r="AX17" i="118"/>
  <c r="AX46" i="118"/>
  <c r="AX27" i="118" s="1"/>
  <c r="AX55" i="118"/>
  <c r="AX36" i="118" s="1"/>
  <c r="P47" i="38"/>
  <c r="AX18" i="118"/>
  <c r="AX47" i="118"/>
  <c r="AX28" i="118" s="1"/>
  <c r="AX56" i="118"/>
  <c r="AX37" i="118" s="1"/>
  <c r="T47" i="38"/>
  <c r="AN47" i="38"/>
  <c r="AX17" i="36"/>
  <c r="AX19" i="118"/>
  <c r="AX48" i="118"/>
  <c r="AX29" i="118" s="1"/>
  <c r="AR47" i="38"/>
  <c r="AX20" i="118"/>
  <c r="AX49" i="118"/>
  <c r="AX30" i="118" s="1"/>
  <c r="AX32" i="118"/>
  <c r="AX19" i="36"/>
  <c r="AX33" i="118"/>
  <c r="J46" i="38"/>
  <c r="AW16" i="36"/>
  <c r="AW19" i="36"/>
  <c r="L46" i="38"/>
  <c r="AW16" i="118"/>
  <c r="AW45" i="118"/>
  <c r="AW26" i="118" s="1"/>
  <c r="AW54" i="118"/>
  <c r="AW35" i="118" s="1"/>
  <c r="M46" i="38"/>
  <c r="AW4" i="36"/>
  <c r="AW17" i="118"/>
  <c r="AW46" i="118"/>
  <c r="AW27" i="118" s="1"/>
  <c r="AW55" i="118"/>
  <c r="AW36" i="118" s="1"/>
  <c r="AW18" i="118"/>
  <c r="AW47" i="118"/>
  <c r="AW28" i="118" s="1"/>
  <c r="AW56" i="118"/>
  <c r="AW37" i="118" s="1"/>
  <c r="AW48" i="118"/>
  <c r="AW29" i="118" s="1"/>
  <c r="AW57" i="118"/>
  <c r="AW38" i="118" s="1"/>
  <c r="AW49" i="118"/>
  <c r="AW30" i="118" s="1"/>
  <c r="AW58" i="118"/>
  <c r="AW39" i="118" s="1"/>
  <c r="N46" i="38"/>
  <c r="AW51" i="118"/>
  <c r="AW32" i="118" s="1"/>
  <c r="AW43" i="118"/>
  <c r="AW24" i="118" s="1"/>
  <c r="M45" i="38"/>
  <c r="AV17" i="118"/>
  <c r="AV46" i="118"/>
  <c r="AV27" i="118" s="1"/>
  <c r="AV18" i="118"/>
  <c r="AV47" i="118"/>
  <c r="AV28" i="118" s="1"/>
  <c r="AV56" i="118"/>
  <c r="AV37" i="118" s="1"/>
  <c r="N45" i="38"/>
  <c r="AB45" i="38"/>
  <c r="AV19" i="118"/>
  <c r="AV48" i="118"/>
  <c r="AV29" i="118" s="1"/>
  <c r="AV57" i="118"/>
  <c r="AV38" i="118" s="1"/>
  <c r="AR45" i="38"/>
  <c r="AV4" i="11"/>
  <c r="AV20" i="118"/>
  <c r="AV49" i="118"/>
  <c r="AV30" i="118" s="1"/>
  <c r="P45" i="38"/>
  <c r="R45" i="38"/>
  <c r="AV52" i="118"/>
  <c r="AV33" i="118" s="1"/>
  <c r="AV19" i="36"/>
  <c r="AV44" i="118"/>
  <c r="AV25" i="118" s="1"/>
  <c r="AV53" i="118"/>
  <c r="AV34" i="118" s="1"/>
  <c r="AV16" i="118"/>
  <c r="M44" i="38"/>
  <c r="AU12" i="36"/>
  <c r="AU38" i="118"/>
  <c r="AU19" i="118"/>
  <c r="AU48" i="118"/>
  <c r="AU29" i="118" s="1"/>
  <c r="AH44" i="38"/>
  <c r="AB44" i="38"/>
  <c r="AU20" i="118"/>
  <c r="AU49" i="118"/>
  <c r="AU30" i="118" s="1"/>
  <c r="AU58" i="118"/>
  <c r="AU39" i="118" s="1"/>
  <c r="R44" i="38"/>
  <c r="AU42" i="118"/>
  <c r="AU23" i="118" s="1"/>
  <c r="AU51" i="118"/>
  <c r="AU32" i="118" s="1"/>
  <c r="I44" i="38"/>
  <c r="T44" i="38"/>
  <c r="AU33" i="118"/>
  <c r="J44" i="38"/>
  <c r="AF44" i="38"/>
  <c r="AU44" i="118"/>
  <c r="AU25" i="118" s="1"/>
  <c r="AU53" i="118"/>
  <c r="AU34" i="118" s="1"/>
  <c r="K44" i="38"/>
  <c r="AU4" i="11"/>
  <c r="AU45" i="118"/>
  <c r="AU26" i="118" s="1"/>
  <c r="AU46" i="118"/>
  <c r="AU27" i="118" s="1"/>
  <c r="AJ44" i="38"/>
  <c r="K43" i="38"/>
  <c r="AT12" i="36"/>
  <c r="J43" i="38"/>
  <c r="AT55" i="118"/>
  <c r="AT36" i="118" s="1"/>
  <c r="AB43" i="38"/>
  <c r="AT18" i="118"/>
  <c r="AT47" i="118"/>
  <c r="AT28" i="118" s="1"/>
  <c r="AP43" i="38"/>
  <c r="AT19" i="118"/>
  <c r="AT57" i="118"/>
  <c r="AT38" i="118" s="1"/>
  <c r="AT4" i="11"/>
  <c r="AT20" i="118"/>
  <c r="AT42" i="118"/>
  <c r="AT23" i="118" s="1"/>
  <c r="AT51" i="118"/>
  <c r="AT32" i="118" s="1"/>
  <c r="V43" i="38"/>
  <c r="X43" i="38"/>
  <c r="Z43" i="38"/>
  <c r="AT11" i="36"/>
  <c r="AT25" i="118"/>
  <c r="AT34" i="118"/>
  <c r="AT16" i="118"/>
  <c r="AS38" i="118"/>
  <c r="AS11" i="36"/>
  <c r="AS19" i="118"/>
  <c r="N42" i="38"/>
  <c r="AS20" i="118"/>
  <c r="AS49" i="118"/>
  <c r="AS30" i="118" s="1"/>
  <c r="AS58" i="118"/>
  <c r="AS39" i="118" s="1"/>
  <c r="I42" i="38"/>
  <c r="AJ42" i="38"/>
  <c r="J42" i="38"/>
  <c r="X42" i="38"/>
  <c r="AS43" i="118"/>
  <c r="AS24" i="118" s="1"/>
  <c r="AS52" i="118"/>
  <c r="AS33" i="118" s="1"/>
  <c r="K42" i="38"/>
  <c r="Z42" i="38"/>
  <c r="AD42" i="38"/>
  <c r="AF42" i="38"/>
  <c r="AS4" i="11"/>
  <c r="AS54" i="118"/>
  <c r="AS35" i="118" s="1"/>
  <c r="AH42" i="38"/>
  <c r="AS140" i="10"/>
  <c r="AS12" i="36"/>
  <c r="M41" i="38"/>
  <c r="AR43" i="118"/>
  <c r="AR24" i="118" s="1"/>
  <c r="AR52" i="118"/>
  <c r="AR33" i="118" s="1"/>
  <c r="V41" i="38"/>
  <c r="X41" i="38"/>
  <c r="AN41" i="38"/>
  <c r="Z41" i="38"/>
  <c r="AR16" i="118"/>
  <c r="AR54" i="118"/>
  <c r="AR35" i="118" s="1"/>
  <c r="AD41" i="38"/>
  <c r="AJ41" i="38"/>
  <c r="AR17" i="36"/>
  <c r="AR17" i="118"/>
  <c r="AR55" i="118"/>
  <c r="AR36" i="118" s="1"/>
  <c r="AH41" i="38"/>
  <c r="AR18" i="118"/>
  <c r="N41" i="38"/>
  <c r="AL41" i="38"/>
  <c r="P41" i="38"/>
  <c r="AF41" i="38"/>
  <c r="AR4" i="11"/>
  <c r="AR19" i="118"/>
  <c r="AP41" i="38"/>
  <c r="AR20" i="118"/>
  <c r="AR58" i="118"/>
  <c r="AR39" i="118" s="1"/>
  <c r="AR23" i="118"/>
  <c r="AQ32" i="118"/>
  <c r="AQ18" i="36"/>
  <c r="AQ17" i="118"/>
  <c r="AQ46" i="118"/>
  <c r="AQ27" i="118" s="1"/>
  <c r="AQ55" i="118"/>
  <c r="AQ36" i="118" s="1"/>
  <c r="L40" i="38"/>
  <c r="N40" i="38"/>
  <c r="P40" i="38"/>
  <c r="AQ18" i="118"/>
  <c r="AQ47" i="118"/>
  <c r="AQ28" i="118" s="1"/>
  <c r="AQ56" i="118"/>
  <c r="AQ37" i="118" s="1"/>
  <c r="M40" i="38"/>
  <c r="AR40" i="38"/>
  <c r="AQ48" i="118"/>
  <c r="AQ29" i="118" s="1"/>
  <c r="AQ57" i="118"/>
  <c r="AQ38" i="118" s="1"/>
  <c r="AQ49" i="118"/>
  <c r="AQ30" i="118" s="1"/>
  <c r="AQ4" i="11"/>
  <c r="AQ23" i="118"/>
  <c r="AQ13" i="36"/>
  <c r="AQ43" i="118"/>
  <c r="AQ24" i="118" s="1"/>
  <c r="AQ52" i="118"/>
  <c r="AQ33" i="118" s="1"/>
  <c r="I40" i="38"/>
  <c r="AB40" i="38"/>
  <c r="AQ44" i="118"/>
  <c r="AQ25" i="118" s="1"/>
  <c r="AQ53" i="118"/>
  <c r="AQ34" i="118" s="1"/>
  <c r="AQ140" i="10"/>
  <c r="AQ45" i="118"/>
  <c r="AQ26" i="118" s="1"/>
  <c r="AP4" i="36"/>
  <c r="AP20" i="118"/>
  <c r="AP58" i="118"/>
  <c r="AP39" i="118" s="1"/>
  <c r="J39" i="38"/>
  <c r="AL39" i="38"/>
  <c r="AP42" i="118"/>
  <c r="AP23" i="118" s="1"/>
  <c r="AP51" i="118"/>
  <c r="AP32" i="118" s="1"/>
  <c r="K39" i="38"/>
  <c r="AP43" i="118"/>
  <c r="AP24" i="118" s="1"/>
  <c r="AP52" i="118"/>
  <c r="AP33" i="118" s="1"/>
  <c r="L39" i="38"/>
  <c r="AP44" i="118"/>
  <c r="AP25" i="118" s="1"/>
  <c r="AP53" i="118"/>
  <c r="AP34" i="118" s="1"/>
  <c r="AP19" i="36"/>
  <c r="AP16" i="118"/>
  <c r="AP45" i="118"/>
  <c r="AP26" i="118" s="1"/>
  <c r="AP54" i="118"/>
  <c r="AP35" i="118" s="1"/>
  <c r="AF39" i="38"/>
  <c r="AJ39" i="38"/>
  <c r="AN39" i="38"/>
  <c r="AP46" i="118"/>
  <c r="AP27" i="118" s="1"/>
  <c r="AP47" i="118"/>
  <c r="AP28" i="118" s="1"/>
  <c r="I38" i="38"/>
  <c r="K38" i="38"/>
  <c r="M38" i="38"/>
  <c r="AO12" i="36"/>
  <c r="AO44" i="118"/>
  <c r="AO25" i="118" s="1"/>
  <c r="N38" i="38"/>
  <c r="P38" i="38"/>
  <c r="AO16" i="118"/>
  <c r="AO45" i="118"/>
  <c r="AO26" i="118" s="1"/>
  <c r="AO54" i="118"/>
  <c r="AO35" i="118" s="1"/>
  <c r="R38" i="38"/>
  <c r="T38" i="38"/>
  <c r="AO17" i="118"/>
  <c r="AO46" i="118"/>
  <c r="AO27" i="118" s="1"/>
  <c r="AO55" i="118"/>
  <c r="AO36" i="118" s="1"/>
  <c r="AO18" i="118"/>
  <c r="AO47" i="118"/>
  <c r="AO28" i="118" s="1"/>
  <c r="AO56" i="118"/>
  <c r="AO37" i="118" s="1"/>
  <c r="AO19" i="118"/>
  <c r="AO48" i="118"/>
  <c r="AO29" i="118" s="1"/>
  <c r="AO57" i="118"/>
  <c r="AO38" i="118" s="1"/>
  <c r="AO11" i="36"/>
  <c r="AO20" i="118"/>
  <c r="AO49" i="118"/>
  <c r="AO30" i="118" s="1"/>
  <c r="AO58" i="118"/>
  <c r="AO39" i="118" s="1"/>
  <c r="AO4" i="11"/>
  <c r="AO23" i="118"/>
  <c r="AO32" i="118"/>
  <c r="M37" i="38"/>
  <c r="AN39" i="118"/>
  <c r="AN46" i="118"/>
  <c r="AN27" i="118" s="1"/>
  <c r="AN55" i="118"/>
  <c r="AN36" i="118" s="1"/>
  <c r="V37" i="38"/>
  <c r="X37" i="38"/>
  <c r="AN11" i="36"/>
  <c r="AN17" i="36"/>
  <c r="AN18" i="118"/>
  <c r="AN47" i="118"/>
  <c r="AN28" i="118" s="1"/>
  <c r="AN56" i="118"/>
  <c r="AN37" i="118" s="1"/>
  <c r="Z37" i="38"/>
  <c r="AN4" i="36"/>
  <c r="AN19" i="118"/>
  <c r="AN48" i="118"/>
  <c r="AN29" i="118" s="1"/>
  <c r="AB37" i="38"/>
  <c r="AR37" i="38"/>
  <c r="AN13" i="36"/>
  <c r="AN20" i="118"/>
  <c r="AN49" i="118"/>
  <c r="AN30" i="118" s="1"/>
  <c r="I37" i="38"/>
  <c r="AN42" i="118"/>
  <c r="AN23" i="118" s="1"/>
  <c r="AN51" i="118"/>
  <c r="AN32" i="118" s="1"/>
  <c r="AN12" i="36"/>
  <c r="AN43" i="118"/>
  <c r="AN24" i="118" s="1"/>
  <c r="AN52" i="118"/>
  <c r="AN33" i="118" s="1"/>
  <c r="K36" i="38"/>
  <c r="M36" i="38"/>
  <c r="AM38" i="118"/>
  <c r="AM31" i="36"/>
  <c r="AM18" i="36"/>
  <c r="L36" i="38"/>
  <c r="N36" i="38"/>
  <c r="AD36" i="38"/>
  <c r="AM20" i="118"/>
  <c r="AM49" i="118"/>
  <c r="AM30" i="118" s="1"/>
  <c r="AM58" i="118"/>
  <c r="AM39" i="118" s="1"/>
  <c r="AH36" i="38"/>
  <c r="AB36" i="38"/>
  <c r="AM4" i="11"/>
  <c r="AM43" i="118"/>
  <c r="AM24" i="118" s="1"/>
  <c r="AM52" i="118"/>
  <c r="AM33" i="118" s="1"/>
  <c r="AM12" i="36"/>
  <c r="AM129" i="36"/>
  <c r="AM44" i="118"/>
  <c r="AM25" i="118" s="1"/>
  <c r="AM53" i="118"/>
  <c r="AM34" i="118" s="1"/>
  <c r="AF36" i="38"/>
  <c r="AM16" i="118"/>
  <c r="AM45" i="118"/>
  <c r="AM26" i="118" s="1"/>
  <c r="AM17" i="118"/>
  <c r="AM18" i="118"/>
  <c r="AM56" i="118"/>
  <c r="AM37" i="118" s="1"/>
  <c r="AL12" i="36"/>
  <c r="AL43" i="118"/>
  <c r="AL24" i="118" s="1"/>
  <c r="AL52" i="118"/>
  <c r="AL33" i="118" s="1"/>
  <c r="J35" i="38"/>
  <c r="AL35" i="38"/>
  <c r="AB35" i="38"/>
  <c r="AJ35" i="38"/>
  <c r="AR35" i="38"/>
  <c r="AL44" i="118"/>
  <c r="AL25" i="118" s="1"/>
  <c r="AL53" i="118"/>
  <c r="AL34" i="118" s="1"/>
  <c r="K35" i="38"/>
  <c r="AP35" i="38"/>
  <c r="AL4" i="11"/>
  <c r="AL16" i="118"/>
  <c r="AL45" i="118"/>
  <c r="AL26" i="118" s="1"/>
  <c r="L35" i="38"/>
  <c r="AL46" i="118"/>
  <c r="AL27" i="118" s="1"/>
  <c r="AL55" i="118"/>
  <c r="AL36" i="118" s="1"/>
  <c r="M35" i="38"/>
  <c r="AL47" i="118"/>
  <c r="AL28" i="118" s="1"/>
  <c r="N35" i="38"/>
  <c r="P35" i="38"/>
  <c r="AN35" i="38"/>
  <c r="AL18" i="36"/>
  <c r="AL140" i="10"/>
  <c r="AL11" i="36"/>
  <c r="K34" i="38"/>
  <c r="M34" i="38"/>
  <c r="AK11" i="36"/>
  <c r="L34" i="38"/>
  <c r="AK17" i="118"/>
  <c r="AK46" i="118"/>
  <c r="AK27" i="118" s="1"/>
  <c r="N34" i="38"/>
  <c r="P34" i="38"/>
  <c r="AK18" i="118"/>
  <c r="AK47" i="118"/>
  <c r="AK28" i="118" s="1"/>
  <c r="AK56" i="118"/>
  <c r="AK37" i="118" s="1"/>
  <c r="I34" i="38"/>
  <c r="AK4" i="11"/>
  <c r="AK19" i="118"/>
  <c r="AK48" i="118"/>
  <c r="AK29" i="118" s="1"/>
  <c r="AK57" i="118"/>
  <c r="AK38" i="118" s="1"/>
  <c r="V34" i="38"/>
  <c r="X34" i="38"/>
  <c r="AK20" i="118"/>
  <c r="AK49" i="118"/>
  <c r="AK30" i="118" s="1"/>
  <c r="AK58" i="118"/>
  <c r="AK39" i="118" s="1"/>
  <c r="Z34" i="38"/>
  <c r="AK43" i="118"/>
  <c r="AK24" i="118" s="1"/>
  <c r="AK52" i="118"/>
  <c r="AK33" i="118" s="1"/>
  <c r="R34" i="38"/>
  <c r="AK54" i="118"/>
  <c r="AK35" i="118" s="1"/>
  <c r="M33" i="38"/>
  <c r="AJ44" i="36"/>
  <c r="AJ20" i="118"/>
  <c r="AJ49" i="118"/>
  <c r="AJ30" i="118" s="1"/>
  <c r="V33" i="38"/>
  <c r="X33" i="38"/>
  <c r="AN33" i="38"/>
  <c r="AJ42" i="118"/>
  <c r="AJ23" i="118" s="1"/>
  <c r="AJ51" i="118"/>
  <c r="AJ32" i="118" s="1"/>
  <c r="Z33" i="38"/>
  <c r="AJ43" i="118"/>
  <c r="AJ24" i="118" s="1"/>
  <c r="AJ52" i="118"/>
  <c r="AJ33" i="118" s="1"/>
  <c r="AD33" i="38"/>
  <c r="AJ33" i="38"/>
  <c r="I33" i="38"/>
  <c r="AH33" i="38"/>
  <c r="AJ4" i="11"/>
  <c r="AJ54" i="118"/>
  <c r="AJ35" i="118" s="1"/>
  <c r="J33" i="38"/>
  <c r="AL33" i="38"/>
  <c r="AF33" i="38"/>
  <c r="AJ13" i="36"/>
  <c r="K33" i="38"/>
  <c r="AJ18" i="36"/>
  <c r="L33" i="38"/>
  <c r="AI42" i="118"/>
  <c r="AI23" i="118" s="1"/>
  <c r="AI51" i="118"/>
  <c r="AI32" i="118" s="1"/>
  <c r="J32" i="38"/>
  <c r="AD32" i="38"/>
  <c r="AI43" i="118"/>
  <c r="AI24" i="118" s="1"/>
  <c r="AI52" i="118"/>
  <c r="AI33" i="118" s="1"/>
  <c r="K32" i="38"/>
  <c r="AH32" i="38"/>
  <c r="AR32" i="38"/>
  <c r="AI44" i="118"/>
  <c r="AI25" i="118" s="1"/>
  <c r="AI53" i="118"/>
  <c r="AI34" i="118" s="1"/>
  <c r="L32" i="38"/>
  <c r="AL32" i="38"/>
  <c r="AN32" i="38"/>
  <c r="AI16" i="118"/>
  <c r="AI45" i="118"/>
  <c r="AI26" i="118" s="1"/>
  <c r="AI54" i="118"/>
  <c r="AI35" i="118" s="1"/>
  <c r="M32" i="38"/>
  <c r="AP32" i="38"/>
  <c r="AJ32" i="38"/>
  <c r="AI4" i="11"/>
  <c r="AI55" i="118"/>
  <c r="AI36" i="118" s="1"/>
  <c r="AI16" i="36"/>
  <c r="AH35" i="118"/>
  <c r="AH16" i="118"/>
  <c r="AH45" i="118"/>
  <c r="AH26" i="118" s="1"/>
  <c r="AH44" i="36"/>
  <c r="AH17" i="118"/>
  <c r="AH46" i="118"/>
  <c r="AH27" i="118" s="1"/>
  <c r="AH55" i="118"/>
  <c r="AH36" i="118" s="1"/>
  <c r="AP31" i="38"/>
  <c r="AH18" i="118"/>
  <c r="AH47" i="118"/>
  <c r="AH28" i="118" s="1"/>
  <c r="AH56" i="118"/>
  <c r="AH37" i="118" s="1"/>
  <c r="AH13" i="36"/>
  <c r="AH19" i="118"/>
  <c r="AH57" i="118"/>
  <c r="AH38" i="118" s="1"/>
  <c r="AH4" i="11"/>
  <c r="AH20" i="118"/>
  <c r="AH58" i="118"/>
  <c r="AH39" i="118" s="1"/>
  <c r="N31" i="38"/>
  <c r="R31" i="38"/>
  <c r="V31" i="38"/>
  <c r="P31" i="38"/>
  <c r="T31" i="38"/>
  <c r="X31" i="38"/>
  <c r="AH23" i="118"/>
  <c r="AH108" i="36"/>
  <c r="AH140" i="10"/>
  <c r="AH44" i="118"/>
  <c r="AH25" i="118" s="1"/>
  <c r="AG27" i="118"/>
  <c r="AG36" i="118"/>
  <c r="AG19" i="118"/>
  <c r="AG48" i="118"/>
  <c r="AG29" i="118" s="1"/>
  <c r="AG57" i="118"/>
  <c r="AG38" i="118" s="1"/>
  <c r="N30" i="38"/>
  <c r="P30" i="38"/>
  <c r="AG18" i="36"/>
  <c r="AG20" i="118"/>
  <c r="AG49" i="118"/>
  <c r="AG30" i="118" s="1"/>
  <c r="AG58" i="118"/>
  <c r="AG39" i="118" s="1"/>
  <c r="R30" i="38"/>
  <c r="T30" i="38"/>
  <c r="AG11" i="36"/>
  <c r="AG23" i="118"/>
  <c r="AG32" i="118"/>
  <c r="V30" i="38"/>
  <c r="X30" i="38"/>
  <c r="I30" i="38"/>
  <c r="Z30" i="38"/>
  <c r="AB30" i="38"/>
  <c r="J30" i="38"/>
  <c r="AD30" i="38"/>
  <c r="AF30" i="38"/>
  <c r="K30" i="38"/>
  <c r="AH30" i="38"/>
  <c r="AJ30" i="38"/>
  <c r="AG4" i="11"/>
  <c r="AF52" i="118"/>
  <c r="AF33" i="118" s="1"/>
  <c r="L29" i="38"/>
  <c r="V29" i="38"/>
  <c r="AN29" i="38"/>
  <c r="M29" i="38"/>
  <c r="Z29" i="38"/>
  <c r="AF16" i="118"/>
  <c r="AF54" i="118"/>
  <c r="AF35" i="118" s="1"/>
  <c r="AD29" i="38"/>
  <c r="AR29" i="38"/>
  <c r="AF11" i="36"/>
  <c r="AF15" i="36"/>
  <c r="AF18" i="36"/>
  <c r="AF17" i="118"/>
  <c r="AF46" i="118"/>
  <c r="AF27" i="118" s="1"/>
  <c r="AF55" i="118"/>
  <c r="AF36" i="118" s="1"/>
  <c r="AH29" i="38"/>
  <c r="AF18" i="118"/>
  <c r="AF56" i="118"/>
  <c r="AF37" i="118" s="1"/>
  <c r="N29" i="38"/>
  <c r="AL29" i="38"/>
  <c r="P29" i="38"/>
  <c r="AF4" i="11"/>
  <c r="AP29" i="38"/>
  <c r="AF32" i="118"/>
  <c r="AE35" i="118"/>
  <c r="AE17" i="118"/>
  <c r="AE46" i="118"/>
  <c r="AE27" i="118" s="1"/>
  <c r="AE55" i="118"/>
  <c r="AE36" i="118" s="1"/>
  <c r="N28" i="38"/>
  <c r="P28" i="38"/>
  <c r="AE18" i="118"/>
  <c r="AE47" i="118"/>
  <c r="AE28" i="118" s="1"/>
  <c r="AE56" i="118"/>
  <c r="AE37" i="118" s="1"/>
  <c r="AB28" i="38"/>
  <c r="AE4" i="36"/>
  <c r="AE19" i="118"/>
  <c r="AE48" i="118"/>
  <c r="AE29" i="118" s="1"/>
  <c r="AE57" i="118"/>
  <c r="AE38" i="118" s="1"/>
  <c r="AE15" i="36"/>
  <c r="AE20" i="118"/>
  <c r="AE49" i="118"/>
  <c r="AE30" i="118" s="1"/>
  <c r="AE58" i="118"/>
  <c r="AE39" i="118" s="1"/>
  <c r="R28" i="38"/>
  <c r="T28" i="38"/>
  <c r="AE23" i="118"/>
  <c r="AE32" i="118"/>
  <c r="AE44" i="118"/>
  <c r="AE25" i="118" s="1"/>
  <c r="AE53" i="118"/>
  <c r="AE34" i="118" s="1"/>
  <c r="AE16" i="118"/>
  <c r="AE45" i="118"/>
  <c r="AE26" i="118" s="1"/>
  <c r="AD13" i="36"/>
  <c r="AD37" i="118"/>
  <c r="AD48" i="118"/>
  <c r="AD29" i="118" s="1"/>
  <c r="AD57" i="118"/>
  <c r="AD38" i="118" s="1"/>
  <c r="R27" i="38"/>
  <c r="T27" i="38"/>
  <c r="AB27" i="38"/>
  <c r="AJ27" i="38"/>
  <c r="AR27" i="38"/>
  <c r="AD20" i="118"/>
  <c r="AD49" i="118"/>
  <c r="AD30" i="118" s="1"/>
  <c r="I27" i="38"/>
  <c r="AD42" i="118"/>
  <c r="AD23" i="118" s="1"/>
  <c r="AD51" i="118"/>
  <c r="AD32" i="118" s="1"/>
  <c r="J27" i="38"/>
  <c r="AD33" i="118"/>
  <c r="K27" i="38"/>
  <c r="AD4" i="11"/>
  <c r="AD44" i="118"/>
  <c r="AD25" i="118" s="1"/>
  <c r="AD53" i="118"/>
  <c r="AD34" i="118" s="1"/>
  <c r="AF27" i="38"/>
  <c r="AD45" i="118"/>
  <c r="AD26" i="118" s="1"/>
  <c r="AD46" i="118"/>
  <c r="AD27" i="118" s="1"/>
  <c r="AD16" i="36"/>
  <c r="AD47" i="118"/>
  <c r="AD28" i="118" s="1"/>
  <c r="K26" i="38"/>
  <c r="AC43" i="118"/>
  <c r="AC24" i="118" s="1"/>
  <c r="AC52" i="118"/>
  <c r="AC33" i="118" s="1"/>
  <c r="N26" i="38"/>
  <c r="P26" i="38"/>
  <c r="AC44" i="118"/>
  <c r="AC25" i="118" s="1"/>
  <c r="AC53" i="118"/>
  <c r="AC34" i="118" s="1"/>
  <c r="AJ26" i="38"/>
  <c r="AC16" i="118"/>
  <c r="AC45" i="118"/>
  <c r="AC26" i="118" s="1"/>
  <c r="AC54" i="118"/>
  <c r="AC35" i="118" s="1"/>
  <c r="AC19" i="36"/>
  <c r="AC4" i="11"/>
  <c r="AC17" i="118"/>
  <c r="AC46" i="118"/>
  <c r="AC27" i="118" s="1"/>
  <c r="AC55" i="118"/>
  <c r="AC36" i="118" s="1"/>
  <c r="AR26" i="38"/>
  <c r="AC18" i="118"/>
  <c r="AC47" i="118"/>
  <c r="AC28" i="118" s="1"/>
  <c r="AC19" i="118"/>
  <c r="AC48" i="118"/>
  <c r="AC29" i="118" s="1"/>
  <c r="AC57" i="118"/>
  <c r="AC38" i="118" s="1"/>
  <c r="AC20" i="118"/>
  <c r="AC49" i="118"/>
  <c r="AC30" i="118" s="1"/>
  <c r="J25" i="38"/>
  <c r="K25" i="38"/>
  <c r="AB38" i="118"/>
  <c r="AB17" i="118"/>
  <c r="AB46" i="118"/>
  <c r="AB27" i="118" s="1"/>
  <c r="AB55" i="118"/>
  <c r="AB36" i="118" s="1"/>
  <c r="L25" i="38"/>
  <c r="V25" i="38"/>
  <c r="X25" i="38"/>
  <c r="AN25" i="38"/>
  <c r="AB18" i="118"/>
  <c r="AB47" i="118"/>
  <c r="AB28" i="118" s="1"/>
  <c r="AB56" i="118"/>
  <c r="AB37" i="118" s="1"/>
  <c r="M25" i="38"/>
  <c r="Z25" i="38"/>
  <c r="AB48" i="118"/>
  <c r="AB29" i="118" s="1"/>
  <c r="R25" i="38"/>
  <c r="T25" i="38"/>
  <c r="AB4" i="11"/>
  <c r="AB49" i="118"/>
  <c r="AB30" i="118" s="1"/>
  <c r="AB58" i="118"/>
  <c r="AB39" i="118" s="1"/>
  <c r="AB42" i="118"/>
  <c r="AB23" i="118" s="1"/>
  <c r="AB51" i="118"/>
  <c r="AB32" i="118" s="1"/>
  <c r="I25" i="38"/>
  <c r="AB25" i="38"/>
  <c r="AA36" i="118"/>
  <c r="AA20" i="118"/>
  <c r="AA49" i="118"/>
  <c r="AA30" i="118" s="1"/>
  <c r="AA58" i="118"/>
  <c r="AA39" i="118" s="1"/>
  <c r="J24" i="38"/>
  <c r="N24" i="38"/>
  <c r="AD24" i="38"/>
  <c r="P24" i="38"/>
  <c r="AA23" i="118"/>
  <c r="AA32" i="118"/>
  <c r="K24" i="38"/>
  <c r="AH24" i="38"/>
  <c r="AA43" i="118"/>
  <c r="AA24" i="118" s="1"/>
  <c r="AA52" i="118"/>
  <c r="AA33" i="118" s="1"/>
  <c r="L24" i="38"/>
  <c r="AL24" i="38"/>
  <c r="AN24" i="38"/>
  <c r="AA44" i="118"/>
  <c r="AA25" i="118" s="1"/>
  <c r="AA53" i="118"/>
  <c r="AA34" i="118" s="1"/>
  <c r="AJ24" i="38"/>
  <c r="AA16" i="118"/>
  <c r="AA45" i="118"/>
  <c r="AA26" i="118" s="1"/>
  <c r="AA54" i="118"/>
  <c r="AA35" i="118" s="1"/>
  <c r="AF24" i="38"/>
  <c r="AA4" i="11"/>
  <c r="Z12" i="36"/>
  <c r="J23" i="38"/>
  <c r="L23" i="38"/>
  <c r="Z44" i="118"/>
  <c r="Z25" i="118" s="1"/>
  <c r="Z53" i="118"/>
  <c r="Z34" i="118" s="1"/>
  <c r="AL23" i="38"/>
  <c r="Z16" i="118"/>
  <c r="Z45" i="118"/>
  <c r="Z26" i="118" s="1"/>
  <c r="Z54" i="118"/>
  <c r="Z35" i="118" s="1"/>
  <c r="AP23" i="38"/>
  <c r="Z17" i="118"/>
  <c r="Z46" i="118"/>
  <c r="Z27" i="118" s="1"/>
  <c r="Z55" i="118"/>
  <c r="Z36" i="118" s="1"/>
  <c r="Z18" i="118"/>
  <c r="Z47" i="118"/>
  <c r="Z28" i="118" s="1"/>
  <c r="Z56" i="118"/>
  <c r="Z37" i="118" s="1"/>
  <c r="Z4" i="11"/>
  <c r="Z19" i="118"/>
  <c r="Z57" i="118"/>
  <c r="Z38" i="118" s="1"/>
  <c r="N23" i="38"/>
  <c r="R23" i="38"/>
  <c r="P23" i="38"/>
  <c r="T23" i="38"/>
  <c r="AR23" i="38"/>
  <c r="Z18" i="36"/>
  <c r="Z20" i="118"/>
  <c r="Z58" i="118"/>
  <c r="Z39" i="118" s="1"/>
  <c r="Z32" i="118"/>
  <c r="L22" i="38"/>
  <c r="Y4" i="36"/>
  <c r="Y18" i="118"/>
  <c r="Y47" i="118"/>
  <c r="Y28" i="118" s="1"/>
  <c r="Y56" i="118"/>
  <c r="Y37" i="118" s="1"/>
  <c r="N22" i="38"/>
  <c r="P22" i="38"/>
  <c r="Y19" i="118"/>
  <c r="Y48" i="118"/>
  <c r="Y29" i="118" s="1"/>
  <c r="Y57" i="118"/>
  <c r="Y38" i="118" s="1"/>
  <c r="R22" i="38"/>
  <c r="T22" i="38"/>
  <c r="Y20" i="118"/>
  <c r="Y49" i="118"/>
  <c r="Y30" i="118" s="1"/>
  <c r="Y58" i="118"/>
  <c r="Y39" i="118" s="1"/>
  <c r="V22" i="38"/>
  <c r="X22" i="38"/>
  <c r="Y23" i="118"/>
  <c r="I22" i="38"/>
  <c r="Z22" i="38"/>
  <c r="AB22" i="38"/>
  <c r="J22" i="38"/>
  <c r="AD22" i="38"/>
  <c r="AF22" i="38"/>
  <c r="X4" i="36"/>
  <c r="X42" i="118"/>
  <c r="X23" i="118" s="1"/>
  <c r="X51" i="118"/>
  <c r="X32" i="118" s="1"/>
  <c r="L21" i="38"/>
  <c r="V21" i="38"/>
  <c r="X21" i="38"/>
  <c r="AN21" i="38"/>
  <c r="X13" i="36"/>
  <c r="X43" i="118"/>
  <c r="X24" i="118" s="1"/>
  <c r="X52" i="118"/>
  <c r="X33" i="118" s="1"/>
  <c r="M21" i="38"/>
  <c r="Z21" i="38"/>
  <c r="AD21" i="38"/>
  <c r="AB21" i="38"/>
  <c r="AR21" i="38"/>
  <c r="X16" i="118"/>
  <c r="AH21" i="38"/>
  <c r="X18" i="36"/>
  <c r="X17" i="118"/>
  <c r="X55" i="118"/>
  <c r="X36" i="118" s="1"/>
  <c r="AL21" i="38"/>
  <c r="X18" i="118"/>
  <c r="X56" i="118"/>
  <c r="X37" i="118" s="1"/>
  <c r="AP21" i="38"/>
  <c r="X17" i="36"/>
  <c r="I20" i="38"/>
  <c r="W4" i="36"/>
  <c r="W16" i="118"/>
  <c r="W45" i="118"/>
  <c r="W26" i="118" s="1"/>
  <c r="W54" i="118"/>
  <c r="W35" i="118" s="1"/>
  <c r="J20" i="38"/>
  <c r="N20" i="38"/>
  <c r="AD20" i="38"/>
  <c r="P20" i="38"/>
  <c r="W55" i="118"/>
  <c r="W36" i="118" s="1"/>
  <c r="K20" i="38"/>
  <c r="AH20" i="38"/>
  <c r="W19" i="36"/>
  <c r="W56" i="118"/>
  <c r="W37" i="118" s="1"/>
  <c r="L20" i="38"/>
  <c r="AL20" i="38"/>
  <c r="AN20" i="38"/>
  <c r="M20" i="38"/>
  <c r="R20" i="38"/>
  <c r="AP20" i="38"/>
  <c r="T20" i="38"/>
  <c r="W58" i="118"/>
  <c r="W39" i="118" s="1"/>
  <c r="W23" i="118"/>
  <c r="V20" i="38"/>
  <c r="X20" i="38"/>
  <c r="W34" i="118"/>
  <c r="V19" i="118"/>
  <c r="V48" i="118"/>
  <c r="V29" i="118" s="1"/>
  <c r="V57" i="118"/>
  <c r="V38" i="118" s="1"/>
  <c r="R19" i="38"/>
  <c r="T19" i="38"/>
  <c r="AJ19" i="38"/>
  <c r="AR19" i="38"/>
  <c r="V20" i="118"/>
  <c r="V49" i="118"/>
  <c r="V30" i="118" s="1"/>
  <c r="I19" i="38"/>
  <c r="V4" i="36"/>
  <c r="V42" i="118"/>
  <c r="V23" i="118" s="1"/>
  <c r="V51" i="118"/>
  <c r="V32" i="118" s="1"/>
  <c r="J19" i="38"/>
  <c r="K19" i="38"/>
  <c r="V44" i="118"/>
  <c r="V25" i="118" s="1"/>
  <c r="V53" i="118"/>
  <c r="V34" i="118" s="1"/>
  <c r="AF19" i="38"/>
  <c r="V45" i="118"/>
  <c r="V26" i="118" s="1"/>
  <c r="V46" i="118"/>
  <c r="V27" i="118" s="1"/>
  <c r="V12" i="36"/>
  <c r="V47" i="118"/>
  <c r="V28" i="118" s="1"/>
  <c r="U4" i="11"/>
  <c r="U52" i="118"/>
  <c r="U33" i="118" s="1"/>
  <c r="P18" i="38"/>
  <c r="U44" i="118"/>
  <c r="U25" i="118" s="1"/>
  <c r="U53" i="118"/>
  <c r="U34" i="118" s="1"/>
  <c r="AJ18" i="38"/>
  <c r="U16" i="118"/>
  <c r="U45" i="118"/>
  <c r="U26" i="118" s="1"/>
  <c r="U54" i="118"/>
  <c r="U35" i="118" s="1"/>
  <c r="U17" i="118"/>
  <c r="U46" i="118"/>
  <c r="U27" i="118" s="1"/>
  <c r="U55" i="118"/>
  <c r="U36" i="118" s="1"/>
  <c r="AR18" i="38"/>
  <c r="U12" i="36"/>
  <c r="U18" i="118"/>
  <c r="U47" i="118"/>
  <c r="U28" i="118" s="1"/>
  <c r="U19" i="118"/>
  <c r="U48" i="118"/>
  <c r="U29" i="118" s="1"/>
  <c r="U57" i="118"/>
  <c r="U38" i="118" s="1"/>
  <c r="U18" i="36"/>
  <c r="U20" i="118"/>
  <c r="U49" i="118"/>
  <c r="U30" i="118" s="1"/>
  <c r="T17" i="118"/>
  <c r="T46" i="118"/>
  <c r="T27" i="118" s="1"/>
  <c r="T55" i="118"/>
  <c r="T36" i="118" s="1"/>
  <c r="L17" i="38"/>
  <c r="V17" i="38"/>
  <c r="X17" i="38"/>
  <c r="AN17" i="38"/>
  <c r="T18" i="118"/>
  <c r="T47" i="118"/>
  <c r="T28" i="118" s="1"/>
  <c r="T56" i="118"/>
  <c r="T37" i="118" s="1"/>
  <c r="M17" i="38"/>
  <c r="Z17" i="38"/>
  <c r="T19" i="36"/>
  <c r="T48" i="118"/>
  <c r="T29" i="118" s="1"/>
  <c r="R17" i="38"/>
  <c r="T17" i="38"/>
  <c r="T49" i="118"/>
  <c r="T30" i="118" s="1"/>
  <c r="T58" i="118"/>
  <c r="T39" i="118" s="1"/>
  <c r="T42" i="118"/>
  <c r="T23" i="118" s="1"/>
  <c r="T51" i="118"/>
  <c r="T32" i="118" s="1"/>
  <c r="I17" i="38"/>
  <c r="AB17" i="38"/>
  <c r="I16" i="38"/>
  <c r="M16" i="38"/>
  <c r="S20" i="118"/>
  <c r="S49" i="118"/>
  <c r="S30" i="118" s="1"/>
  <c r="S58" i="118"/>
  <c r="S39" i="118" s="1"/>
  <c r="J16" i="38"/>
  <c r="N16" i="38"/>
  <c r="S23" i="118"/>
  <c r="S32" i="118"/>
  <c r="K16" i="38"/>
  <c r="AH16" i="38"/>
  <c r="S4" i="36"/>
  <c r="S43" i="118"/>
  <c r="S24" i="118" s="1"/>
  <c r="S52" i="118"/>
  <c r="S33" i="118" s="1"/>
  <c r="L16" i="38"/>
  <c r="AL16" i="38"/>
  <c r="AN16" i="38"/>
  <c r="S44" i="118"/>
  <c r="S25" i="118" s="1"/>
  <c r="S53" i="118"/>
  <c r="S34" i="118" s="1"/>
  <c r="AJ16" i="38"/>
  <c r="S16" i="118"/>
  <c r="S45" i="118"/>
  <c r="S26" i="118" s="1"/>
  <c r="S54" i="118"/>
  <c r="S35" i="118" s="1"/>
  <c r="AF16" i="38"/>
  <c r="R11" i="36"/>
  <c r="J15" i="38"/>
  <c r="L15" i="38"/>
  <c r="R44" i="118"/>
  <c r="R25" i="118" s="1"/>
  <c r="R53" i="118"/>
  <c r="R34" i="118" s="1"/>
  <c r="AL15" i="38"/>
  <c r="R16" i="118"/>
  <c r="R45" i="118"/>
  <c r="R26" i="118" s="1"/>
  <c r="R54" i="118"/>
  <c r="R35" i="118" s="1"/>
  <c r="AP15" i="38"/>
  <c r="R17" i="118"/>
  <c r="R46" i="118"/>
  <c r="R27" i="118" s="1"/>
  <c r="R55" i="118"/>
  <c r="R36" i="118" s="1"/>
  <c r="R17" i="36"/>
  <c r="R4" i="11"/>
  <c r="R18" i="118"/>
  <c r="R47" i="118"/>
  <c r="R28" i="118" s="1"/>
  <c r="R56" i="118"/>
  <c r="R37" i="118" s="1"/>
  <c r="R19" i="118"/>
  <c r="R57" i="118"/>
  <c r="R38" i="118" s="1"/>
  <c r="N15" i="38"/>
  <c r="R15" i="38"/>
  <c r="P15" i="38"/>
  <c r="T15" i="38"/>
  <c r="AR15" i="38"/>
  <c r="R20" i="118"/>
  <c r="R32" i="118"/>
  <c r="R24" i="118"/>
  <c r="L14" i="38"/>
  <c r="Q11" i="36"/>
  <c r="Q15" i="36"/>
  <c r="Q18" i="118"/>
  <c r="Q47" i="118"/>
  <c r="Q28" i="118" s="1"/>
  <c r="Q56" i="118"/>
  <c r="Q37" i="118" s="1"/>
  <c r="N14" i="38"/>
  <c r="P14" i="38"/>
  <c r="Q19" i="118"/>
  <c r="Q48" i="118"/>
  <c r="Q29" i="118" s="1"/>
  <c r="Q57" i="118"/>
  <c r="Q38" i="118" s="1"/>
  <c r="R14" i="38"/>
  <c r="T14" i="38"/>
  <c r="Q4" i="11"/>
  <c r="Q20" i="118"/>
  <c r="Q49" i="118"/>
  <c r="Q30" i="118" s="1"/>
  <c r="Q58" i="118"/>
  <c r="Q39" i="118" s="1"/>
  <c r="V14" i="38"/>
  <c r="X14" i="38"/>
  <c r="Q23" i="118"/>
  <c r="Q32" i="118"/>
  <c r="I14" i="38"/>
  <c r="Z14" i="38"/>
  <c r="AB14" i="38"/>
  <c r="J14" i="38"/>
  <c r="AD14" i="38"/>
  <c r="AF14" i="38"/>
  <c r="Q13" i="36"/>
  <c r="Q17" i="36"/>
  <c r="J13" i="38"/>
  <c r="P25" i="118"/>
  <c r="P34" i="118"/>
  <c r="P42" i="118"/>
  <c r="P23" i="118" s="1"/>
  <c r="P51" i="118"/>
  <c r="P32" i="118" s="1"/>
  <c r="L13" i="38"/>
  <c r="V13" i="38"/>
  <c r="X13" i="38"/>
  <c r="AN13" i="38"/>
  <c r="P12" i="36"/>
  <c r="P43" i="118"/>
  <c r="P24" i="118" s="1"/>
  <c r="P52" i="118"/>
  <c r="P33" i="118" s="1"/>
  <c r="M13" i="38"/>
  <c r="Z13" i="38"/>
  <c r="P4" i="11"/>
  <c r="AD13" i="38"/>
  <c r="AB13" i="38"/>
  <c r="AR13" i="38"/>
  <c r="P16" i="118"/>
  <c r="AH13" i="38"/>
  <c r="P17" i="118"/>
  <c r="P55" i="118"/>
  <c r="P36" i="118" s="1"/>
  <c r="AL13" i="38"/>
  <c r="P18" i="118"/>
  <c r="P56" i="118"/>
  <c r="P37" i="118" s="1"/>
  <c r="AP13" i="38"/>
  <c r="O33" i="118"/>
  <c r="O27" i="118"/>
  <c r="O16" i="118"/>
  <c r="O45" i="118"/>
  <c r="O26" i="118" s="1"/>
  <c r="O54" i="118"/>
  <c r="O35" i="118" s="1"/>
  <c r="J12" i="38"/>
  <c r="N12" i="38"/>
  <c r="AD12" i="38"/>
  <c r="P12" i="38"/>
  <c r="O55" i="118"/>
  <c r="O36" i="118" s="1"/>
  <c r="K12" i="38"/>
  <c r="AH12" i="38"/>
  <c r="O56" i="118"/>
  <c r="O37" i="118" s="1"/>
  <c r="L12" i="38"/>
  <c r="AL12" i="38"/>
  <c r="AN12" i="38"/>
  <c r="M12" i="38"/>
  <c r="R12" i="38"/>
  <c r="AP12" i="38"/>
  <c r="T12" i="38"/>
  <c r="O13" i="36"/>
  <c r="O4" i="11"/>
  <c r="O58" i="118"/>
  <c r="O39" i="118" s="1"/>
  <c r="O32" i="118"/>
  <c r="V12" i="38"/>
  <c r="X12" i="38"/>
  <c r="O19" i="36"/>
  <c r="N19" i="118"/>
  <c r="N48" i="118"/>
  <c r="N29" i="118" s="1"/>
  <c r="N57" i="118"/>
  <c r="N38" i="118" s="1"/>
  <c r="R11" i="38"/>
  <c r="T11" i="38"/>
  <c r="AB11" i="38"/>
  <c r="AJ11" i="38"/>
  <c r="AR11" i="38"/>
  <c r="N20" i="118"/>
  <c r="N49" i="118"/>
  <c r="N30" i="118" s="1"/>
  <c r="I11" i="38"/>
  <c r="N16" i="36"/>
  <c r="N42" i="118"/>
  <c r="N23" i="118" s="1"/>
  <c r="N51" i="118"/>
  <c r="N32" i="118" s="1"/>
  <c r="J11" i="38"/>
  <c r="N4" i="11"/>
  <c r="K11" i="38"/>
  <c r="N44" i="118"/>
  <c r="N25" i="118" s="1"/>
  <c r="N53" i="118"/>
  <c r="N34" i="118" s="1"/>
  <c r="AF11" i="38"/>
  <c r="N45" i="118"/>
  <c r="N26" i="118" s="1"/>
  <c r="N46" i="118"/>
  <c r="N27" i="118" s="1"/>
  <c r="N47" i="118"/>
  <c r="N28" i="118" s="1"/>
  <c r="K10" i="38"/>
  <c r="M10" i="38"/>
  <c r="L10" i="38"/>
  <c r="M43" i="118"/>
  <c r="M24" i="118" s="1"/>
  <c r="M52" i="118"/>
  <c r="M33" i="118" s="1"/>
  <c r="N10" i="38"/>
  <c r="P10" i="38"/>
  <c r="M44" i="118"/>
  <c r="M25" i="118" s="1"/>
  <c r="M53" i="118"/>
  <c r="M34" i="118" s="1"/>
  <c r="AJ10" i="38"/>
  <c r="M16" i="118"/>
  <c r="M45" i="118"/>
  <c r="M26" i="118" s="1"/>
  <c r="M54" i="118"/>
  <c r="M35" i="118" s="1"/>
  <c r="M18" i="36"/>
  <c r="M17" i="118"/>
  <c r="M46" i="118"/>
  <c r="M27" i="118" s="1"/>
  <c r="M55" i="118"/>
  <c r="M36" i="118" s="1"/>
  <c r="AR10" i="38"/>
  <c r="M13" i="36"/>
  <c r="M4" i="11"/>
  <c r="M18" i="118"/>
  <c r="M47" i="118"/>
  <c r="M28" i="118" s="1"/>
  <c r="M19" i="118"/>
  <c r="M48" i="118"/>
  <c r="M29" i="118" s="1"/>
  <c r="M57" i="118"/>
  <c r="M38" i="118" s="1"/>
  <c r="M20" i="118"/>
  <c r="M49" i="118"/>
  <c r="M30" i="118" s="1"/>
  <c r="M32" i="118"/>
  <c r="J9" i="38"/>
  <c r="L38" i="118"/>
  <c r="L17" i="118"/>
  <c r="L46" i="118"/>
  <c r="L27" i="118" s="1"/>
  <c r="L55" i="118"/>
  <c r="L36" i="118" s="1"/>
  <c r="L9" i="38"/>
  <c r="V9" i="38"/>
  <c r="X9" i="38"/>
  <c r="AN9" i="38"/>
  <c r="L18" i="118"/>
  <c r="L47" i="118"/>
  <c r="L28" i="118" s="1"/>
  <c r="L56" i="118"/>
  <c r="L37" i="118" s="1"/>
  <c r="M9" i="38"/>
  <c r="Z9" i="38"/>
  <c r="L48" i="118"/>
  <c r="L29" i="118" s="1"/>
  <c r="R9" i="38"/>
  <c r="T9" i="38"/>
  <c r="L49" i="118"/>
  <c r="L30" i="118" s="1"/>
  <c r="L58" i="118"/>
  <c r="L39" i="118" s="1"/>
  <c r="L42" i="118"/>
  <c r="L23" i="118" s="1"/>
  <c r="L51" i="118"/>
  <c r="L32" i="118" s="1"/>
  <c r="I9" i="38"/>
  <c r="L4" i="11"/>
  <c r="AB9" i="38"/>
  <c r="K27" i="118"/>
  <c r="K36" i="118"/>
  <c r="K44" i="118"/>
  <c r="K25" i="118" s="1"/>
  <c r="K53" i="118"/>
  <c r="K34" i="118" s="1"/>
  <c r="N8" i="38"/>
  <c r="AD8" i="38"/>
  <c r="P8" i="38"/>
  <c r="K45" i="118"/>
  <c r="K26" i="118" s="1"/>
  <c r="K54" i="118"/>
  <c r="K35" i="118" s="1"/>
  <c r="AH8" i="38"/>
  <c r="AR8" i="38"/>
  <c r="K11" i="36"/>
  <c r="AL8" i="38"/>
  <c r="AN8" i="38"/>
  <c r="K56" i="118"/>
  <c r="K37" i="118" s="1"/>
  <c r="AP8" i="38"/>
  <c r="K23" i="118"/>
  <c r="K43" i="118"/>
  <c r="K24" i="118" s="1"/>
  <c r="K52" i="118"/>
  <c r="K33" i="118" s="1"/>
  <c r="J29" i="118"/>
  <c r="J30" i="118"/>
  <c r="J18" i="118"/>
  <c r="J47" i="118"/>
  <c r="J28" i="118" s="1"/>
  <c r="J56" i="118"/>
  <c r="J37" i="118" s="1"/>
  <c r="I7" i="38"/>
  <c r="AL7" i="38"/>
  <c r="J19" i="118"/>
  <c r="J57" i="118"/>
  <c r="J38" i="118" s="1"/>
  <c r="J7" i="38"/>
  <c r="AP7" i="38"/>
  <c r="J13" i="36"/>
  <c r="J11" i="36"/>
  <c r="J20" i="118"/>
  <c r="J58" i="118"/>
  <c r="J39" i="118" s="1"/>
  <c r="J42" i="118"/>
  <c r="J23" i="118" s="1"/>
  <c r="J51" i="118"/>
  <c r="J32" i="118" s="1"/>
  <c r="J4" i="11"/>
  <c r="J43" i="118"/>
  <c r="J24" i="118" s="1"/>
  <c r="J52" i="118"/>
  <c r="J33" i="118" s="1"/>
  <c r="V7" i="38"/>
  <c r="X7" i="38"/>
  <c r="AB7" i="38"/>
  <c r="AF7" i="38"/>
  <c r="J25" i="118"/>
  <c r="Z7" i="38"/>
  <c r="AD7" i="38"/>
  <c r="E140" i="10"/>
  <c r="F140" i="10"/>
  <c r="G140" i="10"/>
  <c r="C140" i="10"/>
  <c r="D140" i="10"/>
  <c r="I42" i="118"/>
  <c r="I23" i="118" s="1"/>
  <c r="I51" i="118"/>
  <c r="I32" i="118" s="1"/>
  <c r="I43" i="118"/>
  <c r="I24" i="118" s="1"/>
  <c r="I52" i="118"/>
  <c r="I33" i="118" s="1"/>
  <c r="I4" i="11"/>
  <c r="I44" i="118"/>
  <c r="I25" i="118" s="1"/>
  <c r="I53" i="118"/>
  <c r="I34" i="118" s="1"/>
  <c r="I6" i="38"/>
  <c r="I45" i="118"/>
  <c r="I26" i="118" s="1"/>
  <c r="I54" i="118"/>
  <c r="I35" i="118" s="1"/>
  <c r="J6" i="38"/>
  <c r="I46" i="118"/>
  <c r="I27" i="118" s="1"/>
  <c r="I55" i="118"/>
  <c r="I36" i="118" s="1"/>
  <c r="K6" i="38"/>
  <c r="AA32" i="77"/>
  <c r="I47" i="118"/>
  <c r="I28" i="118" s="1"/>
  <c r="I56" i="118"/>
  <c r="I37" i="118" s="1"/>
  <c r="L6" i="38"/>
  <c r="Q21" i="77"/>
  <c r="I48" i="118"/>
  <c r="I29" i="118" s="1"/>
  <c r="I57" i="118"/>
  <c r="I38" i="118" s="1"/>
  <c r="M6" i="38"/>
  <c r="I49" i="118"/>
  <c r="I30" i="118" s="1"/>
  <c r="I58" i="118"/>
  <c r="I39" i="118" s="1"/>
  <c r="O16" i="36"/>
  <c r="O83" i="10"/>
  <c r="O87" i="10"/>
  <c r="O34" i="10"/>
  <c r="O98" i="10"/>
  <c r="O101" i="10"/>
  <c r="O105" i="10"/>
  <c r="O108" i="10"/>
  <c r="O115" i="10"/>
  <c r="O55" i="10"/>
  <c r="O60" i="10"/>
  <c r="O66" i="10"/>
  <c r="O129" i="10"/>
  <c r="O78" i="10"/>
  <c r="O144" i="10"/>
  <c r="O152" i="10"/>
  <c r="O160" i="10"/>
  <c r="O169" i="10"/>
  <c r="N85" i="10"/>
  <c r="N89" i="10"/>
  <c r="N93" i="10"/>
  <c r="N102" i="10"/>
  <c r="N107" i="10"/>
  <c r="N116" i="10"/>
  <c r="N78" i="10"/>
  <c r="N145" i="10"/>
  <c r="N153" i="10"/>
  <c r="N170" i="10"/>
  <c r="M28" i="10"/>
  <c r="M33" i="10"/>
  <c r="M101" i="10"/>
  <c r="M111" i="10"/>
  <c r="M128" i="10"/>
  <c r="M130" i="10"/>
  <c r="M133" i="10"/>
  <c r="M135" i="10"/>
  <c r="M138" i="10"/>
  <c r="M152" i="10"/>
  <c r="M169" i="10"/>
  <c r="Q15" i="10"/>
  <c r="Q18" i="10"/>
  <c r="Q87" i="10"/>
  <c r="Q90" i="10"/>
  <c r="Q93" i="10"/>
  <c r="Q96" i="10"/>
  <c r="Q99" i="10"/>
  <c r="Q101" i="10"/>
  <c r="Q49" i="10"/>
  <c r="Q117" i="10"/>
  <c r="Q121" i="10"/>
  <c r="Q74" i="10"/>
  <c r="Q148" i="10"/>
  <c r="Q156" i="10"/>
  <c r="Q165" i="10"/>
  <c r="Q174" i="10"/>
  <c r="P11" i="36"/>
  <c r="P15" i="36"/>
  <c r="P85" i="10"/>
  <c r="P87" i="10"/>
  <c r="P89" i="10"/>
  <c r="P94" i="10"/>
  <c r="P98" i="10"/>
  <c r="P106" i="10"/>
  <c r="P46" i="10"/>
  <c r="P111" i="10"/>
  <c r="P114" i="10"/>
  <c r="P119" i="10"/>
  <c r="P126" i="10"/>
  <c r="P127" i="10"/>
  <c r="P68" i="10"/>
  <c r="P145" i="10"/>
  <c r="P153" i="10"/>
  <c r="P161" i="10"/>
  <c r="P170" i="10"/>
  <c r="O13" i="10"/>
  <c r="O17" i="10"/>
  <c r="O18" i="36"/>
  <c r="O23" i="10"/>
  <c r="O27" i="10"/>
  <c r="O31" i="10"/>
  <c r="O95" i="10"/>
  <c r="O45" i="10"/>
  <c r="O49" i="10"/>
  <c r="O116" i="10"/>
  <c r="O56" i="10"/>
  <c r="O121" i="10"/>
  <c r="O126" i="10"/>
  <c r="O70" i="10"/>
  <c r="O74" i="10"/>
  <c r="O138" i="10"/>
  <c r="O145" i="10"/>
  <c r="O153" i="10"/>
  <c r="O161" i="10"/>
  <c r="O170" i="10"/>
  <c r="N12" i="36"/>
  <c r="N15" i="36"/>
  <c r="N19" i="10"/>
  <c r="N86" i="10"/>
  <c r="N26" i="10"/>
  <c r="N29" i="10"/>
  <c r="N96" i="10"/>
  <c r="N38" i="10"/>
  <c r="N42" i="10"/>
  <c r="N47" i="10"/>
  <c r="N56" i="10"/>
  <c r="N123" i="10"/>
  <c r="N128" i="10"/>
  <c r="N133" i="10"/>
  <c r="N138" i="10"/>
  <c r="N146" i="10"/>
  <c r="N154" i="10"/>
  <c r="N163" i="10"/>
  <c r="N171" i="10"/>
  <c r="M12" i="36"/>
  <c r="M18" i="10"/>
  <c r="M85" i="10"/>
  <c r="M89" i="10"/>
  <c r="M94" i="10"/>
  <c r="M37" i="10"/>
  <c r="M41" i="10"/>
  <c r="M46" i="10"/>
  <c r="M112" i="10"/>
  <c r="M52" i="10"/>
  <c r="M57" i="10"/>
  <c r="M145" i="10"/>
  <c r="M153" i="10"/>
  <c r="M161" i="10"/>
  <c r="M170" i="10"/>
  <c r="L18" i="10"/>
  <c r="L28" i="10"/>
  <c r="L34" i="10"/>
  <c r="L97" i="10"/>
  <c r="L102" i="10"/>
  <c r="L108" i="10"/>
  <c r="L49" i="10"/>
  <c r="L115" i="10"/>
  <c r="L119" i="10"/>
  <c r="L123" i="10"/>
  <c r="L67" i="10"/>
  <c r="L130" i="10"/>
  <c r="L134" i="10"/>
  <c r="L78" i="10"/>
  <c r="L144" i="10"/>
  <c r="L152" i="10"/>
  <c r="L160" i="10"/>
  <c r="L169" i="10"/>
  <c r="K19" i="10"/>
  <c r="K84" i="10"/>
  <c r="K87" i="10"/>
  <c r="K31" i="10"/>
  <c r="K97" i="10"/>
  <c r="K40" i="10"/>
  <c r="K107" i="10"/>
  <c r="K111" i="10"/>
  <c r="K114" i="10"/>
  <c r="K60" i="10"/>
  <c r="K126" i="10"/>
  <c r="K68" i="10"/>
  <c r="K70" i="10"/>
  <c r="K73" i="10"/>
  <c r="K75" i="10"/>
  <c r="K78" i="10"/>
  <c r="K80" i="10"/>
  <c r="K147" i="10"/>
  <c r="K155" i="10"/>
  <c r="K164" i="10"/>
  <c r="J17" i="10"/>
  <c r="J22" i="10"/>
  <c r="AA21" i="76"/>
  <c r="J28" i="10"/>
  <c r="J95" i="10"/>
  <c r="J35" i="10"/>
  <c r="Q36" i="76"/>
  <c r="J101" i="10"/>
  <c r="J106" i="10"/>
  <c r="J50" i="10"/>
  <c r="J54" i="10"/>
  <c r="J121" i="10"/>
  <c r="J66" i="10"/>
  <c r="J132" i="10"/>
  <c r="J145" i="10"/>
  <c r="J153" i="10"/>
  <c r="J161" i="10"/>
  <c r="J170" i="10"/>
  <c r="I97" i="10"/>
  <c r="I99" i="10"/>
  <c r="I101" i="10"/>
  <c r="I103" i="10"/>
  <c r="I106" i="10"/>
  <c r="I108" i="10"/>
  <c r="I114" i="10"/>
  <c r="I119" i="10"/>
  <c r="I126" i="10"/>
  <c r="I67" i="10"/>
  <c r="I73" i="10"/>
  <c r="I139" i="10"/>
  <c r="I80" i="10"/>
  <c r="I150" i="10"/>
  <c r="I158" i="10"/>
  <c r="I176" i="10"/>
  <c r="R12" i="10"/>
  <c r="R15" i="36"/>
  <c r="R17" i="10"/>
  <c r="R19" i="36"/>
  <c r="R86" i="10"/>
  <c r="R90" i="10"/>
  <c r="R95" i="10"/>
  <c r="R101" i="10"/>
  <c r="R45" i="10"/>
  <c r="R110" i="10"/>
  <c r="R53" i="10"/>
  <c r="R57" i="10"/>
  <c r="R67" i="10"/>
  <c r="R70" i="10"/>
  <c r="R75" i="10"/>
  <c r="R80" i="10"/>
  <c r="R148" i="10"/>
  <c r="R156" i="10"/>
  <c r="R165" i="10"/>
  <c r="R174" i="10"/>
  <c r="S16" i="10"/>
  <c r="S18" i="36"/>
  <c r="S83" i="10"/>
  <c r="S23" i="10"/>
  <c r="S90" i="10"/>
  <c r="S31" i="10"/>
  <c r="S97" i="10"/>
  <c r="S37" i="10"/>
  <c r="S103" i="10"/>
  <c r="S44" i="10"/>
  <c r="S112" i="10"/>
  <c r="S52" i="10"/>
  <c r="S56" i="10"/>
  <c r="S62" i="10"/>
  <c r="S69" i="10"/>
  <c r="S77" i="10"/>
  <c r="S146" i="10"/>
  <c r="S154" i="10"/>
  <c r="S163" i="10"/>
  <c r="S171" i="10"/>
  <c r="T23" i="10"/>
  <c r="T86" i="10"/>
  <c r="T27" i="10"/>
  <c r="T94" i="10"/>
  <c r="T99" i="10"/>
  <c r="T105" i="10"/>
  <c r="T51" i="10"/>
  <c r="T53" i="10"/>
  <c r="T116" i="10"/>
  <c r="T57" i="10"/>
  <c r="T121" i="10"/>
  <c r="T137" i="10"/>
  <c r="T147" i="10"/>
  <c r="T155" i="10"/>
  <c r="T164" i="10"/>
  <c r="U11" i="36"/>
  <c r="U15" i="36"/>
  <c r="U19" i="10"/>
  <c r="U98" i="10"/>
  <c r="U100" i="10"/>
  <c r="U41" i="10"/>
  <c r="U54" i="10"/>
  <c r="U57" i="10"/>
  <c r="U62" i="10"/>
  <c r="U66" i="10"/>
  <c r="U78" i="10"/>
  <c r="U145" i="10"/>
  <c r="U153" i="10"/>
  <c r="U161" i="10"/>
  <c r="U170" i="10"/>
  <c r="V13" i="36"/>
  <c r="V17" i="36"/>
  <c r="V84" i="10"/>
  <c r="V92" i="10"/>
  <c r="V96" i="10"/>
  <c r="V106" i="10"/>
  <c r="V54" i="10"/>
  <c r="V55" i="10"/>
  <c r="V62" i="10"/>
  <c r="V69" i="10"/>
  <c r="V70" i="10"/>
  <c r="V75" i="10"/>
  <c r="V144" i="10"/>
  <c r="V152" i="10"/>
  <c r="V160" i="10"/>
  <c r="V169" i="10"/>
  <c r="W12" i="36"/>
  <c r="W15" i="10"/>
  <c r="W84" i="10"/>
  <c r="W88" i="10"/>
  <c r="W93" i="10"/>
  <c r="W97" i="10"/>
  <c r="W40" i="10"/>
  <c r="W41" i="10"/>
  <c r="W106" i="10"/>
  <c r="W110" i="10"/>
  <c r="W114" i="10"/>
  <c r="W54" i="10"/>
  <c r="W57" i="10"/>
  <c r="W67" i="10"/>
  <c r="W73" i="10"/>
  <c r="W143" i="10"/>
  <c r="W151" i="10"/>
  <c r="W159" i="10"/>
  <c r="W168" i="10"/>
  <c r="X11" i="10"/>
  <c r="X13" i="10"/>
  <c r="X17" i="10"/>
  <c r="X83" i="10"/>
  <c r="X88" i="10"/>
  <c r="X28" i="10"/>
  <c r="X95" i="10"/>
  <c r="X39" i="10"/>
  <c r="X105" i="10"/>
  <c r="X45" i="10"/>
  <c r="X112" i="10"/>
  <c r="X52" i="10"/>
  <c r="X115" i="10"/>
  <c r="X123" i="10"/>
  <c r="X69" i="10"/>
  <c r="X133" i="10"/>
  <c r="X138" i="10"/>
  <c r="X143" i="10"/>
  <c r="X151" i="10"/>
  <c r="X159" i="10"/>
  <c r="X168" i="10"/>
  <c r="Y11" i="10"/>
  <c r="Y15" i="10"/>
  <c r="Y16" i="10"/>
  <c r="Y19" i="10"/>
  <c r="Y22" i="10"/>
  <c r="Y24" i="10"/>
  <c r="Y96" i="10"/>
  <c r="Y98" i="10"/>
  <c r="Y45" i="10"/>
  <c r="Y108" i="10"/>
  <c r="Y51" i="10"/>
  <c r="Y114" i="10"/>
  <c r="Y56" i="10"/>
  <c r="Y64" i="10"/>
  <c r="Y129" i="10"/>
  <c r="Y133" i="10"/>
  <c r="Y149" i="10"/>
  <c r="Y157" i="10"/>
  <c r="Y166" i="10"/>
  <c r="Y175" i="10"/>
  <c r="Z12" i="10"/>
  <c r="Z16" i="10"/>
  <c r="Z83" i="10"/>
  <c r="Z27" i="10"/>
  <c r="Z94" i="10"/>
  <c r="Z37" i="10"/>
  <c r="Z42" i="10"/>
  <c r="Z111" i="10"/>
  <c r="Z116" i="10"/>
  <c r="Z58" i="10"/>
  <c r="Z62" i="10"/>
  <c r="Z126" i="10"/>
  <c r="Z129" i="10"/>
  <c r="Z133" i="10"/>
  <c r="Z143" i="10"/>
  <c r="Z151" i="10"/>
  <c r="Z159" i="10"/>
  <c r="Z168" i="10"/>
  <c r="AA11" i="10"/>
  <c r="AA13" i="36"/>
  <c r="AA18" i="36"/>
  <c r="AA22" i="10"/>
  <c r="AA24" i="10"/>
  <c r="AA90" i="10"/>
  <c r="AA37" i="10"/>
  <c r="AA39" i="10"/>
  <c r="AA41" i="10"/>
  <c r="AA106" i="10"/>
  <c r="AA50" i="10"/>
  <c r="AA55" i="10"/>
  <c r="AA118" i="10"/>
  <c r="AA60" i="10"/>
  <c r="AA64" i="10"/>
  <c r="AA128" i="10"/>
  <c r="AA130" i="10"/>
  <c r="AA133" i="10"/>
  <c r="AA79" i="10"/>
  <c r="AA145" i="10"/>
  <c r="AA153" i="10"/>
  <c r="AA161" i="10"/>
  <c r="AA170" i="10"/>
  <c r="AB17" i="36"/>
  <c r="AB19" i="10"/>
  <c r="AB83" i="10"/>
  <c r="AB29" i="10"/>
  <c r="AB36" i="10"/>
  <c r="AB101" i="10"/>
  <c r="AB120" i="10"/>
  <c r="AB123" i="10"/>
  <c r="AC22" i="10"/>
  <c r="AC93" i="10"/>
  <c r="AC107" i="10"/>
  <c r="AC115" i="10"/>
  <c r="AC118" i="10"/>
  <c r="AC121" i="10"/>
  <c r="AD97" i="10"/>
  <c r="AD100" i="10"/>
  <c r="AD108" i="10"/>
  <c r="AD51" i="10"/>
  <c r="AD115" i="10"/>
  <c r="AD119" i="10"/>
  <c r="AD67" i="10"/>
  <c r="AD130" i="10"/>
  <c r="AD134" i="10"/>
  <c r="AD138" i="10"/>
  <c r="AD145" i="10"/>
  <c r="AD153" i="10"/>
  <c r="AD161" i="10"/>
  <c r="AD170" i="10"/>
  <c r="AE18" i="36"/>
  <c r="AE22" i="10"/>
  <c r="AE100" i="10"/>
  <c r="AE103" i="10"/>
  <c r="AE46" i="10"/>
  <c r="AE120" i="10"/>
  <c r="AE126" i="10"/>
  <c r="AE67" i="10"/>
  <c r="AE130" i="10"/>
  <c r="AE133" i="10"/>
  <c r="AE145" i="10"/>
  <c r="AE153" i="10"/>
  <c r="AE161" i="10"/>
  <c r="AE170" i="10"/>
  <c r="AF85" i="10"/>
  <c r="AF58" i="10"/>
  <c r="AF59" i="10"/>
  <c r="AF73" i="10"/>
  <c r="AF80" i="10"/>
  <c r="AF143" i="10"/>
  <c r="AF151" i="10"/>
  <c r="AF159" i="10"/>
  <c r="AF168" i="10"/>
  <c r="AG11" i="10"/>
  <c r="AG35" i="10"/>
  <c r="AG99" i="10"/>
  <c r="AG116" i="10"/>
  <c r="AG121" i="10"/>
  <c r="AG126" i="10"/>
  <c r="AG128" i="10"/>
  <c r="AG77" i="10"/>
  <c r="AG139" i="10"/>
  <c r="AG147" i="10"/>
  <c r="AG155" i="10"/>
  <c r="AG164" i="10"/>
  <c r="AH15" i="10"/>
  <c r="AH18" i="36"/>
  <c r="AH29" i="10"/>
  <c r="AH74" i="10"/>
  <c r="AH77" i="10"/>
  <c r="AH79" i="10"/>
  <c r="AH145" i="10"/>
  <c r="AH153" i="10"/>
  <c r="AH161" i="10"/>
  <c r="AH170" i="10"/>
  <c r="AI12" i="36"/>
  <c r="AI90" i="10"/>
  <c r="AI107" i="10"/>
  <c r="AI52" i="10"/>
  <c r="AI118" i="10"/>
  <c r="AI139" i="10"/>
  <c r="AJ16" i="10"/>
  <c r="AJ19" i="10"/>
  <c r="AJ84" i="10"/>
  <c r="AJ95" i="10"/>
  <c r="AJ51" i="10"/>
  <c r="AJ117" i="10"/>
  <c r="AJ119" i="10"/>
  <c r="AJ129" i="10"/>
  <c r="AJ132" i="10"/>
  <c r="AJ75" i="10"/>
  <c r="AK23" i="10"/>
  <c r="AK89" i="10"/>
  <c r="AK34" i="10"/>
  <c r="AK39" i="10"/>
  <c r="AK72" i="10"/>
  <c r="AK138" i="10"/>
  <c r="AL123" i="10"/>
  <c r="AL64" i="10"/>
  <c r="AL73" i="10"/>
  <c r="AL77" i="10"/>
  <c r="AM96" i="10"/>
  <c r="AM39" i="10"/>
  <c r="AM107" i="10"/>
  <c r="AM121" i="10"/>
  <c r="AM79" i="10"/>
  <c r="AN98" i="10"/>
  <c r="AN45" i="10"/>
  <c r="AN72" i="10"/>
  <c r="AO27" i="10"/>
  <c r="AO31" i="10"/>
  <c r="AO66" i="10"/>
  <c r="AO135" i="10"/>
  <c r="AP133" i="10"/>
  <c r="AR110" i="10"/>
  <c r="AS57" i="10"/>
  <c r="AT46" i="10"/>
  <c r="AW105" i="10"/>
  <c r="AW47" i="10"/>
  <c r="AW57" i="10"/>
  <c r="AW121" i="10"/>
  <c r="AX107" i="10"/>
  <c r="AX51" i="10"/>
  <c r="AX115" i="10"/>
  <c r="J75" i="10"/>
  <c r="N18" i="36"/>
  <c r="N25" i="10"/>
  <c r="N35" i="10"/>
  <c r="N98" i="10"/>
  <c r="N115" i="10"/>
  <c r="N62" i="10"/>
  <c r="N68" i="10"/>
  <c r="N73" i="10"/>
  <c r="N161" i="10"/>
  <c r="M17" i="36"/>
  <c r="M24" i="10"/>
  <c r="M97" i="10"/>
  <c r="M106" i="10"/>
  <c r="M51" i="10"/>
  <c r="M129" i="10"/>
  <c r="M132" i="10"/>
  <c r="M134" i="10"/>
  <c r="M137" i="10"/>
  <c r="M139" i="10"/>
  <c r="M144" i="10"/>
  <c r="M160" i="10"/>
  <c r="X23" i="10"/>
  <c r="X89" i="10"/>
  <c r="X29" i="10"/>
  <c r="X100" i="10"/>
  <c r="X106" i="10"/>
  <c r="X46" i="10"/>
  <c r="X113" i="10"/>
  <c r="X129" i="10"/>
  <c r="X144" i="10"/>
  <c r="X152" i="10"/>
  <c r="X160" i="10"/>
  <c r="X169" i="10"/>
  <c r="Y12" i="36"/>
  <c r="Y17" i="36"/>
  <c r="Y83" i="10"/>
  <c r="Y85" i="10"/>
  <c r="Y27" i="10"/>
  <c r="Y33" i="10"/>
  <c r="Y106" i="10"/>
  <c r="Y112" i="10"/>
  <c r="Y117" i="10"/>
  <c r="Y60" i="10"/>
  <c r="Y124" i="10"/>
  <c r="Y77" i="10"/>
  <c r="Y150" i="10"/>
  <c r="Y158" i="10"/>
  <c r="Y176" i="10"/>
  <c r="Z23" i="10"/>
  <c r="Z88" i="10"/>
  <c r="Z28" i="10"/>
  <c r="Z34" i="10"/>
  <c r="Z98" i="10"/>
  <c r="Z40" i="10"/>
  <c r="Z103" i="10"/>
  <c r="Z46" i="10"/>
  <c r="Z51" i="10"/>
  <c r="Z56" i="10"/>
  <c r="Z119" i="10"/>
  <c r="Z123" i="10"/>
  <c r="Z67" i="10"/>
  <c r="Z77" i="10"/>
  <c r="Z79" i="10"/>
  <c r="Z144" i="10"/>
  <c r="Z152" i="10"/>
  <c r="Z160" i="10"/>
  <c r="Z169" i="10"/>
  <c r="AA15" i="10"/>
  <c r="AA19" i="10"/>
  <c r="AA83" i="10"/>
  <c r="AA85" i="10"/>
  <c r="AA35" i="10"/>
  <c r="AA98" i="10"/>
  <c r="AA100" i="10"/>
  <c r="AA102" i="10"/>
  <c r="AA46" i="10"/>
  <c r="AA111" i="10"/>
  <c r="AA53" i="10"/>
  <c r="AA116" i="10"/>
  <c r="AA121" i="10"/>
  <c r="AA124" i="10"/>
  <c r="AA139" i="10"/>
  <c r="AA146" i="10"/>
  <c r="AA154" i="10"/>
  <c r="AA163" i="10"/>
  <c r="AA171" i="10"/>
  <c r="AB16" i="36"/>
  <c r="AB18" i="10"/>
  <c r="AB23" i="10"/>
  <c r="AB26" i="10"/>
  <c r="AB90" i="10"/>
  <c r="AB93" i="10"/>
  <c r="AB34" i="10"/>
  <c r="AB97" i="10"/>
  <c r="AB50" i="10"/>
  <c r="AB67" i="10"/>
  <c r="AB69" i="10"/>
  <c r="AB74" i="10"/>
  <c r="AB77" i="10"/>
  <c r="AB148" i="10"/>
  <c r="AB156" i="10"/>
  <c r="AB165" i="10"/>
  <c r="AB174" i="10"/>
  <c r="AC13" i="10"/>
  <c r="AC26" i="10"/>
  <c r="AC97" i="10"/>
  <c r="AC98" i="10"/>
  <c r="AC40" i="10"/>
  <c r="AC47" i="10"/>
  <c r="AC51" i="10"/>
  <c r="AC133" i="10"/>
  <c r="AC137" i="10"/>
  <c r="AC149" i="10"/>
  <c r="AC157" i="10"/>
  <c r="AC166" i="10"/>
  <c r="AC175" i="10"/>
  <c r="AD11" i="36"/>
  <c r="AD13" i="10"/>
  <c r="AD18" i="10"/>
  <c r="AD19" i="36"/>
  <c r="AD86" i="10"/>
  <c r="AD94" i="10"/>
  <c r="AD37" i="10"/>
  <c r="AD40" i="10"/>
  <c r="AD44" i="10"/>
  <c r="AD112" i="10"/>
  <c r="AD55" i="10"/>
  <c r="AD62" i="10"/>
  <c r="AD127" i="10"/>
  <c r="AD72" i="10"/>
  <c r="AE36" i="10"/>
  <c r="AE40" i="10"/>
  <c r="AE49" i="10"/>
  <c r="AE53" i="10"/>
  <c r="AE116" i="10"/>
  <c r="AE127" i="10"/>
  <c r="AE74" i="10"/>
  <c r="AE78" i="10"/>
  <c r="AE146" i="10"/>
  <c r="AE154" i="10"/>
  <c r="AE163" i="10"/>
  <c r="AE171" i="10"/>
  <c r="AF13" i="10"/>
  <c r="AF22" i="10"/>
  <c r="AF29" i="10"/>
  <c r="AF34" i="10"/>
  <c r="AF97" i="10"/>
  <c r="AF106" i="10"/>
  <c r="AF113" i="10"/>
  <c r="AF133" i="10"/>
  <c r="AF74" i="10"/>
  <c r="AG16" i="36"/>
  <c r="AG22" i="10"/>
  <c r="AG24" i="10"/>
  <c r="AG88" i="10"/>
  <c r="AG52" i="10"/>
  <c r="AG57" i="10"/>
  <c r="AG130" i="10"/>
  <c r="AH19" i="10"/>
  <c r="AH83" i="10"/>
  <c r="AH112" i="10"/>
  <c r="AH54" i="10"/>
  <c r="AH69" i="10"/>
  <c r="AH72" i="10"/>
  <c r="AI93" i="10"/>
  <c r="AI34" i="10"/>
  <c r="AI98" i="10"/>
  <c r="AI103" i="10"/>
  <c r="AI74" i="10"/>
  <c r="AI146" i="10"/>
  <c r="AI154" i="10"/>
  <c r="AI163" i="10"/>
  <c r="AI171" i="10"/>
  <c r="AJ93" i="10"/>
  <c r="AJ45" i="10"/>
  <c r="AJ124" i="10"/>
  <c r="AJ127" i="10"/>
  <c r="AK26" i="10"/>
  <c r="AK95" i="10"/>
  <c r="AK42" i="10"/>
  <c r="AK106" i="10"/>
  <c r="AK51" i="10"/>
  <c r="AK62" i="10"/>
  <c r="AK126" i="10"/>
  <c r="AK75" i="10"/>
  <c r="AL85" i="10"/>
  <c r="AL94" i="10"/>
  <c r="AL102" i="10"/>
  <c r="AL112" i="10"/>
  <c r="AL66" i="10"/>
  <c r="AL150" i="10"/>
  <c r="AL158" i="10"/>
  <c r="AL176" i="10"/>
  <c r="AM17" i="36"/>
  <c r="AM23" i="10"/>
  <c r="AM97" i="10"/>
  <c r="AM111" i="10"/>
  <c r="AM72" i="10"/>
  <c r="AN12" i="10"/>
  <c r="AN16" i="10"/>
  <c r="AN23" i="10"/>
  <c r="AN53" i="10"/>
  <c r="AO40" i="10"/>
  <c r="AO111" i="10"/>
  <c r="AP34" i="10"/>
  <c r="AP37" i="10"/>
  <c r="AP100" i="10"/>
  <c r="AP128" i="10"/>
  <c r="AQ103" i="10"/>
  <c r="AQ144" i="10"/>
  <c r="AQ152" i="10"/>
  <c r="AQ160" i="10"/>
  <c r="AQ169" i="10"/>
  <c r="AS112" i="10"/>
  <c r="AS114" i="10"/>
  <c r="AS116" i="10"/>
  <c r="AT72" i="10"/>
  <c r="AT134" i="10"/>
  <c r="AU94" i="10"/>
  <c r="AV67" i="10"/>
  <c r="AV129" i="10"/>
  <c r="J152" i="10"/>
  <c r="H16" i="118"/>
  <c r="H15" i="10"/>
  <c r="H20" i="118"/>
  <c r="H19" i="10"/>
  <c r="H154" i="10"/>
  <c r="H174" i="10"/>
  <c r="H147" i="10"/>
  <c r="H164" i="10"/>
  <c r="Q12" i="36"/>
  <c r="Q24" i="10"/>
  <c r="Q41" i="10"/>
  <c r="Q45" i="10"/>
  <c r="Q110" i="10"/>
  <c r="Q53" i="10"/>
  <c r="Q57" i="10"/>
  <c r="Q62" i="10"/>
  <c r="Q69" i="10"/>
  <c r="Q134" i="10"/>
  <c r="Q157" i="10"/>
  <c r="Q175" i="10"/>
  <c r="P18" i="36"/>
  <c r="P29" i="10"/>
  <c r="P34" i="10"/>
  <c r="P47" i="10"/>
  <c r="P59" i="10"/>
  <c r="P69" i="10"/>
  <c r="P72" i="10"/>
  <c r="P146" i="10"/>
  <c r="P154" i="10"/>
  <c r="P171" i="10"/>
  <c r="O84" i="10"/>
  <c r="N16" i="10"/>
  <c r="N33" i="10"/>
  <c r="N99" i="10"/>
  <c r="N108" i="10"/>
  <c r="N50" i="10"/>
  <c r="N57" i="10"/>
  <c r="N64" i="10"/>
  <c r="N74" i="10"/>
  <c r="N79" i="10"/>
  <c r="N147" i="10"/>
  <c r="N164" i="10"/>
  <c r="M29" i="10"/>
  <c r="M34" i="10"/>
  <c r="M98" i="10"/>
  <c r="M107" i="10"/>
  <c r="M113" i="10"/>
  <c r="M154" i="10"/>
  <c r="M171" i="10"/>
  <c r="L19" i="36"/>
  <c r="L26" i="10"/>
  <c r="L32" i="10"/>
  <c r="L95" i="10"/>
  <c r="L39" i="10"/>
  <c r="L50" i="10"/>
  <c r="L55" i="10"/>
  <c r="L127" i="10"/>
  <c r="L138" i="10"/>
  <c r="L161" i="10"/>
  <c r="K15" i="36"/>
  <c r="K32" i="10"/>
  <c r="K44" i="10"/>
  <c r="K51" i="10"/>
  <c r="K156" i="10"/>
  <c r="K165" i="10"/>
  <c r="K174" i="10"/>
  <c r="J83" i="10"/>
  <c r="J29" i="10"/>
  <c r="J36" i="10"/>
  <c r="J41" i="10"/>
  <c r="J111" i="10"/>
  <c r="J135" i="10"/>
  <c r="J79" i="10"/>
  <c r="J154" i="10"/>
  <c r="I143" i="10"/>
  <c r="I159" i="10"/>
  <c r="R11" i="10"/>
  <c r="R16" i="10"/>
  <c r="R22" i="10"/>
  <c r="R31" i="10"/>
  <c r="R50" i="10"/>
  <c r="R114" i="10"/>
  <c r="R118" i="10"/>
  <c r="R135" i="10"/>
  <c r="R157" i="10"/>
  <c r="S13" i="36"/>
  <c r="S32" i="10"/>
  <c r="S98" i="10"/>
  <c r="S45" i="10"/>
  <c r="S117" i="10"/>
  <c r="S123" i="10"/>
  <c r="S129" i="10"/>
  <c r="S137" i="10"/>
  <c r="S147" i="10"/>
  <c r="T11" i="36"/>
  <c r="T84" i="10"/>
  <c r="T88" i="10"/>
  <c r="T41" i="10"/>
  <c r="T112" i="10"/>
  <c r="T72" i="10"/>
  <c r="T156" i="10"/>
  <c r="T174" i="10"/>
  <c r="U12" i="10"/>
  <c r="U16" i="10"/>
  <c r="U25" i="10"/>
  <c r="U29" i="10"/>
  <c r="U115" i="10"/>
  <c r="U118" i="10"/>
  <c r="U69" i="10"/>
  <c r="U138" i="10"/>
  <c r="U146" i="10"/>
  <c r="U154" i="10"/>
  <c r="U171" i="10"/>
  <c r="V15" i="10"/>
  <c r="V38" i="10"/>
  <c r="V46" i="10"/>
  <c r="V115" i="10"/>
  <c r="V56" i="10"/>
  <c r="V123" i="10"/>
  <c r="V130" i="10"/>
  <c r="V77" i="10"/>
  <c r="V153" i="10"/>
  <c r="W28" i="10"/>
  <c r="W33" i="10"/>
  <c r="W101" i="10"/>
  <c r="W50" i="10"/>
  <c r="W115" i="10"/>
  <c r="W62" i="10"/>
  <c r="W74" i="10"/>
  <c r="W144" i="10"/>
  <c r="W160" i="10"/>
  <c r="Q111" i="10"/>
  <c r="Q54" i="10"/>
  <c r="Q118" i="10"/>
  <c r="Q64" i="10"/>
  <c r="Q128" i="10"/>
  <c r="Q135" i="10"/>
  <c r="Q78" i="10"/>
  <c r="Q150" i="10"/>
  <c r="P19" i="10"/>
  <c r="P90" i="10"/>
  <c r="P35" i="10"/>
  <c r="P99" i="10"/>
  <c r="P108" i="10"/>
  <c r="P115" i="10"/>
  <c r="P120" i="10"/>
  <c r="P129" i="10"/>
  <c r="P132" i="10"/>
  <c r="P74" i="10"/>
  <c r="P155" i="10"/>
  <c r="O16" i="10"/>
  <c r="O32" i="10"/>
  <c r="O35" i="10"/>
  <c r="O102" i="10"/>
  <c r="O50" i="10"/>
  <c r="O123" i="10"/>
  <c r="O127" i="10"/>
  <c r="O147" i="10"/>
  <c r="N11" i="36"/>
  <c r="N31" i="10"/>
  <c r="N39" i="10"/>
  <c r="N110" i="10"/>
  <c r="N112" i="10"/>
  <c r="N118" i="10"/>
  <c r="R15" i="10"/>
  <c r="R19" i="10"/>
  <c r="R83" i="10"/>
  <c r="R87" i="10"/>
  <c r="R92" i="10"/>
  <c r="R96" i="10"/>
  <c r="R99" i="10"/>
  <c r="R102" i="10"/>
  <c r="R111" i="10"/>
  <c r="R54" i="10"/>
  <c r="R58" i="10"/>
  <c r="R123" i="10"/>
  <c r="R72" i="10"/>
  <c r="R77" i="10"/>
  <c r="R150" i="10"/>
  <c r="R158" i="10"/>
  <c r="R176" i="10"/>
  <c r="S15" i="10"/>
  <c r="S17" i="36"/>
  <c r="S24" i="10"/>
  <c r="S93" i="10"/>
  <c r="S99" i="10"/>
  <c r="S39" i="10"/>
  <c r="S106" i="10"/>
  <c r="S46" i="10"/>
  <c r="S53" i="10"/>
  <c r="S118" i="10"/>
  <c r="S124" i="10"/>
  <c r="S130" i="10"/>
  <c r="S72" i="10"/>
  <c r="S138" i="10"/>
  <c r="S148" i="10"/>
  <c r="S156" i="10"/>
  <c r="S165" i="10"/>
  <c r="S174" i="10"/>
  <c r="T12" i="10"/>
  <c r="T17" i="10"/>
  <c r="T28" i="10"/>
  <c r="T92" i="10"/>
  <c r="T34" i="10"/>
  <c r="T36" i="10"/>
  <c r="T102" i="10"/>
  <c r="T47" i="10"/>
  <c r="T123" i="10"/>
  <c r="T126" i="10"/>
  <c r="T69" i="10"/>
  <c r="T132" i="10"/>
  <c r="T138" i="10"/>
  <c r="T149" i="10"/>
  <c r="T157" i="10"/>
  <c r="T166" i="10"/>
  <c r="T175" i="10"/>
  <c r="U17" i="36"/>
  <c r="U84" i="10"/>
  <c r="U86" i="10"/>
  <c r="U88" i="10"/>
  <c r="U90" i="10"/>
  <c r="U32" i="10"/>
  <c r="U34" i="10"/>
  <c r="U44" i="10"/>
  <c r="U46" i="10"/>
  <c r="U49" i="10"/>
  <c r="U51" i="10"/>
  <c r="U67" i="10"/>
  <c r="U129" i="10"/>
  <c r="U74" i="10"/>
  <c r="U147" i="10"/>
  <c r="U155" i="10"/>
  <c r="U164" i="10"/>
  <c r="V13" i="10"/>
  <c r="V85" i="10"/>
  <c r="V25" i="10"/>
  <c r="V88" i="10"/>
  <c r="V36" i="10"/>
  <c r="V99" i="10"/>
  <c r="V42" i="10"/>
  <c r="V107" i="10"/>
  <c r="V112" i="10"/>
  <c r="V117" i="10"/>
  <c r="V132" i="10"/>
  <c r="V73" i="10"/>
  <c r="V137" i="10"/>
  <c r="V78" i="10"/>
  <c r="V146" i="10"/>
  <c r="V154" i="10"/>
  <c r="V163" i="10"/>
  <c r="V171" i="10"/>
  <c r="W11" i="36"/>
  <c r="W17" i="10"/>
  <c r="W85" i="10"/>
  <c r="W89" i="10"/>
  <c r="W94" i="10"/>
  <c r="W98" i="10"/>
  <c r="W46" i="10"/>
  <c r="W111" i="10"/>
  <c r="W51" i="10"/>
  <c r="W123" i="10"/>
  <c r="W134" i="10"/>
  <c r="W145" i="10"/>
  <c r="W153" i="10"/>
  <c r="W161" i="10"/>
  <c r="W170" i="10"/>
  <c r="X19" i="10"/>
  <c r="X84" i="10"/>
  <c r="X24" i="10"/>
  <c r="X90" i="10"/>
  <c r="X31" i="10"/>
  <c r="X35" i="10"/>
  <c r="X40" i="10"/>
  <c r="X41" i="10"/>
  <c r="X107" i="10"/>
  <c r="X58" i="10"/>
  <c r="X64" i="10"/>
  <c r="X74" i="10"/>
  <c r="X79" i="10"/>
  <c r="X145" i="10"/>
  <c r="X153" i="10"/>
  <c r="X161" i="10"/>
  <c r="X170" i="10"/>
  <c r="Y13" i="10"/>
  <c r="Y18" i="10"/>
  <c r="Y25" i="10"/>
  <c r="Y88" i="10"/>
  <c r="Y31" i="10"/>
  <c r="Y94" i="10"/>
  <c r="Y38" i="10"/>
  <c r="Y40" i="10"/>
  <c r="Y42" i="10"/>
  <c r="Y49" i="10"/>
  <c r="Y58" i="10"/>
  <c r="Y121" i="10"/>
  <c r="Y70" i="10"/>
  <c r="Y137" i="10"/>
  <c r="Y79" i="10"/>
  <c r="Y143" i="10"/>
  <c r="Y151" i="10"/>
  <c r="Y159" i="10"/>
  <c r="Y168" i="10"/>
  <c r="Z11" i="10"/>
  <c r="Z13" i="36"/>
  <c r="Z19" i="10"/>
  <c r="Z84" i="10"/>
  <c r="Z89" i="10"/>
  <c r="Z29" i="10"/>
  <c r="Z95" i="10"/>
  <c r="Z38" i="10"/>
  <c r="Z101" i="10"/>
  <c r="Z107" i="10"/>
  <c r="Z112" i="10"/>
  <c r="Z117" i="10"/>
  <c r="Z127" i="10"/>
  <c r="Z70" i="10"/>
  <c r="Z137" i="10"/>
  <c r="Z139" i="10"/>
  <c r="Z145" i="10"/>
  <c r="Z153" i="10"/>
  <c r="Z161" i="10"/>
  <c r="Z170" i="10"/>
  <c r="AA12" i="36"/>
  <c r="AA17" i="36"/>
  <c r="AA26" i="10"/>
  <c r="AA33" i="10"/>
  <c r="AA96" i="10"/>
  <c r="AA42" i="10"/>
  <c r="AA107" i="10"/>
  <c r="AA51" i="10"/>
  <c r="AA114" i="10"/>
  <c r="AA58" i="10"/>
  <c r="AA75" i="10"/>
  <c r="AA78" i="10"/>
  <c r="AA147" i="10"/>
  <c r="AA155" i="10"/>
  <c r="AA164" i="10"/>
  <c r="AB17" i="10"/>
  <c r="AB95" i="10"/>
  <c r="AB103" i="10"/>
  <c r="AB47" i="10"/>
  <c r="AB52" i="10"/>
  <c r="AB56" i="10"/>
  <c r="AB127" i="10"/>
  <c r="AB72" i="10"/>
  <c r="AB137" i="10"/>
  <c r="AB149" i="10"/>
  <c r="AB157" i="10"/>
  <c r="AB166" i="10"/>
  <c r="AB175" i="10"/>
  <c r="AC11" i="36"/>
  <c r="AC18" i="36"/>
  <c r="AC87" i="10"/>
  <c r="AC101" i="10"/>
  <c r="AC44" i="10"/>
  <c r="AC108" i="10"/>
  <c r="AC112" i="10"/>
  <c r="AC123" i="10"/>
  <c r="AC127" i="10"/>
  <c r="AC70" i="10"/>
  <c r="AC150" i="10"/>
  <c r="AC158" i="10"/>
  <c r="AC176" i="10"/>
  <c r="AD12" i="10"/>
  <c r="AD22" i="10"/>
  <c r="AD98" i="10"/>
  <c r="AD101" i="10"/>
  <c r="AD105" i="10"/>
  <c r="AE23" i="10"/>
  <c r="AE29" i="10"/>
  <c r="AE33" i="10"/>
  <c r="AE97" i="10"/>
  <c r="AE44" i="10"/>
  <c r="AE51" i="10"/>
  <c r="AE114" i="10"/>
  <c r="AE60" i="10"/>
  <c r="AE68" i="10"/>
  <c r="AE72" i="10"/>
  <c r="AE134" i="10"/>
  <c r="AE75" i="10"/>
  <c r="AF83" i="10"/>
  <c r="AF56" i="10"/>
  <c r="AF126" i="10"/>
  <c r="AF67" i="10"/>
  <c r="AF145" i="10"/>
  <c r="AF153" i="10"/>
  <c r="AF161" i="10"/>
  <c r="AF170" i="10"/>
  <c r="AG13" i="10"/>
  <c r="AG36" i="10"/>
  <c r="AG46" i="10"/>
  <c r="AG50" i="10"/>
  <c r="AG113" i="10"/>
  <c r="AG64" i="10"/>
  <c r="AG78" i="10"/>
  <c r="AG149" i="10"/>
  <c r="AG157" i="10"/>
  <c r="AG166" i="10"/>
  <c r="AG175" i="10"/>
  <c r="AH11" i="36"/>
  <c r="AH13" i="10"/>
  <c r="AH17" i="36"/>
  <c r="AH25" i="10"/>
  <c r="AH33" i="10"/>
  <c r="AH96" i="10"/>
  <c r="AH37" i="10"/>
  <c r="AH107" i="10"/>
  <c r="AH49" i="10"/>
  <c r="AH115" i="10"/>
  <c r="AH67" i="10"/>
  <c r="AH129" i="10"/>
  <c r="AH69" i="36"/>
  <c r="AH132" i="10"/>
  <c r="AI18" i="10"/>
  <c r="AI23" i="10"/>
  <c r="AI89" i="10"/>
  <c r="AI95" i="10"/>
  <c r="AI39" i="36"/>
  <c r="AI39" i="10"/>
  <c r="AI67" i="10"/>
  <c r="AI129" i="10"/>
  <c r="AI70" i="10"/>
  <c r="AI80" i="10"/>
  <c r="AI147" i="10"/>
  <c r="AI155" i="10"/>
  <c r="AI164" i="10"/>
  <c r="AJ85" i="10"/>
  <c r="AJ42" i="10"/>
  <c r="AJ54" i="10"/>
  <c r="AJ73" i="10"/>
  <c r="AJ150" i="10"/>
  <c r="AJ158" i="10"/>
  <c r="AJ176" i="10"/>
  <c r="AK87" i="10"/>
  <c r="AK117" i="10"/>
  <c r="AK69" i="10"/>
  <c r="AL57" i="10"/>
  <c r="AL129" i="10"/>
  <c r="AM92" i="10"/>
  <c r="AM118" i="10"/>
  <c r="AM148" i="10"/>
  <c r="AM156" i="10"/>
  <c r="AM165" i="10"/>
  <c r="AM174" i="10"/>
  <c r="AN24" i="10"/>
  <c r="AN31" i="10"/>
  <c r="AN103" i="10"/>
  <c r="AN117" i="10"/>
  <c r="AN128" i="10"/>
  <c r="AN148" i="10"/>
  <c r="AN156" i="10"/>
  <c r="AN165" i="10"/>
  <c r="AN174" i="10"/>
  <c r="AO17" i="10"/>
  <c r="AO22" i="10"/>
  <c r="AO35" i="10"/>
  <c r="AO108" i="10"/>
  <c r="AO121" i="10"/>
  <c r="AQ45" i="10"/>
  <c r="AR149" i="10"/>
  <c r="AR157" i="10"/>
  <c r="AR166" i="10"/>
  <c r="AR175" i="10"/>
  <c r="AT66" i="10"/>
  <c r="AU28" i="10"/>
  <c r="AX85" i="10"/>
  <c r="AX89" i="10"/>
  <c r="AZ138" i="10"/>
  <c r="BA22" i="10"/>
  <c r="BB64" i="10"/>
  <c r="BC80" i="10"/>
  <c r="BD83" i="10"/>
  <c r="BD78" i="10"/>
  <c r="BE150" i="10"/>
  <c r="BE158" i="10"/>
  <c r="BE176" i="10"/>
  <c r="L15" i="10"/>
  <c r="L17" i="36"/>
  <c r="L84" i="10"/>
  <c r="L86" i="10"/>
  <c r="L36" i="10"/>
  <c r="L99" i="10"/>
  <c r="L41" i="10"/>
  <c r="L105" i="10"/>
  <c r="L47" i="10"/>
  <c r="L114" i="10"/>
  <c r="L54" i="10"/>
  <c r="L58" i="10"/>
  <c r="L62" i="10"/>
  <c r="L70" i="10"/>
  <c r="L74" i="10"/>
  <c r="L143" i="10"/>
  <c r="L151" i="10"/>
  <c r="L159" i="10"/>
  <c r="L168" i="10"/>
  <c r="K11" i="10"/>
  <c r="K17" i="10"/>
  <c r="K18" i="36"/>
  <c r="K23" i="10"/>
  <c r="K26" i="10"/>
  <c r="K90" i="10"/>
  <c r="K96" i="10"/>
  <c r="K36" i="10"/>
  <c r="K100" i="10"/>
  <c r="K103" i="10"/>
  <c r="K46" i="10"/>
  <c r="K50" i="10"/>
  <c r="K53" i="10"/>
  <c r="K117" i="10"/>
  <c r="K66" i="10"/>
  <c r="K146" i="10"/>
  <c r="K154" i="10"/>
  <c r="K163" i="10"/>
  <c r="K171" i="10"/>
  <c r="J13" i="10"/>
  <c r="J16" i="36"/>
  <c r="J19" i="36"/>
  <c r="J88" i="10"/>
  <c r="J94" i="10"/>
  <c r="J34" i="10"/>
  <c r="J40" i="10"/>
  <c r="J45" i="10"/>
  <c r="J114" i="10"/>
  <c r="J60" i="10"/>
  <c r="J128" i="10"/>
  <c r="J72" i="10"/>
  <c r="J138" i="10"/>
  <c r="J144" i="10"/>
  <c r="J160" i="10"/>
  <c r="J169" i="10"/>
  <c r="I84" i="10"/>
  <c r="I86" i="10"/>
  <c r="I88" i="10"/>
  <c r="I90" i="10"/>
  <c r="I40" i="10"/>
  <c r="I45" i="10"/>
  <c r="I47" i="10"/>
  <c r="I113" i="10"/>
  <c r="I58" i="10"/>
  <c r="I149" i="10"/>
  <c r="R25" i="10"/>
  <c r="R29" i="10"/>
  <c r="R34" i="10"/>
  <c r="R98" i="10"/>
  <c r="R105" i="10"/>
  <c r="R117" i="10"/>
  <c r="R121" i="10"/>
  <c r="R129" i="10"/>
  <c r="R139" i="10"/>
  <c r="R147" i="10"/>
  <c r="R164" i="10"/>
  <c r="S22" i="10"/>
  <c r="H12" i="10"/>
  <c r="H17" i="10"/>
  <c r="H18" i="118"/>
  <c r="H146" i="10"/>
  <c r="H163" i="10"/>
  <c r="H155" i="10"/>
  <c r="H175" i="10"/>
  <c r="Q33" i="10"/>
  <c r="Q50" i="10"/>
  <c r="Q68" i="10"/>
  <c r="Q75" i="10"/>
  <c r="Q149" i="10"/>
  <c r="Q166" i="10"/>
  <c r="P12" i="10"/>
  <c r="P16" i="10"/>
  <c r="P38" i="10"/>
  <c r="P107" i="10"/>
  <c r="P54" i="10"/>
  <c r="P128" i="10"/>
  <c r="P70" i="10"/>
  <c r="P73" i="10"/>
  <c r="P163" i="10"/>
  <c r="O15" i="36"/>
  <c r="O19" i="10"/>
  <c r="O88" i="10"/>
  <c r="O92" i="10"/>
  <c r="O38" i="10"/>
  <c r="O41" i="10"/>
  <c r="O106" i="10"/>
  <c r="O110" i="10"/>
  <c r="O117" i="10"/>
  <c r="O62" i="10"/>
  <c r="O67" i="10"/>
  <c r="O130" i="10"/>
  <c r="O134" i="10"/>
  <c r="O146" i="10"/>
  <c r="O154" i="10"/>
  <c r="O163" i="10"/>
  <c r="O171" i="10"/>
  <c r="N13" i="10"/>
  <c r="N87" i="10"/>
  <c r="N90" i="10"/>
  <c r="N103" i="10"/>
  <c r="N49" i="10"/>
  <c r="N51" i="10"/>
  <c r="N117" i="10"/>
  <c r="N58" i="10"/>
  <c r="N69" i="10"/>
  <c r="N155" i="10"/>
  <c r="M13" i="10"/>
  <c r="M16" i="36"/>
  <c r="M25" i="10"/>
  <c r="M102" i="10"/>
  <c r="M118" i="10"/>
  <c r="M146" i="10"/>
  <c r="M163" i="10"/>
  <c r="L12" i="36"/>
  <c r="L16" i="36"/>
  <c r="L89" i="10"/>
  <c r="L45" i="10"/>
  <c r="L110" i="10"/>
  <c r="L145" i="10"/>
  <c r="L153" i="10"/>
  <c r="L170" i="10"/>
  <c r="K13" i="10"/>
  <c r="K24" i="10"/>
  <c r="K27" i="10"/>
  <c r="K92" i="10"/>
  <c r="K37" i="10"/>
  <c r="K101" i="10"/>
  <c r="K54" i="10"/>
  <c r="K57" i="10"/>
  <c r="K121" i="10"/>
  <c r="K128" i="10"/>
  <c r="K130" i="10"/>
  <c r="K133" i="10"/>
  <c r="K135" i="10"/>
  <c r="K138" i="10"/>
  <c r="K148" i="10"/>
  <c r="J15" i="36"/>
  <c r="J89" i="10"/>
  <c r="J96" i="10"/>
  <c r="J46" i="10"/>
  <c r="J115" i="10"/>
  <c r="J58" i="10"/>
  <c r="J126" i="10"/>
  <c r="J69" i="10"/>
  <c r="J146" i="10"/>
  <c r="J163" i="10"/>
  <c r="J171" i="10"/>
  <c r="I19" i="36"/>
  <c r="I49" i="10"/>
  <c r="I54" i="10"/>
  <c r="AB54" i="77"/>
  <c r="I59" i="10"/>
  <c r="I127" i="10"/>
  <c r="I68" i="10"/>
  <c r="I133" i="10"/>
  <c r="I74" i="10"/>
  <c r="I151" i="10"/>
  <c r="I168" i="10"/>
  <c r="R13" i="36"/>
  <c r="R18" i="36"/>
  <c r="R26" i="10"/>
  <c r="R35" i="10"/>
  <c r="R38" i="10"/>
  <c r="R41" i="10"/>
  <c r="R106" i="10"/>
  <c r="R62" i="10"/>
  <c r="R127" i="10"/>
  <c r="R130" i="10"/>
  <c r="R149" i="10"/>
  <c r="R166" i="10"/>
  <c r="R175" i="10"/>
  <c r="S12" i="10"/>
  <c r="S19" i="10"/>
  <c r="S84" i="10"/>
  <c r="S92" i="10"/>
  <c r="S38" i="10"/>
  <c r="S105" i="10"/>
  <c r="S113" i="10"/>
  <c r="S57" i="10"/>
  <c r="S64" i="10"/>
  <c r="S70" i="10"/>
  <c r="S78" i="10"/>
  <c r="S155" i="10"/>
  <c r="S164" i="10"/>
  <c r="T16" i="36"/>
  <c r="T31" i="10"/>
  <c r="T114" i="10"/>
  <c r="T118" i="10"/>
  <c r="T62" i="10"/>
  <c r="T66" i="10"/>
  <c r="T78" i="10"/>
  <c r="T80" i="10"/>
  <c r="T148" i="10"/>
  <c r="T165" i="10"/>
  <c r="U23" i="10"/>
  <c r="U27" i="10"/>
  <c r="U102" i="10"/>
  <c r="U123" i="10"/>
  <c r="U126" i="10"/>
  <c r="U163" i="10"/>
  <c r="V18" i="10"/>
  <c r="V24" i="10"/>
  <c r="V27" i="10"/>
  <c r="V51" i="10"/>
  <c r="V116" i="10"/>
  <c r="V129" i="10"/>
  <c r="V72" i="10"/>
  <c r="V135" i="10"/>
  <c r="V145" i="10"/>
  <c r="V161" i="10"/>
  <c r="V170" i="10"/>
  <c r="W13" i="10"/>
  <c r="W24" i="10"/>
  <c r="W37" i="10"/>
  <c r="W102" i="10"/>
  <c r="W118" i="10"/>
  <c r="W127" i="10"/>
  <c r="W133" i="10"/>
  <c r="W152" i="10"/>
  <c r="W169" i="10"/>
  <c r="H148" i="10"/>
  <c r="H156" i="10"/>
  <c r="H165" i="10"/>
  <c r="H176" i="10"/>
  <c r="Q13" i="10"/>
  <c r="Q16" i="36"/>
  <c r="Q19" i="36"/>
  <c r="Q85" i="10"/>
  <c r="Q27" i="10"/>
  <c r="Q94" i="10"/>
  <c r="Q36" i="10"/>
  <c r="Q102" i="10"/>
  <c r="Q106" i="10"/>
  <c r="Q114" i="10"/>
  <c r="Q58" i="10"/>
  <c r="Q123" i="10"/>
  <c r="Q129" i="10"/>
  <c r="Q77" i="10"/>
  <c r="Q79" i="10"/>
  <c r="Q158" i="10"/>
  <c r="Q176" i="10"/>
  <c r="P31" i="10"/>
  <c r="P95" i="10"/>
  <c r="P39" i="10"/>
  <c r="P51" i="10"/>
  <c r="P55" i="10"/>
  <c r="P130" i="10"/>
  <c r="P133" i="10"/>
  <c r="P147" i="10"/>
  <c r="P164" i="10"/>
  <c r="O24" i="10"/>
  <c r="O28" i="10"/>
  <c r="O99" i="10"/>
  <c r="O46" i="10"/>
  <c r="O57" i="10"/>
  <c r="O72" i="10"/>
  <c r="O79" i="10"/>
  <c r="O155" i="10"/>
  <c r="O164" i="10"/>
  <c r="N27" i="10"/>
  <c r="N94" i="10"/>
  <c r="N36" i="10"/>
  <c r="N44" i="10"/>
  <c r="N111" i="10"/>
  <c r="N119" i="10"/>
  <c r="N124" i="10"/>
  <c r="N129" i="10"/>
  <c r="N134" i="10"/>
  <c r="N139" i="10"/>
  <c r="N148" i="10"/>
  <c r="N156" i="10"/>
  <c r="N165" i="10"/>
  <c r="N174" i="10"/>
  <c r="M11" i="36"/>
  <c r="M17" i="10"/>
  <c r="M19" i="36"/>
  <c r="M86" i="10"/>
  <c r="M90" i="10"/>
  <c r="M95" i="10"/>
  <c r="M38" i="10"/>
  <c r="M42" i="10"/>
  <c r="M47" i="10"/>
  <c r="M53" i="10"/>
  <c r="M58" i="10"/>
  <c r="M59" i="10"/>
  <c r="M147" i="10"/>
  <c r="M155" i="10"/>
  <c r="M164" i="10"/>
  <c r="L13" i="10"/>
  <c r="L17" i="10"/>
  <c r="L22" i="10"/>
  <c r="L24" i="10"/>
  <c r="L87" i="10"/>
  <c r="L93" i="10"/>
  <c r="L37" i="10"/>
  <c r="L100" i="10"/>
  <c r="L106" i="10"/>
  <c r="L111" i="10"/>
  <c r="L116" i="10"/>
  <c r="L59" i="10"/>
  <c r="L64" i="10"/>
  <c r="L68" i="10"/>
  <c r="L72" i="10"/>
  <c r="L75" i="10"/>
  <c r="L146" i="10"/>
  <c r="L154" i="10"/>
  <c r="L163" i="10"/>
  <c r="L171" i="10"/>
  <c r="K16" i="10"/>
  <c r="K85" i="10"/>
  <c r="K88" i="10"/>
  <c r="K93" i="10"/>
  <c r="K105" i="10"/>
  <c r="K47" i="10"/>
  <c r="K112" i="10"/>
  <c r="K115" i="10"/>
  <c r="K118" i="10"/>
  <c r="K64" i="10"/>
  <c r="K149" i="10"/>
  <c r="K157" i="10"/>
  <c r="K166" i="10"/>
  <c r="K175" i="10"/>
  <c r="J12" i="10"/>
  <c r="J16" i="10"/>
  <c r="J18" i="36"/>
  <c r="J23" i="10"/>
  <c r="J90" i="10"/>
  <c r="J97" i="10"/>
  <c r="J102" i="10"/>
  <c r="J107" i="10"/>
  <c r="J51" i="10"/>
  <c r="J119" i="10"/>
  <c r="J62" i="10"/>
  <c r="J129" i="10"/>
  <c r="J73" i="10"/>
  <c r="J139" i="10"/>
  <c r="J147" i="10"/>
  <c r="J155" i="10"/>
  <c r="J164" i="10"/>
  <c r="I12" i="10"/>
  <c r="I17" i="10"/>
  <c r="I22" i="10"/>
  <c r="I24" i="10"/>
  <c r="I26" i="10"/>
  <c r="I28" i="10"/>
  <c r="I31" i="10"/>
  <c r="I33" i="10"/>
  <c r="I35" i="10"/>
  <c r="I110" i="10"/>
  <c r="I50" i="10"/>
  <c r="I115" i="10"/>
  <c r="I55" i="10"/>
  <c r="I120" i="10"/>
  <c r="I128" i="10"/>
  <c r="I134" i="10"/>
  <c r="I75" i="10"/>
  <c r="I144" i="10"/>
  <c r="I152" i="10"/>
  <c r="I160" i="10"/>
  <c r="I169" i="10"/>
  <c r="H15" i="36"/>
  <c r="H17" i="36"/>
  <c r="H19" i="36"/>
  <c r="H149" i="10"/>
  <c r="H157" i="10"/>
  <c r="H166" i="10"/>
  <c r="Q17" i="10"/>
  <c r="Q22" i="10"/>
  <c r="Q88" i="10"/>
  <c r="Q31" i="10"/>
  <c r="Q97" i="10"/>
  <c r="Q39" i="10"/>
  <c r="Q46" i="10"/>
  <c r="Q51" i="10"/>
  <c r="Q115" i="10"/>
  <c r="Q119" i="10"/>
  <c r="Q124" i="10"/>
  <c r="Q70" i="10"/>
  <c r="Q137" i="10"/>
  <c r="Q138" i="10"/>
  <c r="Q139" i="10"/>
  <c r="Q80" i="10"/>
  <c r="Q143" i="10"/>
  <c r="Q151" i="10"/>
  <c r="Q159" i="10"/>
  <c r="Q168" i="10"/>
  <c r="P11" i="10"/>
  <c r="P13" i="36"/>
  <c r="P17" i="36"/>
  <c r="P23" i="10"/>
  <c r="P25" i="10"/>
  <c r="P27" i="10"/>
  <c r="P92" i="10"/>
  <c r="P96" i="10"/>
  <c r="P100" i="10"/>
  <c r="P40" i="10"/>
  <c r="P112" i="10"/>
  <c r="P116" i="10"/>
  <c r="P56" i="10"/>
  <c r="P60" i="10"/>
  <c r="P134" i="10"/>
  <c r="P75" i="10"/>
  <c r="P77" i="10"/>
  <c r="P148" i="10"/>
  <c r="P156" i="10"/>
  <c r="P165" i="10"/>
  <c r="P174" i="10"/>
  <c r="O11" i="36"/>
  <c r="O17" i="36"/>
  <c r="O85" i="10"/>
  <c r="O89" i="10"/>
  <c r="O93" i="10"/>
  <c r="O96" i="10"/>
  <c r="O42" i="10"/>
  <c r="O107" i="10"/>
  <c r="O111" i="10"/>
  <c r="O51" i="10"/>
  <c r="O52" i="10"/>
  <c r="O118" i="10"/>
  <c r="O58" i="10"/>
  <c r="O68" i="10"/>
  <c r="O132" i="10"/>
  <c r="O75" i="10"/>
  <c r="O139" i="10"/>
  <c r="O148" i="10"/>
  <c r="O156" i="10"/>
  <c r="O165" i="10"/>
  <c r="O174" i="10"/>
  <c r="N12" i="10"/>
  <c r="N17" i="36"/>
  <c r="N19" i="36"/>
  <c r="N88" i="10"/>
  <c r="N92" i="10"/>
  <c r="N97" i="10"/>
  <c r="N100" i="10"/>
  <c r="N105" i="10"/>
  <c r="N52" i="10"/>
  <c r="N59" i="10"/>
  <c r="N66" i="10"/>
  <c r="N70" i="10"/>
  <c r="N75" i="10"/>
  <c r="N80" i="10"/>
  <c r="N149" i="10"/>
  <c r="N157" i="10"/>
  <c r="N166" i="10"/>
  <c r="N175" i="10"/>
  <c r="M12" i="10"/>
  <c r="M15" i="36"/>
  <c r="M22" i="10"/>
  <c r="M26" i="10"/>
  <c r="M31" i="10"/>
  <c r="M99" i="10"/>
  <c r="M103" i="10"/>
  <c r="M108" i="10"/>
  <c r="M114" i="10"/>
  <c r="M119" i="10"/>
  <c r="M120" i="10"/>
  <c r="M60" i="10"/>
  <c r="M148" i="10"/>
  <c r="M156" i="10"/>
  <c r="M165" i="10"/>
  <c r="M174" i="10"/>
  <c r="L11" i="36"/>
  <c r="L15" i="36"/>
  <c r="L83" i="10"/>
  <c r="L85" i="10"/>
  <c r="L29" i="10"/>
  <c r="L35" i="10"/>
  <c r="L98" i="10"/>
  <c r="L42" i="10"/>
  <c r="L51" i="10"/>
  <c r="L56" i="10"/>
  <c r="L120" i="10"/>
  <c r="L124" i="10"/>
  <c r="L128" i="10"/>
  <c r="L132" i="10"/>
  <c r="L135" i="10"/>
  <c r="L79" i="10"/>
  <c r="L147" i="10"/>
  <c r="L155" i="10"/>
  <c r="L164" i="10"/>
  <c r="K17" i="36"/>
  <c r="K19" i="36"/>
  <c r="K25" i="10"/>
  <c r="K28" i="10"/>
  <c r="K41" i="10"/>
  <c r="K108" i="10"/>
  <c r="K55" i="10"/>
  <c r="K58" i="10"/>
  <c r="K124" i="10"/>
  <c r="K150" i="10"/>
  <c r="K158" i="10"/>
  <c r="K176" i="10"/>
  <c r="J19" i="10"/>
  <c r="I21" i="76"/>
  <c r="J84" i="10"/>
  <c r="J24" i="10"/>
  <c r="J31" i="10"/>
  <c r="AA30" i="76"/>
  <c r="J37" i="10"/>
  <c r="J42" i="10"/>
  <c r="J47" i="10"/>
  <c r="I49" i="76"/>
  <c r="J112" i="10"/>
  <c r="J55" i="10"/>
  <c r="J123" i="10"/>
  <c r="J67" i="10"/>
  <c r="J133" i="10"/>
  <c r="J77" i="10"/>
  <c r="J148" i="10"/>
  <c r="J156" i="10"/>
  <c r="J165" i="10"/>
  <c r="J174" i="10"/>
  <c r="I15" i="36"/>
  <c r="I18" i="36"/>
  <c r="I83" i="10"/>
  <c r="I85" i="10"/>
  <c r="I87" i="10"/>
  <c r="I89" i="10"/>
  <c r="I92" i="10"/>
  <c r="I94" i="10"/>
  <c r="I96" i="10"/>
  <c r="I37" i="10"/>
  <c r="I39" i="10"/>
  <c r="I41" i="10"/>
  <c r="I44" i="10"/>
  <c r="I46" i="10"/>
  <c r="AC44" i="77"/>
  <c r="I48" i="77"/>
  <c r="I111" i="10"/>
  <c r="Q51" i="77"/>
  <c r="I116" i="10"/>
  <c r="I60" i="10"/>
  <c r="I69" i="10"/>
  <c r="I73" i="77"/>
  <c r="I135" i="10"/>
  <c r="I77" i="10"/>
  <c r="I145" i="10"/>
  <c r="I153" i="10"/>
  <c r="I161" i="10"/>
  <c r="I170" i="10"/>
  <c r="R23" i="10"/>
  <c r="R27" i="10"/>
  <c r="R32" i="10"/>
  <c r="R36" i="10"/>
  <c r="R46" i="10"/>
  <c r="R51" i="10"/>
  <c r="R115" i="10"/>
  <c r="R119" i="10"/>
  <c r="R64" i="10"/>
  <c r="R132" i="10"/>
  <c r="R137" i="10"/>
  <c r="R143" i="10"/>
  <c r="R151" i="10"/>
  <c r="R159" i="10"/>
  <c r="R168" i="10"/>
  <c r="S11" i="10"/>
  <c r="S18" i="10"/>
  <c r="S85" i="10"/>
  <c r="S25" i="10"/>
  <c r="S33" i="10"/>
  <c r="S100" i="10"/>
  <c r="S40" i="10"/>
  <c r="S107" i="10"/>
  <c r="S47" i="10"/>
  <c r="S114" i="10"/>
  <c r="S58" i="10"/>
  <c r="S66" i="10"/>
  <c r="S132" i="10"/>
  <c r="S73" i="10"/>
  <c r="S79" i="10"/>
  <c r="S149" i="10"/>
  <c r="S157" i="10"/>
  <c r="S166" i="10"/>
  <c r="S175" i="10"/>
  <c r="T89" i="10"/>
  <c r="T32" i="10"/>
  <c r="T95" i="10"/>
  <c r="T97" i="10"/>
  <c r="T39" i="10"/>
  <c r="T45" i="10"/>
  <c r="T108" i="10"/>
  <c r="T50" i="10"/>
  <c r="T59" i="10"/>
  <c r="T129" i="10"/>
  <c r="T73" i="10"/>
  <c r="T75" i="10"/>
  <c r="T150" i="10"/>
  <c r="T158" i="10"/>
  <c r="T176" i="10"/>
  <c r="U18" i="10"/>
  <c r="U93" i="10"/>
  <c r="U95" i="10"/>
  <c r="U36" i="10"/>
  <c r="U38" i="10"/>
  <c r="U105" i="10"/>
  <c r="U107" i="10"/>
  <c r="U110" i="10"/>
  <c r="U112" i="10"/>
  <c r="U53" i="10"/>
  <c r="U56" i="10"/>
  <c r="U58" i="10"/>
  <c r="U127" i="10"/>
  <c r="U70" i="10"/>
  <c r="U134" i="10"/>
  <c r="U79" i="10"/>
  <c r="U148" i="10"/>
  <c r="U156" i="10"/>
  <c r="U165" i="10"/>
  <c r="U174" i="10"/>
  <c r="V11" i="36"/>
  <c r="V16" i="36"/>
  <c r="V19" i="36"/>
  <c r="V86" i="10"/>
  <c r="V28" i="10"/>
  <c r="V32" i="10"/>
  <c r="V97" i="10"/>
  <c r="V39" i="10"/>
  <c r="V103" i="10"/>
  <c r="V47" i="10"/>
  <c r="V57" i="10"/>
  <c r="V64" i="10"/>
  <c r="V66" i="10"/>
  <c r="V133" i="10"/>
  <c r="V138" i="10"/>
  <c r="V79" i="10"/>
  <c r="V147" i="10"/>
  <c r="V155" i="10"/>
  <c r="V164" i="10"/>
  <c r="W12" i="10"/>
  <c r="W25" i="10"/>
  <c r="W29" i="10"/>
  <c r="W34" i="10"/>
  <c r="W38" i="10"/>
  <c r="W42" i="10"/>
  <c r="W107" i="10"/>
  <c r="W112" i="10"/>
  <c r="W52" i="10"/>
  <c r="W58" i="10"/>
  <c r="W59" i="10"/>
  <c r="W64" i="10"/>
  <c r="W68" i="10"/>
  <c r="W75" i="10"/>
  <c r="W146" i="10"/>
  <c r="W154" i="10"/>
  <c r="W163" i="10"/>
  <c r="W171" i="10"/>
  <c r="X15" i="36"/>
  <c r="X85" i="10"/>
  <c r="X92" i="10"/>
  <c r="X96" i="10"/>
  <c r="X36" i="10"/>
  <c r="X101" i="10"/>
  <c r="X102" i="10"/>
  <c r="X47" i="10"/>
  <c r="X49" i="10"/>
  <c r="X53" i="10"/>
  <c r="X55" i="10"/>
  <c r="X119" i="10"/>
  <c r="X124" i="10"/>
  <c r="X70" i="10"/>
  <c r="X134" i="10"/>
  <c r="X139" i="10"/>
  <c r="X146" i="10"/>
  <c r="X154" i="10"/>
  <c r="X163" i="10"/>
  <c r="X171" i="10"/>
  <c r="Y23" i="10"/>
  <c r="Y86" i="10"/>
  <c r="Y92" i="10"/>
  <c r="Y34" i="10"/>
  <c r="Y99" i="10"/>
  <c r="Y101" i="10"/>
  <c r="Y103" i="10"/>
  <c r="Y110" i="10"/>
  <c r="Y52" i="10"/>
  <c r="Y54" i="10"/>
  <c r="Y119" i="10"/>
  <c r="Y66" i="10"/>
  <c r="Y68" i="10"/>
  <c r="Y130" i="10"/>
  <c r="Y72" i="10"/>
  <c r="Y74" i="10"/>
  <c r="Y139" i="10"/>
  <c r="Y144" i="10"/>
  <c r="Y152" i="10"/>
  <c r="Y160" i="10"/>
  <c r="Y169" i="10"/>
  <c r="Z15" i="10"/>
  <c r="Z90" i="10"/>
  <c r="Z99" i="10"/>
  <c r="Z44" i="10"/>
  <c r="Z47" i="10"/>
  <c r="Z54" i="10"/>
  <c r="Z59" i="10"/>
  <c r="Z130" i="10"/>
  <c r="Z74" i="10"/>
  <c r="Z146" i="10"/>
  <c r="Z154" i="10"/>
  <c r="Z163" i="10"/>
  <c r="Z171" i="10"/>
  <c r="AA13" i="10"/>
  <c r="AA18" i="10"/>
  <c r="AA87" i="10"/>
  <c r="AA28" i="10"/>
  <c r="AA31" i="10"/>
  <c r="AA94" i="10"/>
  <c r="AA36" i="10"/>
  <c r="AA40" i="10"/>
  <c r="AA103" i="10"/>
  <c r="AA112" i="10"/>
  <c r="AA119" i="10"/>
  <c r="AA67" i="10"/>
  <c r="AA69" i="10"/>
  <c r="AB24" i="10"/>
  <c r="AB27" i="10"/>
  <c r="AB31" i="10"/>
  <c r="AB113" i="10"/>
  <c r="AB54" i="10"/>
  <c r="AB60" i="10"/>
  <c r="AB64" i="10"/>
  <c r="AC19" i="10"/>
  <c r="AC23" i="10"/>
  <c r="AC28" i="10"/>
  <c r="AC31" i="10"/>
  <c r="AC35" i="10"/>
  <c r="AC38" i="10"/>
  <c r="AC105" i="10"/>
  <c r="AC64" i="10"/>
  <c r="AC130" i="10"/>
  <c r="AC74" i="10"/>
  <c r="AC78" i="10"/>
  <c r="AC143" i="10"/>
  <c r="AC151" i="10"/>
  <c r="AC159" i="10"/>
  <c r="AC168" i="10"/>
  <c r="AD11" i="10"/>
  <c r="AD17" i="10"/>
  <c r="AD83" i="10"/>
  <c r="AD26" i="10"/>
  <c r="AD34" i="10"/>
  <c r="AD41" i="10"/>
  <c r="AD45" i="10"/>
  <c r="AD113" i="10"/>
  <c r="AD56" i="10"/>
  <c r="AD120" i="10"/>
  <c r="AD128" i="10"/>
  <c r="AD139" i="10"/>
  <c r="AD148" i="10"/>
  <c r="AD156" i="10"/>
  <c r="AD165" i="10"/>
  <c r="AD174" i="10"/>
  <c r="AE16" i="36"/>
  <c r="AE18" i="10"/>
  <c r="AE84" i="10"/>
  <c r="AE26" i="10"/>
  <c r="AE90" i="10"/>
  <c r="AE37" i="10"/>
  <c r="AE41" i="10"/>
  <c r="AE105" i="10"/>
  <c r="AE45" i="10"/>
  <c r="AE112" i="10"/>
  <c r="AE139" i="10"/>
  <c r="AE148" i="10"/>
  <c r="AE156" i="10"/>
  <c r="AE165" i="10"/>
  <c r="AE174" i="10"/>
  <c r="AF25" i="10"/>
  <c r="AF88" i="10"/>
  <c r="AF35" i="10"/>
  <c r="AF98" i="10"/>
  <c r="AF100" i="10"/>
  <c r="AF103" i="10"/>
  <c r="AF107" i="10"/>
  <c r="AF110" i="10"/>
  <c r="AF50" i="10"/>
  <c r="AF62" i="10"/>
  <c r="AF127" i="10"/>
  <c r="AF135" i="10"/>
  <c r="AG25" i="10"/>
  <c r="AG31" i="10"/>
  <c r="AG34" i="10"/>
  <c r="AG97" i="10"/>
  <c r="AG41" i="10"/>
  <c r="AG105" i="10"/>
  <c r="AG111" i="10"/>
  <c r="AG53" i="10"/>
  <c r="AG117" i="10"/>
  <c r="AG124" i="10"/>
  <c r="AG127" i="10"/>
  <c r="AG134" i="10"/>
  <c r="AG80" i="10"/>
  <c r="AH23" i="10"/>
  <c r="AH94" i="10"/>
  <c r="AH98" i="10"/>
  <c r="AH44" i="10"/>
  <c r="AH118" i="10"/>
  <c r="AH64" i="10"/>
  <c r="AH127" i="36"/>
  <c r="AH127" i="10"/>
  <c r="AI25" i="10"/>
  <c r="AI56" i="10"/>
  <c r="AI62" i="10"/>
  <c r="AI138" i="10"/>
  <c r="AJ27" i="10"/>
  <c r="AJ40" i="10"/>
  <c r="AJ52" i="10"/>
  <c r="AJ60" i="10"/>
  <c r="AJ70" i="10"/>
  <c r="AK24" i="10"/>
  <c r="AK54" i="10"/>
  <c r="AK120" i="10"/>
  <c r="AL15" i="10"/>
  <c r="AL83" i="10"/>
  <c r="AL92" i="10"/>
  <c r="AL100" i="10"/>
  <c r="AL110" i="10"/>
  <c r="AL121" i="10"/>
  <c r="AL130" i="10"/>
  <c r="AL78" i="10"/>
  <c r="AL144" i="10"/>
  <c r="AL152" i="10"/>
  <c r="AL160" i="10"/>
  <c r="AL169" i="10"/>
  <c r="AM15" i="10"/>
  <c r="AM24" i="10"/>
  <c r="AM34" i="10"/>
  <c r="AM40" i="10"/>
  <c r="AM44" i="10"/>
  <c r="AM108" i="10"/>
  <c r="AM55" i="10"/>
  <c r="AM128" i="10"/>
  <c r="AN124" i="10"/>
  <c r="AN80" i="10"/>
  <c r="AO99" i="10"/>
  <c r="AP87" i="10"/>
  <c r="AP93" i="10"/>
  <c r="AP35" i="10"/>
  <c r="AP123" i="10"/>
  <c r="AQ26" i="10"/>
  <c r="AQ128" i="10"/>
  <c r="AQ139" i="10"/>
  <c r="AQ146" i="10"/>
  <c r="AQ154" i="10"/>
  <c r="AQ163" i="10"/>
  <c r="AQ171" i="10"/>
  <c r="AR44" i="10"/>
  <c r="AR78" i="10"/>
  <c r="AS148" i="10"/>
  <c r="AS156" i="10"/>
  <c r="AS165" i="10"/>
  <c r="AS174" i="10"/>
  <c r="AT13" i="10"/>
  <c r="AT39" i="10"/>
  <c r="AT51" i="10"/>
  <c r="AU54" i="10"/>
  <c r="AW138" i="10"/>
  <c r="AZ36" i="10"/>
  <c r="AZ128" i="10"/>
  <c r="P83" i="10"/>
  <c r="P15" i="10"/>
  <c r="P18" i="10"/>
  <c r="P84" i="10"/>
  <c r="P86" i="10"/>
  <c r="P88" i="10"/>
  <c r="P32" i="10"/>
  <c r="P36" i="10"/>
  <c r="P101" i="10"/>
  <c r="P41" i="10"/>
  <c r="P49" i="10"/>
  <c r="P117" i="10"/>
  <c r="P121" i="10"/>
  <c r="P135" i="10"/>
  <c r="P137" i="10"/>
  <c r="P78" i="10"/>
  <c r="P149" i="10"/>
  <c r="P157" i="10"/>
  <c r="P166" i="10"/>
  <c r="P175" i="10"/>
  <c r="O12" i="10"/>
  <c r="O18" i="10"/>
  <c r="O25" i="10"/>
  <c r="O39" i="10"/>
  <c r="O103" i="10"/>
  <c r="O112" i="10"/>
  <c r="O113" i="10"/>
  <c r="O119" i="10"/>
  <c r="O64" i="10"/>
  <c r="O128" i="10"/>
  <c r="O135" i="10"/>
  <c r="O80" i="10"/>
  <c r="O149" i="10"/>
  <c r="O157" i="10"/>
  <c r="O166" i="10"/>
  <c r="O175" i="10"/>
  <c r="N18" i="10"/>
  <c r="N22" i="10"/>
  <c r="N34" i="10"/>
  <c r="N40" i="10"/>
  <c r="N45" i="10"/>
  <c r="N113" i="10"/>
  <c r="N120" i="10"/>
  <c r="N126" i="10"/>
  <c r="N130" i="10"/>
  <c r="N135" i="10"/>
  <c r="N150" i="10"/>
  <c r="N158" i="10"/>
  <c r="N176" i="10"/>
  <c r="M16" i="10"/>
  <c r="M83" i="10"/>
  <c r="M87" i="10"/>
  <c r="M92" i="10"/>
  <c r="M35" i="10"/>
  <c r="M39" i="10"/>
  <c r="M44" i="10"/>
  <c r="M49" i="10"/>
  <c r="M54" i="10"/>
  <c r="M55" i="10"/>
  <c r="M121" i="10"/>
  <c r="M62" i="10"/>
  <c r="M64" i="10"/>
  <c r="M149" i="10"/>
  <c r="M157" i="10"/>
  <c r="M166" i="10"/>
  <c r="M175" i="10"/>
  <c r="L12" i="10"/>
  <c r="L16" i="10"/>
  <c r="L27" i="10"/>
  <c r="L90" i="10"/>
  <c r="L33" i="10"/>
  <c r="L96" i="10"/>
  <c r="L40" i="10"/>
  <c r="L103" i="10"/>
  <c r="L46" i="10"/>
  <c r="L112" i="10"/>
  <c r="L117" i="10"/>
  <c r="L69" i="10"/>
  <c r="L73" i="10"/>
  <c r="L139" i="10"/>
  <c r="L148" i="10"/>
  <c r="L156" i="10"/>
  <c r="L165" i="10"/>
  <c r="L174" i="10"/>
  <c r="K18" i="10"/>
  <c r="K22" i="10"/>
  <c r="K86" i="10"/>
  <c r="K89" i="10"/>
  <c r="K33" i="10"/>
  <c r="K38" i="10"/>
  <c r="K102" i="10"/>
  <c r="K45" i="10"/>
  <c r="K52" i="10"/>
  <c r="K116" i="10"/>
  <c r="I56" i="75"/>
  <c r="K119" i="10"/>
  <c r="K67" i="10"/>
  <c r="K69" i="10"/>
  <c r="K72" i="10"/>
  <c r="K74" i="10"/>
  <c r="K77" i="10"/>
  <c r="K79" i="10"/>
  <c r="K143" i="10"/>
  <c r="K151" i="10"/>
  <c r="K159" i="10"/>
  <c r="K168" i="10"/>
  <c r="J11" i="10"/>
  <c r="J85" i="10"/>
  <c r="J25" i="10"/>
  <c r="J92" i="10"/>
  <c r="J98" i="10"/>
  <c r="J38" i="10"/>
  <c r="J103" i="10"/>
  <c r="J108" i="10"/>
  <c r="J116" i="10"/>
  <c r="I54" i="76"/>
  <c r="J56" i="10"/>
  <c r="J59" i="10"/>
  <c r="J127" i="10"/>
  <c r="J70" i="10"/>
  <c r="J137" i="10"/>
  <c r="J80" i="10"/>
  <c r="J149" i="10"/>
  <c r="J157" i="10"/>
  <c r="J166" i="10"/>
  <c r="J175" i="10"/>
  <c r="I16" i="10"/>
  <c r="I19" i="10"/>
  <c r="I98" i="10"/>
  <c r="I100" i="10"/>
  <c r="I102" i="10"/>
  <c r="I105" i="10"/>
  <c r="I107" i="10"/>
  <c r="I51" i="10"/>
  <c r="I56" i="10"/>
  <c r="I121" i="10"/>
  <c r="I62" i="10"/>
  <c r="I129" i="10"/>
  <c r="I137" i="10"/>
  <c r="I146" i="10"/>
  <c r="I154" i="10"/>
  <c r="I163" i="10"/>
  <c r="I171" i="10"/>
  <c r="R84" i="10"/>
  <c r="R88" i="10"/>
  <c r="R93" i="10"/>
  <c r="R97" i="10"/>
  <c r="R42" i="10"/>
  <c r="R107" i="10"/>
  <c r="R112" i="10"/>
  <c r="R55" i="10"/>
  <c r="R59" i="10"/>
  <c r="R124" i="10"/>
  <c r="R68" i="10"/>
  <c r="R73" i="10"/>
  <c r="R78" i="10"/>
  <c r="R144" i="10"/>
  <c r="R152" i="10"/>
  <c r="R160" i="10"/>
  <c r="R169" i="10"/>
  <c r="S12" i="36"/>
  <c r="S86" i="10"/>
  <c r="S26" i="10"/>
  <c r="S94" i="10"/>
  <c r="S34" i="10"/>
  <c r="S101" i="10"/>
  <c r="S108" i="10"/>
  <c r="S49" i="10"/>
  <c r="S54" i="10"/>
  <c r="S119" i="10"/>
  <c r="S59" i="10"/>
  <c r="S126" i="10"/>
  <c r="S67" i="10"/>
  <c r="S133" i="10"/>
  <c r="S74" i="10"/>
  <c r="S139" i="10"/>
  <c r="S80" i="10"/>
  <c r="S150" i="10"/>
  <c r="S158" i="10"/>
  <c r="S176" i="10"/>
  <c r="T24" i="10"/>
  <c r="T26" i="10"/>
  <c r="T93" i="10"/>
  <c r="T37" i="10"/>
  <c r="T100" i="10"/>
  <c r="T42" i="10"/>
  <c r="T106" i="10"/>
  <c r="T111" i="10"/>
  <c r="T52" i="10"/>
  <c r="T54" i="10"/>
  <c r="T56" i="10"/>
  <c r="T120" i="10"/>
  <c r="T67" i="10"/>
  <c r="T133" i="10"/>
  <c r="T135" i="10"/>
  <c r="T143" i="10"/>
  <c r="T151" i="10"/>
  <c r="T159" i="10"/>
  <c r="T168" i="10"/>
  <c r="U11" i="10"/>
  <c r="U15" i="10"/>
  <c r="U19" i="36"/>
  <c r="U97" i="10"/>
  <c r="U99" i="10"/>
  <c r="U40" i="10"/>
  <c r="U42" i="10"/>
  <c r="U114" i="10"/>
  <c r="U117" i="10"/>
  <c r="U119" i="10"/>
  <c r="U64" i="10"/>
  <c r="U68" i="10"/>
  <c r="U130" i="10"/>
  <c r="U72" i="10"/>
  <c r="U75" i="10"/>
  <c r="U139" i="10"/>
  <c r="U149" i="10"/>
  <c r="U157" i="10"/>
  <c r="U166" i="10"/>
  <c r="U175" i="10"/>
  <c r="V12" i="10"/>
  <c r="V17" i="10"/>
  <c r="V22" i="10"/>
  <c r="V89" i="10"/>
  <c r="V93" i="10"/>
  <c r="V100" i="10"/>
  <c r="V108" i="10"/>
  <c r="V49" i="10"/>
  <c r="V52" i="10"/>
  <c r="V118" i="10"/>
  <c r="V124" i="10"/>
  <c r="V126" i="10"/>
  <c r="V67" i="10"/>
  <c r="V139" i="10"/>
  <c r="V148" i="10"/>
  <c r="V156" i="10"/>
  <c r="V165" i="10"/>
  <c r="V174" i="10"/>
  <c r="W86" i="10"/>
  <c r="W90" i="10"/>
  <c r="W95" i="10"/>
  <c r="W99" i="10"/>
  <c r="W103" i="10"/>
  <c r="W47" i="10"/>
  <c r="W113" i="10"/>
  <c r="W55" i="10"/>
  <c r="W119" i="10"/>
  <c r="W120" i="10"/>
  <c r="W124" i="10"/>
  <c r="W128" i="10"/>
  <c r="W135" i="10"/>
  <c r="W77" i="10"/>
  <c r="W147" i="10"/>
  <c r="W155" i="10"/>
  <c r="W164" i="10"/>
  <c r="X12" i="10"/>
  <c r="X16" i="10"/>
  <c r="X18" i="10"/>
  <c r="X25" i="10"/>
  <c r="X97" i="10"/>
  <c r="X42" i="10"/>
  <c r="X108" i="10"/>
  <c r="X110" i="10"/>
  <c r="X50" i="10"/>
  <c r="X114" i="10"/>
  <c r="X116" i="10"/>
  <c r="X56" i="10"/>
  <c r="X59" i="10"/>
  <c r="X66" i="10"/>
  <c r="X67" i="10"/>
  <c r="X130" i="10"/>
  <c r="X75" i="10"/>
  <c r="X80" i="10"/>
  <c r="X147" i="10"/>
  <c r="X155" i="10"/>
  <c r="X164" i="10"/>
  <c r="Y84" i="10"/>
  <c r="Y28" i="10"/>
  <c r="Y95" i="10"/>
  <c r="Y36" i="10"/>
  <c r="Y44" i="10"/>
  <c r="Y46" i="10"/>
  <c r="Y113" i="10"/>
  <c r="Y115" i="10"/>
  <c r="Y62" i="10"/>
  <c r="Y126" i="10"/>
  <c r="Y128" i="10"/>
  <c r="Y132" i="10"/>
  <c r="Y134" i="10"/>
  <c r="Y145" i="10"/>
  <c r="Y153" i="10"/>
  <c r="Y161" i="10"/>
  <c r="Y170" i="10"/>
  <c r="Z18" i="10"/>
  <c r="Z24" i="10"/>
  <c r="Z31" i="10"/>
  <c r="Z35" i="10"/>
  <c r="Z105" i="10"/>
  <c r="Z108" i="10"/>
  <c r="Z52" i="10"/>
  <c r="Z115" i="10"/>
  <c r="Z57" i="10"/>
  <c r="Z120" i="10"/>
  <c r="Z64" i="10"/>
  <c r="Z68" i="10"/>
  <c r="Z72" i="10"/>
  <c r="Z134" i="10"/>
  <c r="Z147" i="10"/>
  <c r="Z155" i="10"/>
  <c r="Z164" i="10"/>
  <c r="AA12" i="10"/>
  <c r="AA23" i="10"/>
  <c r="AA89" i="10"/>
  <c r="AA92" i="10"/>
  <c r="AA97" i="10"/>
  <c r="AA38" i="10"/>
  <c r="AA101" i="10"/>
  <c r="AA47" i="10"/>
  <c r="AA132" i="10"/>
  <c r="AA134" i="10"/>
  <c r="AA149" i="10"/>
  <c r="AA157" i="10"/>
  <c r="AA166" i="10"/>
  <c r="AA175" i="10"/>
  <c r="AB12" i="10"/>
  <c r="AB13" i="10"/>
  <c r="AB15" i="10"/>
  <c r="AB85" i="10"/>
  <c r="AB88" i="10"/>
  <c r="AB92" i="10"/>
  <c r="AB35" i="10"/>
  <c r="AB98" i="10"/>
  <c r="AB102" i="10"/>
  <c r="AB115" i="10"/>
  <c r="AB119" i="10"/>
  <c r="AB121" i="10"/>
  <c r="AB79" i="10"/>
  <c r="AB143" i="10"/>
  <c r="AB151" i="10"/>
  <c r="AB159" i="10"/>
  <c r="AB168" i="10"/>
  <c r="AC11" i="10"/>
  <c r="AC89" i="10"/>
  <c r="AC92" i="10"/>
  <c r="AC33" i="10"/>
  <c r="AC96" i="10"/>
  <c r="AC99" i="10"/>
  <c r="AC113" i="10"/>
  <c r="AC53" i="10"/>
  <c r="AC56" i="10"/>
  <c r="AC124" i="10"/>
  <c r="AC68" i="10"/>
  <c r="AC134" i="10"/>
  <c r="AC138" i="10"/>
  <c r="AC144" i="10"/>
  <c r="AC152" i="10"/>
  <c r="AC160" i="10"/>
  <c r="AC169" i="10"/>
  <c r="AD16" i="10"/>
  <c r="AD87" i="10"/>
  <c r="AD31" i="10"/>
  <c r="AD95" i="10"/>
  <c r="AD49" i="10"/>
  <c r="AD117" i="10"/>
  <c r="AD64" i="10"/>
  <c r="AD73" i="10"/>
  <c r="AD77" i="10"/>
  <c r="AD80" i="10"/>
  <c r="AD149" i="10"/>
  <c r="AD157" i="10"/>
  <c r="AD166" i="10"/>
  <c r="AD175" i="10"/>
  <c r="AE12" i="10"/>
  <c r="AE17" i="10"/>
  <c r="AE31" i="10"/>
  <c r="AE34" i="10"/>
  <c r="AE98" i="10"/>
  <c r="AE102" i="10"/>
  <c r="AE47" i="10"/>
  <c r="AE50" i="10"/>
  <c r="AE117" i="10"/>
  <c r="AE119" i="10"/>
  <c r="AE62" i="10"/>
  <c r="AE69" i="10"/>
  <c r="AE80" i="10"/>
  <c r="AE149" i="10"/>
  <c r="AE157" i="10"/>
  <c r="AE166" i="10"/>
  <c r="AE175" i="10"/>
  <c r="AF12" i="10"/>
  <c r="AF16" i="10"/>
  <c r="AF23" i="10"/>
  <c r="AF86" i="10"/>
  <c r="AF31" i="10"/>
  <c r="AF96" i="10"/>
  <c r="AF40" i="10"/>
  <c r="AF111" i="10"/>
  <c r="AF128" i="10"/>
  <c r="AG23" i="10"/>
  <c r="AG86" i="10"/>
  <c r="AG47" i="10"/>
  <c r="AG114" i="10"/>
  <c r="AG58" i="10"/>
  <c r="AG69" i="10"/>
  <c r="AG72" i="10"/>
  <c r="AG143" i="10"/>
  <c r="AG151" i="10"/>
  <c r="AG159" i="10"/>
  <c r="AG168" i="10"/>
  <c r="AH11" i="10"/>
  <c r="AH17" i="10"/>
  <c r="AH23" i="36"/>
  <c r="AH38" i="10"/>
  <c r="AH105" i="10"/>
  <c r="AH55" i="10"/>
  <c r="AH70" i="10"/>
  <c r="AH75" i="10"/>
  <c r="AH78" i="10"/>
  <c r="AH149" i="10"/>
  <c r="AH157" i="10"/>
  <c r="AH166" i="10"/>
  <c r="AH175" i="10"/>
  <c r="AI86" i="10"/>
  <c r="AI112" i="10"/>
  <c r="AI75" i="10"/>
  <c r="AJ96" i="10"/>
  <c r="AJ49" i="10"/>
  <c r="AJ55" i="10"/>
  <c r="AJ66" i="10"/>
  <c r="AJ139" i="10"/>
  <c r="AJ144" i="10"/>
  <c r="AJ152" i="10"/>
  <c r="AJ160" i="10"/>
  <c r="AJ169" i="10"/>
  <c r="AK16" i="36"/>
  <c r="AK27" i="10"/>
  <c r="AK90" i="10"/>
  <c r="AK96" i="10"/>
  <c r="AK57" i="10"/>
  <c r="AL127" i="10"/>
  <c r="AL75" i="10"/>
  <c r="AM16" i="36"/>
  <c r="AM88" i="10"/>
  <c r="AM28" i="10"/>
  <c r="AM100" i="36"/>
  <c r="AM45" i="10"/>
  <c r="AM64" i="10"/>
  <c r="AM150" i="10"/>
  <c r="AM158" i="10"/>
  <c r="AM176" i="10"/>
  <c r="AN89" i="10"/>
  <c r="AN51" i="10"/>
  <c r="AN150" i="10"/>
  <c r="AN158" i="10"/>
  <c r="AN176" i="10"/>
  <c r="AO93" i="10"/>
  <c r="AO55" i="10"/>
  <c r="AP29" i="10"/>
  <c r="AP56" i="10"/>
  <c r="AP67" i="10"/>
  <c r="AQ24" i="10"/>
  <c r="AQ41" i="10"/>
  <c r="AQ137" i="10"/>
  <c r="AR39" i="10"/>
  <c r="AT95" i="10"/>
  <c r="AU52" i="10"/>
  <c r="AV29" i="10"/>
  <c r="AW137" i="36"/>
  <c r="AY41" i="10"/>
  <c r="AY117" i="10"/>
  <c r="H145" i="10"/>
  <c r="H153" i="10"/>
  <c r="H161" i="10"/>
  <c r="H171" i="10"/>
  <c r="Q84" i="10"/>
  <c r="Q29" i="10"/>
  <c r="Q32" i="10"/>
  <c r="Q35" i="10"/>
  <c r="Q38" i="10"/>
  <c r="Q40" i="10"/>
  <c r="Q108" i="10"/>
  <c r="Q113" i="10"/>
  <c r="Q147" i="10"/>
  <c r="Q164" i="10"/>
  <c r="P26" i="10"/>
  <c r="P105" i="10"/>
  <c r="P50" i="10"/>
  <c r="P58" i="10"/>
  <c r="P66" i="10"/>
  <c r="P152" i="10"/>
  <c r="P169" i="10"/>
  <c r="H17" i="118"/>
  <c r="H16" i="10"/>
  <c r="H22" i="10"/>
  <c r="H24" i="10"/>
  <c r="H26" i="10"/>
  <c r="H28" i="10"/>
  <c r="H31" i="10"/>
  <c r="H33" i="10"/>
  <c r="H150" i="10"/>
  <c r="H168" i="10"/>
  <c r="Q25" i="10"/>
  <c r="Q100" i="10"/>
  <c r="Q107" i="10"/>
  <c r="Q112" i="10"/>
  <c r="Q130" i="10"/>
  <c r="Q144" i="10"/>
  <c r="Q152" i="10"/>
  <c r="Q169" i="10"/>
  <c r="H83" i="10"/>
  <c r="H84" i="10"/>
  <c r="H85" i="10"/>
  <c r="H86" i="10"/>
  <c r="H87" i="10"/>
  <c r="H88" i="10"/>
  <c r="H89" i="10"/>
  <c r="H90" i="10"/>
  <c r="H92" i="10"/>
  <c r="H93" i="10"/>
  <c r="H94" i="10"/>
  <c r="H34" i="10"/>
  <c r="H35" i="10"/>
  <c r="H36" i="10"/>
  <c r="H37" i="10"/>
  <c r="H38" i="10"/>
  <c r="H39" i="10"/>
  <c r="H40" i="10"/>
  <c r="H41" i="10"/>
  <c r="H42" i="10"/>
  <c r="H44" i="10"/>
  <c r="H45" i="10"/>
  <c r="H46" i="10"/>
  <c r="H47" i="10"/>
  <c r="H49" i="10"/>
  <c r="H50" i="10"/>
  <c r="H51" i="10"/>
  <c r="H52" i="10"/>
  <c r="H53" i="10"/>
  <c r="H54" i="10"/>
  <c r="H55" i="10"/>
  <c r="H56" i="10"/>
  <c r="H57" i="10"/>
  <c r="H58" i="10"/>
  <c r="H59" i="10"/>
  <c r="H60" i="10"/>
  <c r="H62" i="10"/>
  <c r="H66" i="10"/>
  <c r="H67" i="10"/>
  <c r="H68" i="10"/>
  <c r="H69" i="10"/>
  <c r="H70" i="10"/>
  <c r="H72" i="10"/>
  <c r="H73" i="10"/>
  <c r="H74" i="10"/>
  <c r="H75" i="10"/>
  <c r="H77" i="10"/>
  <c r="H78" i="10"/>
  <c r="H79" i="10"/>
  <c r="H80" i="10"/>
  <c r="H143" i="10"/>
  <c r="H151" i="10"/>
  <c r="H159" i="10"/>
  <c r="H169" i="10"/>
  <c r="Q12" i="10"/>
  <c r="Q16" i="10"/>
  <c r="Q18" i="36"/>
  <c r="Q86" i="10"/>
  <c r="Q28" i="10"/>
  <c r="Q95" i="10"/>
  <c r="Q37" i="10"/>
  <c r="Q103" i="10"/>
  <c r="Q55" i="10"/>
  <c r="Q59" i="10"/>
  <c r="Q66" i="10"/>
  <c r="Q132" i="10"/>
  <c r="Q145" i="10"/>
  <c r="Q153" i="10"/>
  <c r="Q161" i="10"/>
  <c r="Q170" i="10"/>
  <c r="P93" i="10"/>
  <c r="P97" i="10"/>
  <c r="P102" i="10"/>
  <c r="P42" i="10"/>
  <c r="P110" i="10"/>
  <c r="P52" i="10"/>
  <c r="P62" i="10"/>
  <c r="P138" i="10"/>
  <c r="P79" i="10"/>
  <c r="P150" i="10"/>
  <c r="P158" i="10"/>
  <c r="P176" i="10"/>
  <c r="O15" i="10"/>
  <c r="O86" i="10"/>
  <c r="O29" i="10"/>
  <c r="O33" i="10"/>
  <c r="O36" i="10"/>
  <c r="O100" i="10"/>
  <c r="O53" i="10"/>
  <c r="O59" i="10"/>
  <c r="O124" i="10"/>
  <c r="O73" i="10"/>
  <c r="O77" i="10"/>
  <c r="O150" i="10"/>
  <c r="O158" i="10"/>
  <c r="O176" i="10"/>
  <c r="N15" i="10"/>
  <c r="N83" i="10"/>
  <c r="N23" i="10"/>
  <c r="N95" i="10"/>
  <c r="N101" i="10"/>
  <c r="N106" i="10"/>
  <c r="N53" i="10"/>
  <c r="N60" i="10"/>
  <c r="N67" i="10"/>
  <c r="N72" i="10"/>
  <c r="N77" i="10"/>
  <c r="N143" i="10"/>
  <c r="N151" i="10"/>
  <c r="N159" i="10"/>
  <c r="N168" i="10"/>
  <c r="M11" i="10"/>
  <c r="M19" i="10"/>
  <c r="M23" i="10"/>
  <c r="M27" i="10"/>
  <c r="M32" i="10"/>
  <c r="M96" i="10"/>
  <c r="M100" i="10"/>
  <c r="M105" i="10"/>
  <c r="M110" i="10"/>
  <c r="M115" i="10"/>
  <c r="M116" i="10"/>
  <c r="M56" i="10"/>
  <c r="M123" i="10"/>
  <c r="M124" i="10"/>
  <c r="M66" i="10"/>
  <c r="M67" i="10"/>
  <c r="M150" i="10"/>
  <c r="M158" i="10"/>
  <c r="M176" i="10"/>
  <c r="L19" i="10"/>
  <c r="L88" i="10"/>
  <c r="L31" i="10"/>
  <c r="L94" i="10"/>
  <c r="L101" i="10"/>
  <c r="L107" i="10"/>
  <c r="L52" i="10"/>
  <c r="L57" i="10"/>
  <c r="L60" i="10"/>
  <c r="L66" i="10"/>
  <c r="L129" i="10"/>
  <c r="L133" i="10"/>
  <c r="L77" i="10"/>
  <c r="L80" i="10"/>
  <c r="L149" i="10"/>
  <c r="L157" i="10"/>
  <c r="L166" i="10"/>
  <c r="L175" i="10"/>
  <c r="K12" i="10"/>
  <c r="K15" i="10"/>
  <c r="K83" i="10"/>
  <c r="K94" i="10"/>
  <c r="K34" i="10"/>
  <c r="K99" i="10"/>
  <c r="K106" i="10"/>
  <c r="K49" i="10"/>
  <c r="K113" i="10"/>
  <c r="K59" i="10"/>
  <c r="K62" i="10"/>
  <c r="K127" i="10"/>
  <c r="K129" i="10"/>
  <c r="K132" i="10"/>
  <c r="K134" i="10"/>
  <c r="K137" i="10"/>
  <c r="K139" i="10"/>
  <c r="K144" i="10"/>
  <c r="K152" i="10"/>
  <c r="K160" i="10"/>
  <c r="K169" i="10"/>
  <c r="U22" i="10"/>
  <c r="U24" i="10"/>
  <c r="U26" i="10"/>
  <c r="U28" i="10"/>
  <c r="U101" i="10"/>
  <c r="U103" i="10"/>
  <c r="U55" i="10"/>
  <c r="U59" i="10"/>
  <c r="U124" i="10"/>
  <c r="U128" i="10"/>
  <c r="U132" i="10"/>
  <c r="U135" i="10"/>
  <c r="U80" i="10"/>
  <c r="U150" i="10"/>
  <c r="U158" i="10"/>
  <c r="U176" i="10"/>
  <c r="V83" i="10"/>
  <c r="V26" i="10"/>
  <c r="V29" i="10"/>
  <c r="V33" i="10"/>
  <c r="V40" i="10"/>
  <c r="V44" i="10"/>
  <c r="V110" i="10"/>
  <c r="V113" i="10"/>
  <c r="V58" i="10"/>
  <c r="V59" i="10"/>
  <c r="V127" i="10"/>
  <c r="V74" i="10"/>
  <c r="V80" i="10"/>
  <c r="V149" i="10"/>
  <c r="V157" i="10"/>
  <c r="V166" i="10"/>
  <c r="V175" i="10"/>
  <c r="W15" i="36"/>
  <c r="W18" i="36"/>
  <c r="W22" i="10"/>
  <c r="W26" i="10"/>
  <c r="W31" i="10"/>
  <c r="W35" i="10"/>
  <c r="W108" i="10"/>
  <c r="W116" i="10"/>
  <c r="W69" i="10"/>
  <c r="W70" i="10"/>
  <c r="W137" i="10"/>
  <c r="W78" i="10"/>
  <c r="W148" i="10"/>
  <c r="W156" i="10"/>
  <c r="W165" i="10"/>
  <c r="W174" i="10"/>
  <c r="X86" i="10"/>
  <c r="X26" i="10"/>
  <c r="X32" i="10"/>
  <c r="X33" i="10"/>
  <c r="X37" i="10"/>
  <c r="X103" i="10"/>
  <c r="X111" i="10"/>
  <c r="X117" i="10"/>
  <c r="X120" i="10"/>
  <c r="X126" i="10"/>
  <c r="X127" i="10"/>
  <c r="X68" i="10"/>
  <c r="X135" i="10"/>
  <c r="X148" i="10"/>
  <c r="X156" i="10"/>
  <c r="X165" i="10"/>
  <c r="X174" i="10"/>
  <c r="Y12" i="10"/>
  <c r="Y17" i="10"/>
  <c r="Y26" i="10"/>
  <c r="Y89" i="10"/>
  <c r="Y32" i="10"/>
  <c r="Y97" i="10"/>
  <c r="Y105" i="10"/>
  <c r="Y107" i="10"/>
  <c r="Y50" i="10"/>
  <c r="Y123" i="10"/>
  <c r="Y78" i="10"/>
  <c r="Y146" i="10"/>
  <c r="Y154" i="10"/>
  <c r="Y163" i="10"/>
  <c r="Y171" i="10"/>
  <c r="Z13" i="10"/>
  <c r="Z85" i="10"/>
  <c r="Z25" i="10"/>
  <c r="Z92" i="10"/>
  <c r="Z32" i="10"/>
  <c r="Z96" i="10"/>
  <c r="Z41" i="10"/>
  <c r="Z49" i="10"/>
  <c r="Z113" i="10"/>
  <c r="Z118" i="10"/>
  <c r="Z60" i="10"/>
  <c r="Z124" i="10"/>
  <c r="Z128" i="10"/>
  <c r="Z132" i="10"/>
  <c r="Z78" i="10"/>
  <c r="Z80" i="10"/>
  <c r="Z148" i="10"/>
  <c r="Z156" i="10"/>
  <c r="Z165" i="10"/>
  <c r="Z174" i="10"/>
  <c r="AA17" i="10"/>
  <c r="AA84" i="10"/>
  <c r="AA25" i="10"/>
  <c r="AA34" i="10"/>
  <c r="AA99" i="10"/>
  <c r="AA44" i="10"/>
  <c r="AA108" i="10"/>
  <c r="AA113" i="10"/>
  <c r="AA115" i="10"/>
  <c r="AA56" i="10"/>
  <c r="AA59" i="10"/>
  <c r="AA123" i="10"/>
  <c r="AA66" i="10"/>
  <c r="AA150" i="10"/>
  <c r="AA158" i="10"/>
  <c r="AA176" i="10"/>
  <c r="AB28" i="10"/>
  <c r="AB33" i="10"/>
  <c r="AB96" i="10"/>
  <c r="AB44" i="10"/>
  <c r="AB46" i="10"/>
  <c r="AB51" i="10"/>
  <c r="AB68" i="10"/>
  <c r="AB70" i="10"/>
  <c r="AB75" i="10"/>
  <c r="AB78" i="10"/>
  <c r="AB139" i="10"/>
  <c r="AB144" i="10"/>
  <c r="AB152" i="10"/>
  <c r="AB160" i="10"/>
  <c r="AB169" i="10"/>
  <c r="AC18" i="10"/>
  <c r="AC86" i="10"/>
  <c r="AC94" i="10"/>
  <c r="AC102" i="10"/>
  <c r="AC66" i="10"/>
  <c r="AD35" i="10"/>
  <c r="AD99" i="10"/>
  <c r="AD46" i="10"/>
  <c r="AE24" i="10"/>
  <c r="AE27" i="10"/>
  <c r="AE92" i="10"/>
  <c r="AE95" i="10"/>
  <c r="AE108" i="10"/>
  <c r="AE54" i="10"/>
  <c r="AE123" i="10"/>
  <c r="AE64" i="10"/>
  <c r="AE129" i="10"/>
  <c r="AE77" i="10"/>
  <c r="AF84" i="10"/>
  <c r="AF54" i="10"/>
  <c r="AF64" i="10"/>
  <c r="AF138" i="10"/>
  <c r="AF148" i="10"/>
  <c r="AF156" i="10"/>
  <c r="AF165" i="10"/>
  <c r="AF174" i="10"/>
  <c r="AG28" i="10"/>
  <c r="AG37" i="10"/>
  <c r="AG45" i="10"/>
  <c r="AG129" i="10"/>
  <c r="AG144" i="10"/>
  <c r="AG152" i="10"/>
  <c r="AG160" i="10"/>
  <c r="AG169" i="10"/>
  <c r="AH26" i="10"/>
  <c r="AH26" i="36"/>
  <c r="AH28" i="10"/>
  <c r="AH92" i="10"/>
  <c r="AH36" i="10"/>
  <c r="AH108" i="10"/>
  <c r="AH116" i="10"/>
  <c r="AH135" i="10"/>
  <c r="AH138" i="10"/>
  <c r="AH150" i="10"/>
  <c r="AH158" i="10"/>
  <c r="AH176" i="10"/>
  <c r="AI15" i="36"/>
  <c r="AI22" i="10"/>
  <c r="AI94" i="10"/>
  <c r="AI38" i="10"/>
  <c r="AI44" i="10"/>
  <c r="AI114" i="10"/>
  <c r="AI119" i="10"/>
  <c r="AI133" i="10"/>
  <c r="AI135" i="10"/>
  <c r="AI150" i="10"/>
  <c r="AI158" i="10"/>
  <c r="AI176" i="10"/>
  <c r="AJ11" i="36"/>
  <c r="AJ13" i="10"/>
  <c r="AJ22" i="10"/>
  <c r="AJ26" i="10"/>
  <c r="AJ92" i="10"/>
  <c r="AJ94" i="10"/>
  <c r="AJ38" i="10"/>
  <c r="AJ41" i="10"/>
  <c r="AJ110" i="10"/>
  <c r="AJ118" i="10"/>
  <c r="AJ137" i="10"/>
  <c r="AK17" i="10"/>
  <c r="AK22" i="10"/>
  <c r="AK105" i="10"/>
  <c r="AK113" i="10"/>
  <c r="AK118" i="10"/>
  <c r="AK80" i="10"/>
  <c r="AK147" i="10"/>
  <c r="AK155" i="10"/>
  <c r="AK164" i="10"/>
  <c r="AL17" i="10"/>
  <c r="AL89" i="10"/>
  <c r="AL98" i="10"/>
  <c r="AL107" i="10"/>
  <c r="AL116" i="10"/>
  <c r="AL77" i="36"/>
  <c r="AL79" i="10"/>
  <c r="AL146" i="10"/>
  <c r="AL154" i="10"/>
  <c r="AL163" i="10"/>
  <c r="AL171" i="10"/>
  <c r="AM102" i="10"/>
  <c r="AM113" i="10"/>
  <c r="AM73" i="10"/>
  <c r="AM139" i="36"/>
  <c r="AN126" i="10"/>
  <c r="AO33" i="10"/>
  <c r="AO58" i="10"/>
  <c r="AP85" i="10"/>
  <c r="AP120" i="10"/>
  <c r="AQ22" i="10"/>
  <c r="AQ123" i="10"/>
  <c r="AQ126" i="10"/>
  <c r="AQ132" i="10"/>
  <c r="AR75" i="10"/>
  <c r="AT93" i="10"/>
  <c r="AU108" i="10"/>
  <c r="AU111" i="10"/>
  <c r="AU79" i="36"/>
  <c r="K98" i="10"/>
  <c r="Q11" i="10"/>
  <c r="Q26" i="10"/>
  <c r="Q105" i="10"/>
  <c r="Q56" i="10"/>
  <c r="Q60" i="10"/>
  <c r="Q127" i="10"/>
  <c r="Q133" i="10"/>
  <c r="Q155" i="10"/>
  <c r="P17" i="10"/>
  <c r="P22" i="10"/>
  <c r="P24" i="10"/>
  <c r="P28" i="10"/>
  <c r="P33" i="10"/>
  <c r="P37" i="10"/>
  <c r="P45" i="10"/>
  <c r="P53" i="10"/>
  <c r="P118" i="10"/>
  <c r="P124" i="10"/>
  <c r="P67" i="10"/>
  <c r="P144" i="10"/>
  <c r="P160" i="10"/>
  <c r="H13" i="10"/>
  <c r="H19" i="118"/>
  <c r="H18" i="10"/>
  <c r="H23" i="10"/>
  <c r="H25" i="10"/>
  <c r="H27" i="10"/>
  <c r="H29" i="10"/>
  <c r="H32" i="10"/>
  <c r="H158" i="10"/>
  <c r="Q83" i="10"/>
  <c r="Q92" i="10"/>
  <c r="Q34" i="10"/>
  <c r="Q42" i="10"/>
  <c r="Q72" i="10"/>
  <c r="Q160" i="10"/>
  <c r="H64" i="10"/>
  <c r="J15" i="10"/>
  <c r="J18" i="10"/>
  <c r="J86" i="10"/>
  <c r="J26" i="10"/>
  <c r="J32" i="10"/>
  <c r="J99" i="10"/>
  <c r="J39" i="10"/>
  <c r="J44" i="10"/>
  <c r="J49" i="10"/>
  <c r="J52" i="10"/>
  <c r="J117" i="10"/>
  <c r="J57" i="10"/>
  <c r="J120" i="10"/>
  <c r="J64" i="10"/>
  <c r="J130" i="10"/>
  <c r="J74" i="10"/>
  <c r="J150" i="10"/>
  <c r="J158" i="10"/>
  <c r="J176" i="10"/>
  <c r="I15" i="10"/>
  <c r="I112" i="10"/>
  <c r="I117" i="10"/>
  <c r="I57" i="10"/>
  <c r="I123" i="10"/>
  <c r="I64" i="10"/>
  <c r="I70" i="10"/>
  <c r="I78" i="10"/>
  <c r="I147" i="10"/>
  <c r="I155" i="10"/>
  <c r="I164" i="10"/>
  <c r="R13" i="10"/>
  <c r="R18" i="10"/>
  <c r="R24" i="10"/>
  <c r="R28" i="10"/>
  <c r="R33" i="10"/>
  <c r="R39" i="10"/>
  <c r="R103" i="10"/>
  <c r="R47" i="10"/>
  <c r="R52" i="10"/>
  <c r="R116" i="10"/>
  <c r="R120" i="10"/>
  <c r="R128" i="10"/>
  <c r="R133" i="10"/>
  <c r="R138" i="10"/>
  <c r="R145" i="10"/>
  <c r="R153" i="10"/>
  <c r="R161" i="10"/>
  <c r="R170" i="10"/>
  <c r="S13" i="10"/>
  <c r="S87" i="10"/>
  <c r="S27" i="10"/>
  <c r="S95" i="10"/>
  <c r="S35" i="10"/>
  <c r="S110" i="10"/>
  <c r="S115" i="10"/>
  <c r="S55" i="10"/>
  <c r="S120" i="10"/>
  <c r="S60" i="10"/>
  <c r="S127" i="10"/>
  <c r="S134" i="10"/>
  <c r="S143" i="10"/>
  <c r="S151" i="10"/>
  <c r="S159" i="10"/>
  <c r="S168" i="10"/>
  <c r="T11" i="10"/>
  <c r="T16" i="10"/>
  <c r="T18" i="36"/>
  <c r="T85" i="10"/>
  <c r="T87" i="10"/>
  <c r="T29" i="10"/>
  <c r="T98" i="10"/>
  <c r="T40" i="10"/>
  <c r="T103" i="10"/>
  <c r="T113" i="10"/>
  <c r="T115" i="10"/>
  <c r="T117" i="10"/>
  <c r="T64" i="10"/>
  <c r="T127" i="10"/>
  <c r="T79" i="10"/>
  <c r="T144" i="10"/>
  <c r="T152" i="10"/>
  <c r="T160" i="10"/>
  <c r="T169" i="10"/>
  <c r="H11" i="10"/>
  <c r="H95" i="10"/>
  <c r="H96" i="10"/>
  <c r="H97" i="10"/>
  <c r="H98" i="10"/>
  <c r="H99" i="10"/>
  <c r="H100" i="10"/>
  <c r="H101" i="10"/>
  <c r="H102" i="10"/>
  <c r="H103" i="10"/>
  <c r="H105" i="10"/>
  <c r="H106" i="10"/>
  <c r="H107" i="10"/>
  <c r="H108" i="10"/>
  <c r="H110" i="10"/>
  <c r="H111" i="10"/>
  <c r="H112" i="10"/>
  <c r="H113" i="10"/>
  <c r="H114" i="10"/>
  <c r="H115" i="10"/>
  <c r="H116" i="10"/>
  <c r="H117" i="10"/>
  <c r="H118" i="10"/>
  <c r="H119" i="10"/>
  <c r="H120" i="10"/>
  <c r="H121" i="10"/>
  <c r="H123" i="10"/>
  <c r="H124" i="10"/>
  <c r="H126" i="10"/>
  <c r="H127" i="10"/>
  <c r="H128" i="10"/>
  <c r="H129" i="10"/>
  <c r="H130" i="10"/>
  <c r="H132" i="10"/>
  <c r="H133" i="10"/>
  <c r="H134" i="10"/>
  <c r="H135" i="10"/>
  <c r="H137" i="10"/>
  <c r="H138" i="10"/>
  <c r="H139" i="10"/>
  <c r="H144" i="10"/>
  <c r="H152" i="10"/>
  <c r="H160" i="10"/>
  <c r="H170" i="10"/>
  <c r="Q19" i="10"/>
  <c r="Q23" i="10"/>
  <c r="Q89" i="10"/>
  <c r="Q98" i="10"/>
  <c r="Q44" i="10"/>
  <c r="Q47" i="10"/>
  <c r="Q52" i="10"/>
  <c r="Q116" i="10"/>
  <c r="Q120" i="10"/>
  <c r="Q126" i="10"/>
  <c r="Q67" i="10"/>
  <c r="Q73" i="10"/>
  <c r="Q146" i="10"/>
  <c r="Q154" i="10"/>
  <c r="Q163" i="10"/>
  <c r="Q171" i="10"/>
  <c r="P13" i="10"/>
  <c r="P16" i="36"/>
  <c r="P19" i="36"/>
  <c r="P103" i="10"/>
  <c r="P44" i="10"/>
  <c r="P113" i="10"/>
  <c r="P57" i="10"/>
  <c r="P123" i="10"/>
  <c r="P64" i="10"/>
  <c r="P139" i="10"/>
  <c r="P80" i="10"/>
  <c r="P143" i="10"/>
  <c r="P151" i="10"/>
  <c r="P159" i="10"/>
  <c r="P168" i="10"/>
  <c r="O11" i="10"/>
  <c r="O22" i="10"/>
  <c r="O26" i="10"/>
  <c r="O90" i="10"/>
  <c r="O94" i="10"/>
  <c r="O97" i="10"/>
  <c r="O37" i="10"/>
  <c r="O40" i="10"/>
  <c r="O44" i="10"/>
  <c r="O47" i="10"/>
  <c r="O114" i="10"/>
  <c r="O54" i="10"/>
  <c r="O120" i="10"/>
  <c r="O69" i="10"/>
  <c r="O133" i="10"/>
  <c r="O137" i="10"/>
  <c r="O143" i="10"/>
  <c r="O151" i="10"/>
  <c r="O159" i="10"/>
  <c r="O168" i="10"/>
  <c r="N11" i="10"/>
  <c r="N17" i="10"/>
  <c r="N84" i="10"/>
  <c r="N24" i="10"/>
  <c r="N28" i="10"/>
  <c r="N32" i="10"/>
  <c r="N37" i="10"/>
  <c r="N41" i="10"/>
  <c r="N46" i="10"/>
  <c r="N114" i="10"/>
  <c r="N54" i="10"/>
  <c r="N55" i="10"/>
  <c r="N121" i="10"/>
  <c r="N127" i="10"/>
  <c r="N132" i="10"/>
  <c r="N137" i="10"/>
  <c r="N144" i="10"/>
  <c r="N152" i="10"/>
  <c r="N160" i="10"/>
  <c r="N169" i="10"/>
  <c r="M15" i="10"/>
  <c r="M84" i="10"/>
  <c r="M88" i="10"/>
  <c r="M93" i="10"/>
  <c r="M36" i="10"/>
  <c r="M40" i="10"/>
  <c r="M45" i="10"/>
  <c r="M50" i="10"/>
  <c r="M117" i="10"/>
  <c r="M126" i="10"/>
  <c r="M127" i="10"/>
  <c r="M68" i="10"/>
  <c r="M69" i="10"/>
  <c r="M70" i="10"/>
  <c r="M72" i="10"/>
  <c r="M73" i="10"/>
  <c r="M74" i="10"/>
  <c r="M75" i="10"/>
  <c r="M77" i="10"/>
  <c r="M78" i="10"/>
  <c r="M79" i="10"/>
  <c r="M80" i="10"/>
  <c r="M143" i="10"/>
  <c r="M151" i="10"/>
  <c r="M159" i="10"/>
  <c r="M168" i="10"/>
  <c r="L11" i="10"/>
  <c r="L13" i="36"/>
  <c r="L23" i="10"/>
  <c r="L25" i="10"/>
  <c r="L92" i="10"/>
  <c r="L38" i="10"/>
  <c r="L44" i="10"/>
  <c r="AK44" i="74"/>
  <c r="L113" i="10"/>
  <c r="L53" i="10"/>
  <c r="L118" i="10"/>
  <c r="L121" i="10"/>
  <c r="L126" i="10"/>
  <c r="L137" i="10"/>
  <c r="L150" i="10"/>
  <c r="L158" i="10"/>
  <c r="L176" i="10"/>
  <c r="K16" i="36"/>
  <c r="K29" i="10"/>
  <c r="K95" i="10"/>
  <c r="K35" i="10"/>
  <c r="K39" i="10"/>
  <c r="K42" i="10"/>
  <c r="K110" i="10"/>
  <c r="K56" i="10"/>
  <c r="K120" i="10"/>
  <c r="K123" i="10"/>
  <c r="K145" i="10"/>
  <c r="K153" i="10"/>
  <c r="K161" i="10"/>
  <c r="K170" i="10"/>
  <c r="J12" i="36"/>
  <c r="J87" i="10"/>
  <c r="J27" i="10"/>
  <c r="J93" i="10"/>
  <c r="J33" i="10"/>
  <c r="J100" i="10"/>
  <c r="J105" i="10"/>
  <c r="J110" i="10"/>
  <c r="J113" i="10"/>
  <c r="J53" i="10"/>
  <c r="J118" i="10"/>
  <c r="J124" i="10"/>
  <c r="J68" i="10"/>
  <c r="J134" i="10"/>
  <c r="J78" i="10"/>
  <c r="J143" i="10"/>
  <c r="J151" i="10"/>
  <c r="J159" i="10"/>
  <c r="J168" i="10"/>
  <c r="I11" i="10"/>
  <c r="I17" i="36"/>
  <c r="I23" i="10"/>
  <c r="I25" i="10"/>
  <c r="I27" i="10"/>
  <c r="I29" i="10"/>
  <c r="I32" i="10"/>
  <c r="I34" i="10"/>
  <c r="AA38" i="77"/>
  <c r="I52" i="10"/>
  <c r="I118" i="10"/>
  <c r="I124" i="10"/>
  <c r="I130" i="10"/>
  <c r="I72" i="10"/>
  <c r="I138" i="10"/>
  <c r="I148" i="10"/>
  <c r="I156" i="10"/>
  <c r="I165" i="10"/>
  <c r="I174" i="10"/>
  <c r="R85" i="10"/>
  <c r="R89" i="10"/>
  <c r="R94" i="10"/>
  <c r="R37" i="10"/>
  <c r="R100" i="10"/>
  <c r="R44" i="10"/>
  <c r="R108" i="10"/>
  <c r="R113" i="10"/>
  <c r="R56" i="10"/>
  <c r="R60" i="10"/>
  <c r="R66" i="10"/>
  <c r="R69" i="10"/>
  <c r="R74" i="10"/>
  <c r="R79" i="10"/>
  <c r="R146" i="10"/>
  <c r="R154" i="10"/>
  <c r="R163" i="10"/>
  <c r="R171" i="10"/>
  <c r="S17" i="10"/>
  <c r="S19" i="36"/>
  <c r="S88" i="10"/>
  <c r="S28" i="10"/>
  <c r="S96" i="10"/>
  <c r="S41" i="10"/>
  <c r="S50" i="10"/>
  <c r="S116" i="10"/>
  <c r="S121" i="10"/>
  <c r="S68" i="10"/>
  <c r="S75" i="10"/>
  <c r="S144" i="10"/>
  <c r="S152" i="10"/>
  <c r="S160" i="10"/>
  <c r="S169" i="10"/>
  <c r="T12" i="36"/>
  <c r="T15" i="10"/>
  <c r="T17" i="36"/>
  <c r="T19" i="10"/>
  <c r="T22" i="10"/>
  <c r="T90" i="10"/>
  <c r="T35" i="10"/>
  <c r="T101" i="10"/>
  <c r="T46" i="10"/>
  <c r="T49" i="10"/>
  <c r="T58" i="10"/>
  <c r="T124" i="10"/>
  <c r="T68" i="10"/>
  <c r="T70" i="10"/>
  <c r="T74" i="10"/>
  <c r="T139" i="10"/>
  <c r="T145" i="10"/>
  <c r="T153" i="10"/>
  <c r="T161" i="10"/>
  <c r="T170" i="10"/>
  <c r="U13" i="10"/>
  <c r="U17" i="10"/>
  <c r="U83" i="10"/>
  <c r="U85" i="10"/>
  <c r="U87" i="10"/>
  <c r="U89" i="10"/>
  <c r="U31" i="10"/>
  <c r="U33" i="10"/>
  <c r="U35" i="10"/>
  <c r="U45" i="10"/>
  <c r="U47" i="10"/>
  <c r="U50" i="10"/>
  <c r="U52" i="10"/>
  <c r="U116" i="10"/>
  <c r="U120" i="10"/>
  <c r="U60" i="10"/>
  <c r="U73" i="10"/>
  <c r="U77" i="10"/>
  <c r="U143" i="10"/>
  <c r="U151" i="10"/>
  <c r="U159" i="10"/>
  <c r="U168" i="10"/>
  <c r="V11" i="10"/>
  <c r="V15" i="36"/>
  <c r="V18" i="36"/>
  <c r="V87" i="10"/>
  <c r="V90" i="10"/>
  <c r="V94" i="10"/>
  <c r="V34" i="10"/>
  <c r="V37" i="10"/>
  <c r="V101" i="10"/>
  <c r="V41" i="10"/>
  <c r="V105" i="10"/>
  <c r="V50" i="10"/>
  <c r="V53" i="10"/>
  <c r="V119" i="10"/>
  <c r="V120" i="10"/>
  <c r="V60" i="10"/>
  <c r="V68" i="10"/>
  <c r="V134" i="10"/>
  <c r="V150" i="10"/>
  <c r="V158" i="10"/>
  <c r="V176" i="10"/>
  <c r="W16" i="10"/>
  <c r="W17" i="36"/>
  <c r="W19" i="10"/>
  <c r="W83" i="10"/>
  <c r="W87" i="10"/>
  <c r="W92" i="10"/>
  <c r="W96" i="10"/>
  <c r="W39" i="10"/>
  <c r="W44" i="10"/>
  <c r="W56" i="10"/>
  <c r="W60" i="10"/>
  <c r="W66" i="10"/>
  <c r="W129" i="10"/>
  <c r="W130" i="10"/>
  <c r="W72" i="10"/>
  <c r="W138" i="10"/>
  <c r="W79" i="10"/>
  <c r="W149" i="10"/>
  <c r="W157" i="10"/>
  <c r="W166" i="10"/>
  <c r="W175" i="10"/>
  <c r="X15" i="10"/>
  <c r="X19" i="36"/>
  <c r="X87" i="10"/>
  <c r="X93" i="10"/>
  <c r="X94" i="10"/>
  <c r="X98" i="10"/>
  <c r="X38" i="10"/>
  <c r="X57" i="10"/>
  <c r="X60" i="10"/>
  <c r="X128" i="10"/>
  <c r="X72" i="10"/>
  <c r="X77" i="10"/>
  <c r="X149" i="10"/>
  <c r="X157" i="10"/>
  <c r="X166" i="10"/>
  <c r="X175" i="10"/>
  <c r="Y87" i="10"/>
  <c r="Y29" i="10"/>
  <c r="Y93" i="10"/>
  <c r="Y39" i="10"/>
  <c r="Y41" i="10"/>
  <c r="Y111" i="10"/>
  <c r="Y55" i="10"/>
  <c r="Y57" i="10"/>
  <c r="Y59" i="10"/>
  <c r="Y67" i="10"/>
  <c r="Y75" i="10"/>
  <c r="Y138" i="10"/>
  <c r="Y80" i="10"/>
  <c r="Y147" i="10"/>
  <c r="Y155" i="10"/>
  <c r="Y164" i="10"/>
  <c r="Z16" i="36"/>
  <c r="Z19" i="36"/>
  <c r="Z86" i="10"/>
  <c r="Z26" i="10"/>
  <c r="Z93" i="10"/>
  <c r="Z36" i="10"/>
  <c r="Z39" i="10"/>
  <c r="Z102" i="10"/>
  <c r="Z45" i="10"/>
  <c r="Z110" i="10"/>
  <c r="Z53" i="10"/>
  <c r="Z121" i="10"/>
  <c r="Z75" i="10"/>
  <c r="Z138" i="10"/>
  <c r="Z149" i="10"/>
  <c r="Z157" i="10"/>
  <c r="Z166" i="10"/>
  <c r="Z175" i="10"/>
  <c r="AA15" i="36"/>
  <c r="AA86" i="10"/>
  <c r="AA27" i="10"/>
  <c r="AA32" i="10"/>
  <c r="AA95" i="10"/>
  <c r="AA105" i="10"/>
  <c r="AA49" i="10"/>
  <c r="AA117" i="10"/>
  <c r="AA120" i="10"/>
  <c r="AA126" i="10"/>
  <c r="AA77" i="10"/>
  <c r="AA143" i="10"/>
  <c r="AA151" i="10"/>
  <c r="AA159" i="10"/>
  <c r="AA168" i="10"/>
  <c r="AB11" i="10"/>
  <c r="AB94" i="10"/>
  <c r="AB38" i="10"/>
  <c r="AB105" i="10"/>
  <c r="AB107" i="10"/>
  <c r="AB49" i="10"/>
  <c r="AB112" i="10"/>
  <c r="AB73" i="10"/>
  <c r="AB135" i="10"/>
  <c r="AC15" i="10"/>
  <c r="AC16" i="36"/>
  <c r="AC27" i="10"/>
  <c r="AC29" i="10"/>
  <c r="AC39" i="10"/>
  <c r="AC50" i="10"/>
  <c r="AC120" i="10"/>
  <c r="AC126" i="10"/>
  <c r="AD27" i="10"/>
  <c r="AD32" i="10"/>
  <c r="AD96" i="10"/>
  <c r="AD42" i="10"/>
  <c r="AD107" i="10"/>
  <c r="AD50" i="10"/>
  <c r="AD114" i="10"/>
  <c r="AD118" i="10"/>
  <c r="AD60" i="10"/>
  <c r="AD66" i="10"/>
  <c r="AD129" i="10"/>
  <c r="AD143" i="10"/>
  <c r="AD151" i="10"/>
  <c r="AD159" i="10"/>
  <c r="AD168" i="10"/>
  <c r="AE11" i="10"/>
  <c r="AE15" i="10"/>
  <c r="AE85" i="10"/>
  <c r="AE88" i="10"/>
  <c r="AE99" i="10"/>
  <c r="AF26" i="10"/>
  <c r="AF89" i="10"/>
  <c r="AF93" i="10"/>
  <c r="AF112" i="10"/>
  <c r="AF129" i="10"/>
  <c r="AF70" i="10"/>
  <c r="AF72" i="10"/>
  <c r="AG17" i="36"/>
  <c r="AG93" i="10"/>
  <c r="AG40" i="10"/>
  <c r="AG42" i="10"/>
  <c r="AG49" i="10"/>
  <c r="AG54" i="10"/>
  <c r="AG120" i="10"/>
  <c r="AG75" i="10"/>
  <c r="AH39" i="10"/>
  <c r="AH41" i="10"/>
  <c r="AH45" i="10"/>
  <c r="AH58" i="10"/>
  <c r="AH121" i="10"/>
  <c r="AI108" i="10"/>
  <c r="AI50" i="10"/>
  <c r="AI72" i="36"/>
  <c r="AJ16" i="36"/>
  <c r="AJ25" i="10"/>
  <c r="AJ89" i="10"/>
  <c r="AJ36" i="10"/>
  <c r="AJ62" i="10"/>
  <c r="AJ134" i="10"/>
  <c r="AJ146" i="10"/>
  <c r="AJ154" i="10"/>
  <c r="AJ163" i="10"/>
  <c r="AJ171" i="10"/>
  <c r="AK16" i="10"/>
  <c r="AK18" i="36"/>
  <c r="AK31" i="10"/>
  <c r="AK94" i="10"/>
  <c r="AK41" i="10"/>
  <c r="AK50" i="10"/>
  <c r="AK55" i="10"/>
  <c r="AK68" i="10"/>
  <c r="AK130" i="10"/>
  <c r="AL132" i="10"/>
  <c r="AM25" i="10"/>
  <c r="AM99" i="10"/>
  <c r="AM126" i="10"/>
  <c r="AM78" i="10"/>
  <c r="AM144" i="10"/>
  <c r="AM152" i="10"/>
  <c r="AM160" i="10"/>
  <c r="AM169" i="10"/>
  <c r="AN36" i="10"/>
  <c r="AN100" i="10"/>
  <c r="AN119" i="10"/>
  <c r="AN78" i="10"/>
  <c r="AO90" i="10"/>
  <c r="AO149" i="10"/>
  <c r="AO157" i="10"/>
  <c r="AO166" i="10"/>
  <c r="AO175" i="10"/>
  <c r="AP18" i="10"/>
  <c r="AP54" i="10"/>
  <c r="AQ99" i="10"/>
  <c r="AQ55" i="10"/>
  <c r="AQ120" i="10"/>
  <c r="AR115" i="10"/>
  <c r="AR133" i="10"/>
  <c r="AT90" i="10"/>
  <c r="AT110" i="10"/>
  <c r="AX132" i="10"/>
  <c r="AX80" i="10"/>
  <c r="AX150" i="10"/>
  <c r="AX158" i="10"/>
  <c r="AX176" i="10"/>
  <c r="I13" i="10"/>
  <c r="I18" i="10"/>
  <c r="I93" i="10"/>
  <c r="I95" i="10"/>
  <c r="I36" i="10"/>
  <c r="I38" i="10"/>
  <c r="I42" i="10"/>
  <c r="I53" i="10"/>
  <c r="I66" i="10"/>
  <c r="I132" i="10"/>
  <c r="I79" i="10"/>
  <c r="I157" i="10"/>
  <c r="I166" i="10"/>
  <c r="I175" i="10"/>
  <c r="R40" i="10"/>
  <c r="R49" i="10"/>
  <c r="R126" i="10"/>
  <c r="R134" i="10"/>
  <c r="R155" i="10"/>
  <c r="S89" i="10"/>
  <c r="S29" i="10"/>
  <c r="S36" i="10"/>
  <c r="S102" i="10"/>
  <c r="S42" i="10"/>
  <c r="S111" i="10"/>
  <c r="S51" i="10"/>
  <c r="S128" i="10"/>
  <c r="S135" i="10"/>
  <c r="S145" i="10"/>
  <c r="S153" i="10"/>
  <c r="S161" i="10"/>
  <c r="S170" i="10"/>
  <c r="T13" i="10"/>
  <c r="T18" i="10"/>
  <c r="T83" i="10"/>
  <c r="T25" i="10"/>
  <c r="T33" i="10"/>
  <c r="T96" i="10"/>
  <c r="T38" i="10"/>
  <c r="T44" i="10"/>
  <c r="T107" i="10"/>
  <c r="T110" i="10"/>
  <c r="T55" i="10"/>
  <c r="T119" i="10"/>
  <c r="T60" i="10"/>
  <c r="T128" i="10"/>
  <c r="T130" i="10"/>
  <c r="T134" i="10"/>
  <c r="T77" i="10"/>
  <c r="T146" i="10"/>
  <c r="T154" i="10"/>
  <c r="T163" i="10"/>
  <c r="T171" i="10"/>
  <c r="U92" i="10"/>
  <c r="U94" i="10"/>
  <c r="U96" i="10"/>
  <c r="U37" i="10"/>
  <c r="U39" i="10"/>
  <c r="U106" i="10"/>
  <c r="U108" i="10"/>
  <c r="U111" i="10"/>
  <c r="U113" i="10"/>
  <c r="U121" i="10"/>
  <c r="U133" i="10"/>
  <c r="U137" i="10"/>
  <c r="U144" i="10"/>
  <c r="U152" i="10"/>
  <c r="U160" i="10"/>
  <c r="U169" i="10"/>
  <c r="V16" i="10"/>
  <c r="V19" i="10"/>
  <c r="V23" i="10"/>
  <c r="V31" i="10"/>
  <c r="V95" i="10"/>
  <c r="V35" i="10"/>
  <c r="V98" i="10"/>
  <c r="V102" i="10"/>
  <c r="V45" i="10"/>
  <c r="V111" i="10"/>
  <c r="V114" i="10"/>
  <c r="V121" i="10"/>
  <c r="V128" i="10"/>
  <c r="V143" i="10"/>
  <c r="V151" i="10"/>
  <c r="V159" i="10"/>
  <c r="V168" i="10"/>
  <c r="W11" i="10"/>
  <c r="W13" i="36"/>
  <c r="W18" i="10"/>
  <c r="W23" i="10"/>
  <c r="W27" i="10"/>
  <c r="W32" i="10"/>
  <c r="W36" i="10"/>
  <c r="W100" i="10"/>
  <c r="W105" i="10"/>
  <c r="W45" i="10"/>
  <c r="W49" i="10"/>
  <c r="W53" i="10"/>
  <c r="W117" i="10"/>
  <c r="W121" i="10"/>
  <c r="W126" i="10"/>
  <c r="W132" i="10"/>
  <c r="W139" i="10"/>
  <c r="W80" i="10"/>
  <c r="W150" i="10"/>
  <c r="W158" i="10"/>
  <c r="W176" i="10"/>
  <c r="X12" i="36"/>
  <c r="X16" i="36"/>
  <c r="X22" i="10"/>
  <c r="X27" i="10"/>
  <c r="X34" i="10"/>
  <c r="X99" i="10"/>
  <c r="X44" i="10"/>
  <c r="X51" i="10"/>
  <c r="X54" i="10"/>
  <c r="X118" i="10"/>
  <c r="X121" i="10"/>
  <c r="X62" i="10"/>
  <c r="X132" i="10"/>
  <c r="X73" i="10"/>
  <c r="X137" i="10"/>
  <c r="X78" i="10"/>
  <c r="X150" i="10"/>
  <c r="X158" i="10"/>
  <c r="X176" i="10"/>
  <c r="Y13" i="36"/>
  <c r="Y15" i="36"/>
  <c r="Y18" i="36"/>
  <c r="Y19" i="36"/>
  <c r="Y90" i="10"/>
  <c r="Y35" i="10"/>
  <c r="Y37" i="10"/>
  <c r="Y100" i="10"/>
  <c r="Y102" i="10"/>
  <c r="Y47" i="10"/>
  <c r="Y53" i="10"/>
  <c r="Y116" i="10"/>
  <c r="Y118" i="10"/>
  <c r="Y120" i="10"/>
  <c r="Y127" i="10"/>
  <c r="Y69" i="10"/>
  <c r="Y73" i="10"/>
  <c r="Y135" i="10"/>
  <c r="Y148" i="10"/>
  <c r="Y156" i="10"/>
  <c r="Y165" i="10"/>
  <c r="Y174" i="10"/>
  <c r="Z11" i="36"/>
  <c r="Z15" i="36"/>
  <c r="Z17" i="10"/>
  <c r="Z22" i="10"/>
  <c r="Z87" i="10"/>
  <c r="Z33" i="10"/>
  <c r="Z97" i="10"/>
  <c r="Z100" i="10"/>
  <c r="Z106" i="10"/>
  <c r="Z50" i="10"/>
  <c r="Z114" i="10"/>
  <c r="Z55" i="10"/>
  <c r="Z66" i="10"/>
  <c r="Z69" i="10"/>
  <c r="Z73" i="10"/>
  <c r="Z135" i="10"/>
  <c r="Z150" i="10"/>
  <c r="Z158" i="10"/>
  <c r="Z176" i="10"/>
  <c r="AA16" i="10"/>
  <c r="AA19" i="36"/>
  <c r="AA88" i="10"/>
  <c r="AA29" i="10"/>
  <c r="AA93" i="10"/>
  <c r="AA45" i="10"/>
  <c r="AA110" i="10"/>
  <c r="AA57" i="10"/>
  <c r="AA68" i="10"/>
  <c r="AA70" i="10"/>
  <c r="AA73" i="10"/>
  <c r="AA137" i="10"/>
  <c r="AA144" i="10"/>
  <c r="AA152" i="10"/>
  <c r="AA160" i="10"/>
  <c r="AA169" i="10"/>
  <c r="AB18" i="36"/>
  <c r="AB22" i="10"/>
  <c r="AB86" i="10"/>
  <c r="AB99" i="10"/>
  <c r="AB40" i="10"/>
  <c r="AB114" i="10"/>
  <c r="AB55" i="10"/>
  <c r="AB118" i="10"/>
  <c r="AB59" i="10"/>
  <c r="AB62" i="10"/>
  <c r="AB126" i="10"/>
  <c r="AB133" i="10"/>
  <c r="AB146" i="10"/>
  <c r="AB154" i="10"/>
  <c r="AB163" i="10"/>
  <c r="AB171" i="10"/>
  <c r="AC24" i="10"/>
  <c r="AC34" i="10"/>
  <c r="AC54" i="10"/>
  <c r="AC57" i="10"/>
  <c r="AC60" i="10"/>
  <c r="AC129" i="10"/>
  <c r="AC135" i="10"/>
  <c r="AC139" i="10"/>
  <c r="AC147" i="10"/>
  <c r="AC155" i="10"/>
  <c r="AC164" i="10"/>
  <c r="AD24" i="10"/>
  <c r="AD88" i="10"/>
  <c r="AD28" i="10"/>
  <c r="AD29" i="10"/>
  <c r="AD93" i="10"/>
  <c r="AD47" i="10"/>
  <c r="AD111" i="10"/>
  <c r="AD54" i="10"/>
  <c r="AD58" i="10"/>
  <c r="AD121" i="10"/>
  <c r="AD126" i="10"/>
  <c r="AD70" i="10"/>
  <c r="AD74" i="10"/>
  <c r="AD78" i="10"/>
  <c r="AD144" i="10"/>
  <c r="AD152" i="10"/>
  <c r="AD160" i="10"/>
  <c r="AD169" i="10"/>
  <c r="AE19" i="36"/>
  <c r="AE96" i="10"/>
  <c r="AE113" i="10"/>
  <c r="AE57" i="10"/>
  <c r="AE144" i="10"/>
  <c r="AE152" i="10"/>
  <c r="AE160" i="10"/>
  <c r="AE169" i="10"/>
  <c r="AF18" i="10"/>
  <c r="AF24" i="10"/>
  <c r="AF87" i="10"/>
  <c r="AF33" i="10"/>
  <c r="AF38" i="10"/>
  <c r="AF41" i="10"/>
  <c r="AF108" i="10"/>
  <c r="AF55" i="10"/>
  <c r="AF118" i="10"/>
  <c r="AF139" i="10"/>
  <c r="AF150" i="10"/>
  <c r="AF158" i="10"/>
  <c r="AF176" i="10"/>
  <c r="AG15" i="10"/>
  <c r="AG18" i="10"/>
  <c r="AG29" i="10"/>
  <c r="AG112" i="10"/>
  <c r="AG66" i="10"/>
  <c r="AG68" i="10"/>
  <c r="AG133" i="10"/>
  <c r="AG79" i="10"/>
  <c r="AH19" i="36"/>
  <c r="AH24" i="10"/>
  <c r="AH32" i="10"/>
  <c r="AH95" i="10"/>
  <c r="AH102" i="10"/>
  <c r="AH111" i="10"/>
  <c r="AH53" i="10"/>
  <c r="AH56" i="10"/>
  <c r="AH126" i="10"/>
  <c r="AH133" i="10"/>
  <c r="AH144" i="10"/>
  <c r="AH152" i="10"/>
  <c r="AH160" i="10"/>
  <c r="AH169" i="10"/>
  <c r="AI85" i="10"/>
  <c r="AI96" i="10"/>
  <c r="AI40" i="10"/>
  <c r="AI116" i="10"/>
  <c r="AI68" i="10"/>
  <c r="AI77" i="10"/>
  <c r="AI144" i="10"/>
  <c r="AI152" i="10"/>
  <c r="AI160" i="10"/>
  <c r="AI169" i="10"/>
  <c r="AJ23" i="10"/>
  <c r="AJ29" i="10"/>
  <c r="AJ111" i="10"/>
  <c r="AJ56" i="10"/>
  <c r="AJ58" i="10"/>
  <c r="AJ80" i="10"/>
  <c r="AJ147" i="10"/>
  <c r="AJ155" i="10"/>
  <c r="AJ164" i="10"/>
  <c r="AK86" i="10"/>
  <c r="AK97" i="10"/>
  <c r="AK102" i="10"/>
  <c r="AK58" i="10"/>
  <c r="AK121" i="10"/>
  <c r="AK134" i="10"/>
  <c r="AK149" i="10"/>
  <c r="AK157" i="10"/>
  <c r="AK166" i="10"/>
  <c r="AK175" i="10"/>
  <c r="AL87" i="10"/>
  <c r="AL96" i="10"/>
  <c r="AL105" i="10"/>
  <c r="AL114" i="10"/>
  <c r="AM22" i="10"/>
  <c r="AM33" i="10"/>
  <c r="AM134" i="10"/>
  <c r="AM75" i="10"/>
  <c r="AN134" i="10"/>
  <c r="AO53" i="10"/>
  <c r="AP46" i="10"/>
  <c r="AP110" i="10"/>
  <c r="AP143" i="10"/>
  <c r="AP151" i="10"/>
  <c r="AP159" i="10"/>
  <c r="AP168" i="10"/>
  <c r="AQ11" i="10"/>
  <c r="AQ29" i="10"/>
  <c r="AQ46" i="10"/>
  <c r="AQ111" i="10"/>
  <c r="AR112" i="10"/>
  <c r="AR128" i="10"/>
  <c r="AR130" i="10"/>
  <c r="AS84" i="10"/>
  <c r="AS134" i="10"/>
  <c r="AT27" i="10"/>
  <c r="AT57" i="10"/>
  <c r="AT146" i="10"/>
  <c r="AT154" i="10"/>
  <c r="AT163" i="10"/>
  <c r="AT171" i="10"/>
  <c r="AV47" i="10"/>
  <c r="AW66" i="10"/>
  <c r="AR18" i="10"/>
  <c r="AR94" i="10"/>
  <c r="AR45" i="10"/>
  <c r="AR108" i="10"/>
  <c r="AR118" i="10"/>
  <c r="AR121" i="10"/>
  <c r="AR80" i="10"/>
  <c r="AR147" i="10"/>
  <c r="AR155" i="10"/>
  <c r="AR164" i="10"/>
  <c r="AS19" i="10"/>
  <c r="AS25" i="10"/>
  <c r="AS88" i="10"/>
  <c r="AS90" i="10"/>
  <c r="AS102" i="10"/>
  <c r="AS105" i="10"/>
  <c r="AS107" i="10"/>
  <c r="AS110" i="10"/>
  <c r="AS121" i="10"/>
  <c r="AS124" i="10"/>
  <c r="AS127" i="10"/>
  <c r="AS133" i="10"/>
  <c r="AT23" i="10"/>
  <c r="AT36" i="10"/>
  <c r="AT99" i="10"/>
  <c r="AT103" i="10"/>
  <c r="AT111" i="10"/>
  <c r="AT113" i="10"/>
  <c r="AT117" i="10"/>
  <c r="AT121" i="10"/>
  <c r="AT68" i="10"/>
  <c r="AT130" i="10"/>
  <c r="AT77" i="10"/>
  <c r="AT139" i="10"/>
  <c r="AT144" i="10"/>
  <c r="AT152" i="10"/>
  <c r="AT160" i="10"/>
  <c r="AT169" i="10"/>
  <c r="AU17" i="36"/>
  <c r="AU23" i="10"/>
  <c r="AU92" i="10"/>
  <c r="AU98" i="10"/>
  <c r="AU60" i="10"/>
  <c r="AU66" i="10"/>
  <c r="AU68" i="10"/>
  <c r="AU69" i="10"/>
  <c r="AU138" i="10"/>
  <c r="AU144" i="10"/>
  <c r="AU152" i="10"/>
  <c r="AU160" i="10"/>
  <c r="AU169" i="10"/>
  <c r="AV15" i="10"/>
  <c r="AV18" i="36"/>
  <c r="AV34" i="10"/>
  <c r="AV52" i="10"/>
  <c r="AV132" i="10"/>
  <c r="AV134" i="10"/>
  <c r="AV80" i="10"/>
  <c r="AV149" i="10"/>
  <c r="AV157" i="10"/>
  <c r="AV166" i="10"/>
  <c r="AV175" i="10"/>
  <c r="AW15" i="36"/>
  <c r="AW17" i="10"/>
  <c r="AW22" i="10"/>
  <c r="AW27" i="10"/>
  <c r="AW94" i="10"/>
  <c r="AW99" i="10"/>
  <c r="AW41" i="10"/>
  <c r="AW52" i="10"/>
  <c r="AW115" i="10"/>
  <c r="AX33" i="10"/>
  <c r="AX41" i="10"/>
  <c r="AX121" i="10"/>
  <c r="AX70" i="10"/>
  <c r="AX79" i="10"/>
  <c r="AY15" i="10"/>
  <c r="AY26" i="10"/>
  <c r="AY32" i="10"/>
  <c r="AY35" i="10"/>
  <c r="AY99" i="10"/>
  <c r="AY44" i="10"/>
  <c r="AY58" i="10"/>
  <c r="AY62" i="10"/>
  <c r="AY144" i="10"/>
  <c r="AY152" i="10"/>
  <c r="AY160" i="10"/>
  <c r="AY169" i="10"/>
  <c r="AZ34" i="10"/>
  <c r="AZ42" i="10"/>
  <c r="AZ110" i="10"/>
  <c r="AZ70" i="10"/>
  <c r="BA18" i="10"/>
  <c r="BA102" i="10"/>
  <c r="BA62" i="10"/>
  <c r="BA73" i="10"/>
  <c r="BC32" i="10"/>
  <c r="BC102" i="10"/>
  <c r="BC47" i="10"/>
  <c r="BC124" i="10"/>
  <c r="BC67" i="10"/>
  <c r="BC146" i="10"/>
  <c r="BC154" i="10"/>
  <c r="BC163" i="10"/>
  <c r="BC171" i="10"/>
  <c r="BD19" i="36"/>
  <c r="BD87" i="10"/>
  <c r="BD39" i="10"/>
  <c r="BD106" i="10"/>
  <c r="BD147" i="10"/>
  <c r="BD155" i="10"/>
  <c r="BD164" i="10"/>
  <c r="BE17" i="10"/>
  <c r="BE31" i="10"/>
  <c r="BE108" i="10"/>
  <c r="BE128" i="10"/>
  <c r="BE133" i="10"/>
  <c r="BE138" i="10"/>
  <c r="AB41" i="10"/>
  <c r="AB108" i="10"/>
  <c r="AB111" i="10"/>
  <c r="AB116" i="10"/>
  <c r="AB57" i="10"/>
  <c r="AB124" i="10"/>
  <c r="AB129" i="10"/>
  <c r="AB138" i="36"/>
  <c r="AB138" i="10"/>
  <c r="AB145" i="10"/>
  <c r="AB153" i="10"/>
  <c r="AB161" i="10"/>
  <c r="AB170" i="10"/>
  <c r="AC13" i="36"/>
  <c r="AC17" i="36"/>
  <c r="AC84" i="10"/>
  <c r="AC36" i="10"/>
  <c r="AC37" i="10"/>
  <c r="AC103" i="10"/>
  <c r="AC106" i="10"/>
  <c r="AC46" i="10"/>
  <c r="AC111" i="10"/>
  <c r="AC114" i="10"/>
  <c r="AC117" i="10"/>
  <c r="AC59" i="10"/>
  <c r="AC67" i="10"/>
  <c r="AC73" i="10"/>
  <c r="AC77" i="10"/>
  <c r="AC80" i="10"/>
  <c r="AC148" i="10"/>
  <c r="AC156" i="10"/>
  <c r="AC165" i="10"/>
  <c r="AC174" i="10"/>
  <c r="AD12" i="36"/>
  <c r="AD15" i="10"/>
  <c r="AD17" i="36"/>
  <c r="AD85" i="10"/>
  <c r="AD25" i="10"/>
  <c r="AD89" i="10"/>
  <c r="AD90" i="10"/>
  <c r="AD33" i="10"/>
  <c r="AD36" i="10"/>
  <c r="AD39" i="10"/>
  <c r="AD103" i="10"/>
  <c r="AD110" i="10"/>
  <c r="AD53" i="10"/>
  <c r="AD57" i="10"/>
  <c r="AD124" i="10"/>
  <c r="AD69" i="10"/>
  <c r="AD133" i="10"/>
  <c r="AD137" i="10"/>
  <c r="AD150" i="10"/>
  <c r="AD158" i="10"/>
  <c r="AD176" i="10"/>
  <c r="AE13" i="36"/>
  <c r="AE16" i="10"/>
  <c r="AE87" i="10"/>
  <c r="AE94" i="10"/>
  <c r="AE101" i="10"/>
  <c r="AE107" i="10"/>
  <c r="AE52" i="10"/>
  <c r="AE115" i="10"/>
  <c r="AE124" i="10"/>
  <c r="AE137" i="10"/>
  <c r="AE150" i="10"/>
  <c r="AE158" i="10"/>
  <c r="AE176" i="10"/>
  <c r="AF13" i="36"/>
  <c r="AF94" i="10"/>
  <c r="AF36" i="10"/>
  <c r="AF99" i="10"/>
  <c r="AF102" i="10"/>
  <c r="AF45" i="10"/>
  <c r="AF115" i="10"/>
  <c r="AF57" i="10"/>
  <c r="AF123" i="10"/>
  <c r="AF68" i="10"/>
  <c r="AF134" i="10"/>
  <c r="AF75" i="10"/>
  <c r="AF144" i="10"/>
  <c r="AF152" i="10"/>
  <c r="AF160" i="10"/>
  <c r="AF169" i="10"/>
  <c r="AG19" i="36"/>
  <c r="AG26" i="10"/>
  <c r="AG32" i="10"/>
  <c r="AG95" i="10"/>
  <c r="AG44" i="10"/>
  <c r="AG110" i="10"/>
  <c r="AG51" i="10"/>
  <c r="AG119" i="10"/>
  <c r="AG59" i="10"/>
  <c r="AG62" i="10"/>
  <c r="AG70" i="10"/>
  <c r="AG73" i="10"/>
  <c r="AG148" i="10"/>
  <c r="AG156" i="10"/>
  <c r="AG165" i="10"/>
  <c r="AG174" i="10"/>
  <c r="AH12" i="36"/>
  <c r="AH22" i="10"/>
  <c r="AH86" i="36"/>
  <c r="AH87" i="10"/>
  <c r="AH89" i="10"/>
  <c r="AH31" i="10"/>
  <c r="AH40" i="10"/>
  <c r="AH42" i="10"/>
  <c r="AH50" i="10"/>
  <c r="AH60" i="10"/>
  <c r="AH124" i="10"/>
  <c r="AH134" i="10"/>
  <c r="AH137" i="10"/>
  <c r="AH139" i="10"/>
  <c r="AH146" i="10"/>
  <c r="AH154" i="10"/>
  <c r="AH163" i="10"/>
  <c r="AH171" i="10"/>
  <c r="AI13" i="10"/>
  <c r="AI87" i="10"/>
  <c r="AI29" i="10"/>
  <c r="AI35" i="10"/>
  <c r="AI99" i="10"/>
  <c r="AI105" i="10"/>
  <c r="AI47" i="10"/>
  <c r="AI53" i="10"/>
  <c r="AI117" i="10"/>
  <c r="AI58" i="10"/>
  <c r="AI123" i="10"/>
  <c r="AI127" i="10"/>
  <c r="AI130" i="10"/>
  <c r="AI134" i="10"/>
  <c r="AI137" i="10"/>
  <c r="AI79" i="10"/>
  <c r="AI143" i="10"/>
  <c r="AI151" i="10"/>
  <c r="AI159" i="10"/>
  <c r="AI168" i="10"/>
  <c r="AJ11" i="10"/>
  <c r="AJ12" i="10"/>
  <c r="AJ19" i="36"/>
  <c r="AJ101" i="10"/>
  <c r="AJ103" i="10"/>
  <c r="AJ106" i="10"/>
  <c r="AJ116" i="10"/>
  <c r="AJ57" i="10"/>
  <c r="AJ67" i="10"/>
  <c r="AJ69" i="10"/>
  <c r="AJ72" i="10"/>
  <c r="AJ74" i="10"/>
  <c r="AJ77" i="10"/>
  <c r="AJ79" i="10"/>
  <c r="AJ143" i="10"/>
  <c r="AJ151" i="10"/>
  <c r="AJ159" i="10"/>
  <c r="AJ168" i="10"/>
  <c r="AK11" i="10"/>
  <c r="AK12" i="10"/>
  <c r="AK18" i="10"/>
  <c r="AK25" i="10"/>
  <c r="AK88" i="10"/>
  <c r="AK33" i="10"/>
  <c r="AK40" i="10"/>
  <c r="AK103" i="10"/>
  <c r="AK49" i="10"/>
  <c r="AK112" i="10"/>
  <c r="AK74" i="10"/>
  <c r="AK137" i="10"/>
  <c r="AK80" i="36"/>
  <c r="AK146" i="10"/>
  <c r="AK154" i="10"/>
  <c r="AK163" i="10"/>
  <c r="AK171" i="10"/>
  <c r="AL22" i="10"/>
  <c r="AL24" i="10"/>
  <c r="AL26" i="10"/>
  <c r="AL28" i="10"/>
  <c r="AL31" i="10"/>
  <c r="AL33" i="10"/>
  <c r="AL35" i="10"/>
  <c r="AL37" i="10"/>
  <c r="AL39" i="10"/>
  <c r="AL41" i="10"/>
  <c r="AL44" i="10"/>
  <c r="AL46" i="10"/>
  <c r="AL49" i="10"/>
  <c r="AL51" i="10"/>
  <c r="AL53" i="10"/>
  <c r="AL55" i="10"/>
  <c r="AL62" i="10"/>
  <c r="AL67" i="10"/>
  <c r="AL69" i="10"/>
  <c r="AL135" i="10"/>
  <c r="AL138" i="10"/>
  <c r="AL143" i="10"/>
  <c r="AL151" i="10"/>
  <c r="AL159" i="10"/>
  <c r="AL168" i="10"/>
  <c r="AM11" i="10"/>
  <c r="AM19" i="10"/>
  <c r="AM83" i="10"/>
  <c r="AM86" i="10"/>
  <c r="AM31" i="10"/>
  <c r="AM94" i="10"/>
  <c r="AM35" i="10"/>
  <c r="AM38" i="10"/>
  <c r="AM52" i="10"/>
  <c r="AM115" i="10"/>
  <c r="AM57" i="10"/>
  <c r="AM60" i="10"/>
  <c r="AM124" i="10"/>
  <c r="AM66" i="10"/>
  <c r="AM68" i="10"/>
  <c r="AM133" i="10"/>
  <c r="AM74" i="10"/>
  <c r="AM80" i="10"/>
  <c r="AM149" i="10"/>
  <c r="AM157" i="10"/>
  <c r="AM166" i="10"/>
  <c r="AM175" i="10"/>
  <c r="AN18" i="10"/>
  <c r="AN84" i="10"/>
  <c r="AN92" i="10"/>
  <c r="AN34" i="10"/>
  <c r="AN42" i="10"/>
  <c r="AN112" i="10"/>
  <c r="AN114" i="10"/>
  <c r="AN56" i="10"/>
  <c r="AN58" i="10"/>
  <c r="AN66" i="10"/>
  <c r="AN132" i="10"/>
  <c r="AN74" i="10"/>
  <c r="AN149" i="10"/>
  <c r="AN157" i="10"/>
  <c r="AN166" i="10"/>
  <c r="AN175" i="10"/>
  <c r="AO12" i="10"/>
  <c r="AO16" i="36"/>
  <c r="AO19" i="36"/>
  <c r="AO24" i="10"/>
  <c r="AO96" i="10"/>
  <c r="AO38" i="10"/>
  <c r="AO101" i="10"/>
  <c r="AO44" i="10"/>
  <c r="AO116" i="10"/>
  <c r="AO126" i="10"/>
  <c r="AO72" i="10"/>
  <c r="AP17" i="36"/>
  <c r="AP24" i="10"/>
  <c r="AP32" i="10"/>
  <c r="AP95" i="10"/>
  <c r="AP98" i="10"/>
  <c r="AP117" i="10"/>
  <c r="AP59" i="10"/>
  <c r="AP150" i="10"/>
  <c r="AP158" i="10"/>
  <c r="AP176" i="10"/>
  <c r="AQ19" i="36"/>
  <c r="AQ28" i="10"/>
  <c r="AQ38" i="10"/>
  <c r="AQ107" i="10"/>
  <c r="AQ53" i="10"/>
  <c r="AQ118" i="10"/>
  <c r="AQ62" i="10"/>
  <c r="AQ66" i="10"/>
  <c r="AQ72" i="10"/>
  <c r="AQ77" i="10"/>
  <c r="AQ79" i="10"/>
  <c r="AQ145" i="10"/>
  <c r="AQ153" i="10"/>
  <c r="AQ161" i="10"/>
  <c r="AQ170" i="10"/>
  <c r="AR13" i="10"/>
  <c r="AR17" i="10"/>
  <c r="AR23" i="10"/>
  <c r="AR106" i="10"/>
  <c r="AR49" i="10"/>
  <c r="AR51" i="10"/>
  <c r="AR54" i="10"/>
  <c r="AR148" i="10"/>
  <c r="AR156" i="10"/>
  <c r="AR165" i="10"/>
  <c r="AR174" i="10"/>
  <c r="AS13" i="10"/>
  <c r="AS23" i="10"/>
  <c r="AS86" i="10"/>
  <c r="AS98" i="10"/>
  <c r="AS51" i="10"/>
  <c r="AS53" i="10"/>
  <c r="AS55" i="10"/>
  <c r="AS69" i="10"/>
  <c r="AS80" i="10"/>
  <c r="AS147" i="10"/>
  <c r="AS155" i="10"/>
  <c r="AS164" i="10"/>
  <c r="AT17" i="10"/>
  <c r="AT18" i="10"/>
  <c r="AT19" i="10"/>
  <c r="AT84" i="10"/>
  <c r="AT29" i="10"/>
  <c r="AT32" i="10"/>
  <c r="AT34" i="10"/>
  <c r="AT97" i="10"/>
  <c r="AT49" i="10"/>
  <c r="AT128" i="10"/>
  <c r="AT74" i="10"/>
  <c r="AT137" i="10"/>
  <c r="AT145" i="10"/>
  <c r="AT153" i="10"/>
  <c r="AT161" i="10"/>
  <c r="AT170" i="10"/>
  <c r="AU16" i="10"/>
  <c r="AU18" i="10"/>
  <c r="AU84" i="10"/>
  <c r="AU33" i="10"/>
  <c r="AU105" i="10"/>
  <c r="AU116" i="10"/>
  <c r="AU121" i="10"/>
  <c r="AU126" i="10"/>
  <c r="AU129" i="10"/>
  <c r="AU139" i="10"/>
  <c r="AU145" i="10"/>
  <c r="AU153" i="10"/>
  <c r="AU161" i="10"/>
  <c r="AU170" i="10"/>
  <c r="AV32" i="10"/>
  <c r="AV50" i="10"/>
  <c r="AV126" i="10"/>
  <c r="AV69" i="10"/>
  <c r="AV78" i="10"/>
  <c r="AV150" i="10"/>
  <c r="AV158" i="10"/>
  <c r="AV176" i="10"/>
  <c r="AW11" i="36"/>
  <c r="AW16" i="10"/>
  <c r="AW18" i="36"/>
  <c r="AW36" i="10"/>
  <c r="AW113" i="10"/>
  <c r="AW70" i="10"/>
  <c r="AX24" i="10"/>
  <c r="AX94" i="10"/>
  <c r="AX98" i="10"/>
  <c r="AX111" i="10"/>
  <c r="AX75" i="10"/>
  <c r="AY84" i="10"/>
  <c r="AY87" i="10"/>
  <c r="AY90" i="10"/>
  <c r="AY93" i="10"/>
  <c r="AY105" i="10"/>
  <c r="AY51" i="10"/>
  <c r="AY56" i="10"/>
  <c r="AY119" i="10"/>
  <c r="AY139" i="10"/>
  <c r="AY145" i="10"/>
  <c r="AY153" i="10"/>
  <c r="AY161" i="10"/>
  <c r="AY170" i="10"/>
  <c r="AZ19" i="10"/>
  <c r="AZ83" i="10"/>
  <c r="AZ28" i="10"/>
  <c r="AZ129" i="36"/>
  <c r="AZ145" i="10"/>
  <c r="AZ153" i="10"/>
  <c r="AZ161" i="10"/>
  <c r="AZ170" i="10"/>
  <c r="BA53" i="10"/>
  <c r="BA148" i="10"/>
  <c r="BA156" i="10"/>
  <c r="BA165" i="10"/>
  <c r="BA174" i="10"/>
  <c r="BB28" i="10"/>
  <c r="BB38" i="10"/>
  <c r="BB46" i="10"/>
  <c r="BC115" i="10"/>
  <c r="BC134" i="10"/>
  <c r="BC75" i="10"/>
  <c r="BD130" i="10"/>
  <c r="AF17" i="36"/>
  <c r="AF27" i="10"/>
  <c r="AF90" i="10"/>
  <c r="AF95" i="10"/>
  <c r="AF37" i="10"/>
  <c r="AF39" i="10"/>
  <c r="AF42" i="10"/>
  <c r="AF46" i="10"/>
  <c r="AF49" i="10"/>
  <c r="AF52" i="10"/>
  <c r="AF116" i="10"/>
  <c r="AF124" i="10"/>
  <c r="AF77" i="10"/>
  <c r="AF146" i="10"/>
  <c r="AF154" i="10"/>
  <c r="AF163" i="10"/>
  <c r="AF171" i="10"/>
  <c r="AG15" i="36"/>
  <c r="AG17" i="10"/>
  <c r="AG83" i="10"/>
  <c r="AG27" i="10"/>
  <c r="AG90" i="10"/>
  <c r="AG39" i="10"/>
  <c r="AG60" i="10"/>
  <c r="AG135" i="10"/>
  <c r="AG150" i="10"/>
  <c r="AG158" i="10"/>
  <c r="AG176" i="10"/>
  <c r="AH12" i="10"/>
  <c r="AH16" i="36"/>
  <c r="AH18" i="10"/>
  <c r="AH85" i="10"/>
  <c r="AH34" i="10"/>
  <c r="AH97" i="10"/>
  <c r="AH46" i="10"/>
  <c r="AH51" i="10"/>
  <c r="AH114" i="10"/>
  <c r="AH117" i="10"/>
  <c r="AH119" i="10"/>
  <c r="AH66" i="10"/>
  <c r="AH68" i="10"/>
  <c r="AH80" i="10"/>
  <c r="AH148" i="10"/>
  <c r="AH156" i="10"/>
  <c r="AH165" i="10"/>
  <c r="AH174" i="10"/>
  <c r="AI12" i="10"/>
  <c r="AI17" i="10"/>
  <c r="AI84" i="10"/>
  <c r="AI28" i="10"/>
  <c r="AI32" i="10"/>
  <c r="AI37" i="10"/>
  <c r="AI101" i="10"/>
  <c r="AI42" i="10"/>
  <c r="AI46" i="10"/>
  <c r="AI111" i="10"/>
  <c r="AI55" i="10"/>
  <c r="AI60" i="10"/>
  <c r="AI66" i="10"/>
  <c r="AJ15" i="36"/>
  <c r="AJ17" i="10"/>
  <c r="AJ83" i="10"/>
  <c r="AJ90" i="10"/>
  <c r="AJ32" i="10"/>
  <c r="AJ34" i="10"/>
  <c r="AJ97" i="10"/>
  <c r="AJ99" i="10"/>
  <c r="AJ102" i="10"/>
  <c r="AJ46" i="10"/>
  <c r="AJ114" i="10"/>
  <c r="AJ121" i="10"/>
  <c r="AJ145" i="10"/>
  <c r="AJ153" i="10"/>
  <c r="AJ161" i="10"/>
  <c r="AJ170" i="10"/>
  <c r="AK15" i="36"/>
  <c r="AK84" i="10"/>
  <c r="AK36" i="10"/>
  <c r="AK99" i="10"/>
  <c r="AK44" i="10"/>
  <c r="AK107" i="10"/>
  <c r="AK52" i="10"/>
  <c r="AK115" i="10"/>
  <c r="AK59" i="10"/>
  <c r="AK123" i="10"/>
  <c r="AK132" i="10"/>
  <c r="AK78" i="10"/>
  <c r="AK148" i="10"/>
  <c r="AK156" i="10"/>
  <c r="AK165" i="10"/>
  <c r="AK174" i="10"/>
  <c r="AL13" i="10"/>
  <c r="AL16" i="36"/>
  <c r="AL118" i="10"/>
  <c r="AL60" i="10"/>
  <c r="AL124" i="10"/>
  <c r="AL70" i="10"/>
  <c r="AL139" i="10"/>
  <c r="AL145" i="10"/>
  <c r="AL153" i="10"/>
  <c r="AL161" i="10"/>
  <c r="AL170" i="10"/>
  <c r="AM13" i="10"/>
  <c r="AM18" i="10"/>
  <c r="AM84" i="10"/>
  <c r="AM89" i="10"/>
  <c r="AM105" i="10"/>
  <c r="AM47" i="10"/>
  <c r="AM50" i="10"/>
  <c r="AM116" i="10"/>
  <c r="AM69" i="10"/>
  <c r="AM132" i="10"/>
  <c r="AN87" i="10"/>
  <c r="AN29" i="10"/>
  <c r="AN32" i="10"/>
  <c r="AN106" i="10"/>
  <c r="AN46" i="10"/>
  <c r="AN49" i="10"/>
  <c r="AN52" i="10"/>
  <c r="AN59" i="10"/>
  <c r="AN62" i="10"/>
  <c r="AN67" i="10"/>
  <c r="AN69" i="10"/>
  <c r="AN75" i="10"/>
  <c r="AO25" i="10"/>
  <c r="AO88" i="10"/>
  <c r="AO92" i="10"/>
  <c r="AO94" i="10"/>
  <c r="AO36" i="10"/>
  <c r="AO114" i="10"/>
  <c r="AO56" i="10"/>
  <c r="AO119" i="10"/>
  <c r="AO62" i="10"/>
  <c r="AO78" i="10"/>
  <c r="AO150" i="10"/>
  <c r="AO158" i="10"/>
  <c r="AO176" i="10"/>
  <c r="AP15" i="10"/>
  <c r="AP16" i="36"/>
  <c r="AP22" i="10"/>
  <c r="AP27" i="10"/>
  <c r="AP90" i="10"/>
  <c r="AP101" i="10"/>
  <c r="AP44" i="10"/>
  <c r="AP107" i="10"/>
  <c r="AP115" i="10"/>
  <c r="AP57" i="10"/>
  <c r="AP64" i="10"/>
  <c r="AP127" i="10"/>
  <c r="AP74" i="10"/>
  <c r="AP137" i="10"/>
  <c r="AP144" i="10"/>
  <c r="AP152" i="10"/>
  <c r="AP160" i="10"/>
  <c r="AP169" i="10"/>
  <c r="AQ16" i="36"/>
  <c r="AQ17" i="36"/>
  <c r="AQ83" i="10"/>
  <c r="AQ85" i="10"/>
  <c r="AQ93" i="10"/>
  <c r="AQ34" i="10"/>
  <c r="AQ102" i="10"/>
  <c r="AQ106" i="10"/>
  <c r="AQ67" i="10"/>
  <c r="AQ69" i="10"/>
  <c r="AQ74" i="10"/>
  <c r="AR11" i="36"/>
  <c r="AR93" i="10"/>
  <c r="AR95" i="10"/>
  <c r="AR100" i="10"/>
  <c r="AR41" i="10"/>
  <c r="AR105" i="10"/>
  <c r="AR46" i="10"/>
  <c r="AR62" i="10"/>
  <c r="AR67" i="10"/>
  <c r="AR135" i="10"/>
  <c r="AR138" i="10"/>
  <c r="AR150" i="10"/>
  <c r="AR158" i="10"/>
  <c r="AR176" i="10"/>
  <c r="AS12" i="10"/>
  <c r="AS15" i="36"/>
  <c r="AS16" i="36"/>
  <c r="AS17" i="36"/>
  <c r="AS26" i="10"/>
  <c r="AS94" i="10"/>
  <c r="AS38" i="10"/>
  <c r="AS40" i="10"/>
  <c r="AS42" i="10"/>
  <c r="AS45" i="10"/>
  <c r="AS47" i="10"/>
  <c r="AS75" i="10"/>
  <c r="AS149" i="10"/>
  <c r="AS157" i="10"/>
  <c r="AS166" i="10"/>
  <c r="AS175" i="10"/>
  <c r="AT12" i="10"/>
  <c r="AT15" i="36"/>
  <c r="AT25" i="10"/>
  <c r="AT88" i="10"/>
  <c r="AT100" i="10"/>
  <c r="AT44" i="10"/>
  <c r="AT107" i="10"/>
  <c r="AT112" i="10"/>
  <c r="AT53" i="10"/>
  <c r="AT55" i="10"/>
  <c r="AT62" i="10"/>
  <c r="AT126" i="10"/>
  <c r="AT132" i="10"/>
  <c r="AU86" i="10"/>
  <c r="AU26" i="10"/>
  <c r="AU42" i="10"/>
  <c r="AU45" i="10"/>
  <c r="AU113" i="10"/>
  <c r="AU115" i="10"/>
  <c r="AU115" i="36"/>
  <c r="AU130" i="10"/>
  <c r="AU73" i="10"/>
  <c r="AU74" i="10"/>
  <c r="AU77" i="10"/>
  <c r="AV17" i="10"/>
  <c r="AV27" i="10"/>
  <c r="AV45" i="10"/>
  <c r="AV127" i="10"/>
  <c r="AV73" i="10"/>
  <c r="AV75" i="10"/>
  <c r="AV144" i="10"/>
  <c r="AV152" i="10"/>
  <c r="AV160" i="10"/>
  <c r="AV169" i="10"/>
  <c r="AW100" i="10"/>
  <c r="AW126" i="10"/>
  <c r="AW134" i="10"/>
  <c r="AW79" i="10"/>
  <c r="AW145" i="10"/>
  <c r="AW153" i="10"/>
  <c r="AW161" i="10"/>
  <c r="AW170" i="10"/>
  <c r="AX99" i="10"/>
  <c r="AX112" i="10"/>
  <c r="AX52" i="10"/>
  <c r="AX68" i="10"/>
  <c r="AX73" i="10"/>
  <c r="AY27" i="10"/>
  <c r="AY36" i="10"/>
  <c r="AY100" i="10"/>
  <c r="AY45" i="10"/>
  <c r="AY64" i="10"/>
  <c r="AZ119" i="10"/>
  <c r="AZ72" i="36"/>
  <c r="BA31" i="10"/>
  <c r="BA94" i="10"/>
  <c r="BA112" i="10"/>
  <c r="BA64" i="10"/>
  <c r="BA69" i="10"/>
  <c r="BB115" i="10"/>
  <c r="BC17" i="10"/>
  <c r="BC96" i="10"/>
  <c r="BC72" i="10"/>
  <c r="BD103" i="10"/>
  <c r="BD111" i="10"/>
  <c r="BD66" i="10"/>
  <c r="BE57" i="10"/>
  <c r="BE64" i="10"/>
  <c r="AN16" i="36"/>
  <c r="AN19" i="36"/>
  <c r="AN90" i="10"/>
  <c r="AN93" i="10"/>
  <c r="AN40" i="10"/>
  <c r="AN107" i="10"/>
  <c r="AN110" i="10"/>
  <c r="AN113" i="10"/>
  <c r="AN54" i="10"/>
  <c r="AN120" i="10"/>
  <c r="AN123" i="10"/>
  <c r="AN127" i="10"/>
  <c r="AN144" i="10"/>
  <c r="AN152" i="10"/>
  <c r="AN160" i="10"/>
  <c r="AN169" i="10"/>
  <c r="AO15" i="10"/>
  <c r="AO19" i="10"/>
  <c r="AO86" i="10"/>
  <c r="AO28" i="10"/>
  <c r="AO34" i="10"/>
  <c r="AO45" i="10"/>
  <c r="AO49" i="10"/>
  <c r="AO51" i="10"/>
  <c r="AO117" i="10"/>
  <c r="AO127" i="10"/>
  <c r="AO129" i="10"/>
  <c r="AO138" i="10"/>
  <c r="AO79" i="10"/>
  <c r="AO143" i="10"/>
  <c r="AO151" i="10"/>
  <c r="AO159" i="10"/>
  <c r="AO168" i="10"/>
  <c r="AP11" i="10"/>
  <c r="AP17" i="10"/>
  <c r="AP83" i="10"/>
  <c r="AP25" i="10"/>
  <c r="AP38" i="10"/>
  <c r="AP105" i="10"/>
  <c r="AP52" i="10"/>
  <c r="AP55" i="10"/>
  <c r="AP118" i="10"/>
  <c r="AP129" i="10"/>
  <c r="AP134" i="10"/>
  <c r="AP79" i="10"/>
  <c r="AP145" i="10"/>
  <c r="AP153" i="10"/>
  <c r="AP161" i="10"/>
  <c r="AP170" i="10"/>
  <c r="AQ17" i="10"/>
  <c r="AQ18" i="10"/>
  <c r="AQ19" i="10"/>
  <c r="AQ95" i="10"/>
  <c r="AQ37" i="10"/>
  <c r="AQ40" i="10"/>
  <c r="AQ56" i="10"/>
  <c r="AQ58" i="10"/>
  <c r="AQ60" i="10"/>
  <c r="AQ127" i="10"/>
  <c r="AR12" i="10"/>
  <c r="AR19" i="10"/>
  <c r="AR22" i="10"/>
  <c r="AR35" i="10"/>
  <c r="AR37" i="10"/>
  <c r="AR102" i="10"/>
  <c r="AR107" i="10"/>
  <c r="AR123" i="10"/>
  <c r="AR127" i="10"/>
  <c r="AR143" i="10"/>
  <c r="AR151" i="10"/>
  <c r="AR159" i="10"/>
  <c r="AR168" i="10"/>
  <c r="AS11" i="10"/>
  <c r="AS34" i="10"/>
  <c r="AS36" i="10"/>
  <c r="AS99" i="10"/>
  <c r="AS101" i="10"/>
  <c r="AS120" i="10"/>
  <c r="AS123" i="10"/>
  <c r="AS126" i="10"/>
  <c r="AS68" i="10"/>
  <c r="AS135" i="10"/>
  <c r="AS150" i="10"/>
  <c r="AS158" i="10"/>
  <c r="AS176" i="10"/>
  <c r="AT16" i="10"/>
  <c r="AT19" i="36"/>
  <c r="AT86" i="10"/>
  <c r="AT31" i="10"/>
  <c r="AT105" i="10"/>
  <c r="AT114" i="10"/>
  <c r="AT116" i="10"/>
  <c r="AT123" i="10"/>
  <c r="AT69" i="10"/>
  <c r="AU22" i="10"/>
  <c r="AU87" i="10"/>
  <c r="AU29" i="10"/>
  <c r="AU36" i="10"/>
  <c r="AU40" i="10"/>
  <c r="AU106" i="10"/>
  <c r="AU59" i="10"/>
  <c r="AU62" i="10"/>
  <c r="AU134" i="10"/>
  <c r="AU148" i="10"/>
  <c r="AU156" i="10"/>
  <c r="AU165" i="10"/>
  <c r="AU174" i="10"/>
  <c r="AV11" i="36"/>
  <c r="AV25" i="10"/>
  <c r="AV42" i="10"/>
  <c r="AV60" i="10"/>
  <c r="AV70" i="10"/>
  <c r="AV133" i="10"/>
  <c r="AV135" i="10"/>
  <c r="AV145" i="10"/>
  <c r="AV153" i="10"/>
  <c r="AV161" i="10"/>
  <c r="AV170" i="10"/>
  <c r="AW15" i="10"/>
  <c r="AW84" i="10"/>
  <c r="AW32" i="10"/>
  <c r="AW37" i="10"/>
  <c r="AW40" i="10"/>
  <c r="AW132" i="10"/>
  <c r="AW139" i="10"/>
  <c r="AX90" i="10"/>
  <c r="AX105" i="10"/>
  <c r="AY52" i="10"/>
  <c r="AY54" i="10"/>
  <c r="AY120" i="10"/>
  <c r="AY72" i="10"/>
  <c r="AZ13" i="10"/>
  <c r="AZ85" i="10"/>
  <c r="AZ90" i="10"/>
  <c r="AZ38" i="10"/>
  <c r="AZ106" i="10"/>
  <c r="AZ46" i="10"/>
  <c r="BA11" i="36"/>
  <c r="BA25" i="10"/>
  <c r="BA101" i="10"/>
  <c r="BB35" i="10"/>
  <c r="BB52" i="10"/>
  <c r="BB132" i="10"/>
  <c r="BC38" i="10"/>
  <c r="BC112" i="10"/>
  <c r="BE34" i="10"/>
  <c r="BE42" i="10"/>
  <c r="AK67" i="10"/>
  <c r="AK129" i="10"/>
  <c r="AK73" i="10"/>
  <c r="AK135" i="10"/>
  <c r="AK150" i="10"/>
  <c r="AK158" i="10"/>
  <c r="AK176" i="10"/>
  <c r="AL12" i="10"/>
  <c r="AL19" i="10"/>
  <c r="AL23" i="10"/>
  <c r="AL25" i="10"/>
  <c r="AL27" i="10"/>
  <c r="AL29" i="10"/>
  <c r="AL32" i="10"/>
  <c r="AL34" i="10"/>
  <c r="AL36" i="10"/>
  <c r="AL38" i="10"/>
  <c r="AL40" i="10"/>
  <c r="AL42" i="10"/>
  <c r="AL45" i="10"/>
  <c r="AL47" i="10"/>
  <c r="AL50" i="10"/>
  <c r="AL52" i="10"/>
  <c r="AL54" i="10"/>
  <c r="AL56" i="10"/>
  <c r="AL126" i="10"/>
  <c r="AL68" i="10"/>
  <c r="AL133" i="10"/>
  <c r="AL137" i="10"/>
  <c r="AM87" i="10"/>
  <c r="AM95" i="10"/>
  <c r="AM37" i="10"/>
  <c r="AM100" i="10"/>
  <c r="AM42" i="10"/>
  <c r="AM106" i="10"/>
  <c r="AM51" i="10"/>
  <c r="AM58" i="10"/>
  <c r="AM139" i="10"/>
  <c r="AM145" i="10"/>
  <c r="AM153" i="10"/>
  <c r="AM161" i="10"/>
  <c r="AM170" i="10"/>
  <c r="AN13" i="10"/>
  <c r="AN17" i="10"/>
  <c r="AN22" i="10"/>
  <c r="AN33" i="10"/>
  <c r="AN35" i="10"/>
  <c r="AN38" i="10"/>
  <c r="AN101" i="10"/>
  <c r="AN41" i="10"/>
  <c r="AN115" i="10"/>
  <c r="AN57" i="10"/>
  <c r="AN70" i="10"/>
  <c r="AN73" i="10"/>
  <c r="AN145" i="10"/>
  <c r="AN153" i="10"/>
  <c r="AN161" i="10"/>
  <c r="AN170" i="10"/>
  <c r="AO89" i="10"/>
  <c r="AO95" i="10"/>
  <c r="AO42" i="10"/>
  <c r="AO106" i="10"/>
  <c r="AO110" i="10"/>
  <c r="AO112" i="10"/>
  <c r="AO54" i="10"/>
  <c r="AO73" i="10"/>
  <c r="AO139" i="10"/>
  <c r="AO144" i="10"/>
  <c r="AO152" i="10"/>
  <c r="AO160" i="10"/>
  <c r="AO169" i="10"/>
  <c r="AP18" i="36"/>
  <c r="AP23" i="10"/>
  <c r="AP99" i="10"/>
  <c r="AP41" i="10"/>
  <c r="AP50" i="10"/>
  <c r="AP113" i="10"/>
  <c r="AP116" i="10"/>
  <c r="AP139" i="10"/>
  <c r="AP146" i="10"/>
  <c r="AP154" i="10"/>
  <c r="AP163" i="10"/>
  <c r="AP171" i="10"/>
  <c r="AQ15" i="36"/>
  <c r="AQ27" i="10"/>
  <c r="AQ98" i="10"/>
  <c r="AQ101" i="10"/>
  <c r="AQ47" i="10"/>
  <c r="AQ52" i="10"/>
  <c r="AQ54" i="10"/>
  <c r="AQ117" i="10"/>
  <c r="AQ119" i="10"/>
  <c r="AQ121" i="10"/>
  <c r="AQ80" i="10"/>
  <c r="AQ149" i="10"/>
  <c r="AQ157" i="10"/>
  <c r="AQ166" i="10"/>
  <c r="AQ175" i="10"/>
  <c r="AR15" i="10"/>
  <c r="AR83" i="10"/>
  <c r="AR26" i="10"/>
  <c r="AR31" i="10"/>
  <c r="AR96" i="10"/>
  <c r="AR98" i="10"/>
  <c r="AR55" i="10"/>
  <c r="AR58" i="10"/>
  <c r="AR72" i="10"/>
  <c r="AR74" i="10"/>
  <c r="AS89" i="10"/>
  <c r="AS95" i="10"/>
  <c r="AS97" i="10"/>
  <c r="AS111" i="10"/>
  <c r="AS52" i="10"/>
  <c r="AS54" i="10"/>
  <c r="AS56" i="10"/>
  <c r="AS128" i="10"/>
  <c r="AS70" i="10"/>
  <c r="AS78" i="10"/>
  <c r="AS143" i="10"/>
  <c r="AS151" i="10"/>
  <c r="AS159" i="10"/>
  <c r="AS168" i="10"/>
  <c r="AT11" i="10"/>
  <c r="AT22" i="10"/>
  <c r="AT28" i="10"/>
  <c r="AT45" i="10"/>
  <c r="AT64" i="10"/>
  <c r="AT67" i="10"/>
  <c r="AT129" i="10"/>
  <c r="AT73" i="10"/>
  <c r="AT135" i="10"/>
  <c r="AT149" i="10"/>
  <c r="AT157" i="10"/>
  <c r="AT166" i="10"/>
  <c r="AT175" i="10"/>
  <c r="AU11" i="36"/>
  <c r="AU83" i="10"/>
  <c r="AU24" i="10"/>
  <c r="AU34" i="10"/>
  <c r="AU97" i="10"/>
  <c r="AU101" i="10"/>
  <c r="AU120" i="10"/>
  <c r="AU123" i="10"/>
  <c r="AU149" i="10"/>
  <c r="AU157" i="10"/>
  <c r="AU166" i="10"/>
  <c r="AU175" i="10"/>
  <c r="AV12" i="10"/>
  <c r="AV23" i="10"/>
  <c r="AV40" i="10"/>
  <c r="AV58" i="10"/>
  <c r="AV124" i="10"/>
  <c r="AV68" i="10"/>
  <c r="AV130" i="10"/>
  <c r="AW58" i="10"/>
  <c r="AW123" i="10"/>
  <c r="AW135" i="10"/>
  <c r="AX40" i="10"/>
  <c r="AX49" i="10"/>
  <c r="AX78" i="10"/>
  <c r="AX145" i="10"/>
  <c r="AX153" i="10"/>
  <c r="AX161" i="10"/>
  <c r="AX170" i="10"/>
  <c r="AY28" i="10"/>
  <c r="AY94" i="10"/>
  <c r="AY42" i="10"/>
  <c r="AY113" i="10"/>
  <c r="AY115" i="10"/>
  <c r="AY118" i="10"/>
  <c r="AY66" i="10"/>
  <c r="AY67" i="10"/>
  <c r="AY73" i="10"/>
  <c r="AY149" i="10"/>
  <c r="AY157" i="10"/>
  <c r="AY166" i="10"/>
  <c r="AY175" i="10"/>
  <c r="AZ27" i="36"/>
  <c r="AZ32" i="10"/>
  <c r="AZ94" i="36"/>
  <c r="AZ69" i="10"/>
  <c r="AZ149" i="10"/>
  <c r="AZ157" i="10"/>
  <c r="AZ166" i="10"/>
  <c r="AZ175" i="10"/>
  <c r="BA52" i="10"/>
  <c r="BA137" i="10"/>
  <c r="BA144" i="10"/>
  <c r="BA152" i="10"/>
  <c r="BA160" i="10"/>
  <c r="BA169" i="10"/>
  <c r="BC69" i="10"/>
  <c r="BD29" i="10"/>
  <c r="BD35" i="10"/>
  <c r="BD62" i="10"/>
  <c r="AB19" i="36"/>
  <c r="AB25" i="10"/>
  <c r="AB89" i="10"/>
  <c r="AB37" i="10"/>
  <c r="AB39" i="10"/>
  <c r="AB45" i="36"/>
  <c r="AB45" i="10"/>
  <c r="AB110" i="10"/>
  <c r="AB58" i="10"/>
  <c r="AB130" i="10"/>
  <c r="AB150" i="10"/>
  <c r="AB158" i="10"/>
  <c r="AB176" i="10"/>
  <c r="AC12" i="10"/>
  <c r="AC16" i="10"/>
  <c r="AC83" i="10"/>
  <c r="AC85" i="10"/>
  <c r="AC88" i="10"/>
  <c r="AC90" i="10"/>
  <c r="AC32" i="10"/>
  <c r="AC41" i="10"/>
  <c r="AC49" i="10"/>
  <c r="AC55" i="10"/>
  <c r="AC58" i="10"/>
  <c r="AC128" i="10"/>
  <c r="AC72" i="10"/>
  <c r="AC145" i="10"/>
  <c r="AC153" i="10"/>
  <c r="AC161" i="10"/>
  <c r="AC170" i="10"/>
  <c r="AD18" i="36"/>
  <c r="AD23" i="10"/>
  <c r="AD135" i="10"/>
  <c r="AD79" i="10"/>
  <c r="AD147" i="10"/>
  <c r="AD155" i="10"/>
  <c r="AD164" i="10"/>
  <c r="AE17" i="36"/>
  <c r="AE86" i="10"/>
  <c r="AE89" i="10"/>
  <c r="AE93" i="10"/>
  <c r="AE39" i="10"/>
  <c r="AE42" i="10"/>
  <c r="AE111" i="10"/>
  <c r="AE56" i="10"/>
  <c r="AE58" i="10"/>
  <c r="AE121" i="10"/>
  <c r="AE128" i="10"/>
  <c r="AE132" i="10"/>
  <c r="AE135" i="10"/>
  <c r="AE138" i="10"/>
  <c r="AE79" i="10"/>
  <c r="AE147" i="10"/>
  <c r="AE155" i="10"/>
  <c r="AE164" i="10"/>
  <c r="AF17" i="10"/>
  <c r="AF19" i="36"/>
  <c r="AF28" i="10"/>
  <c r="AF92" i="10"/>
  <c r="AF32" i="10"/>
  <c r="AF101" i="10"/>
  <c r="AF44" i="10"/>
  <c r="AF53" i="10"/>
  <c r="AF121" i="10"/>
  <c r="AF66" i="10"/>
  <c r="AF130" i="10"/>
  <c r="AF132" i="10"/>
  <c r="AF79" i="10"/>
  <c r="AF149" i="10"/>
  <c r="AF157" i="10"/>
  <c r="AF166" i="10"/>
  <c r="AF175" i="10"/>
  <c r="AG12" i="10"/>
  <c r="AG13" i="36"/>
  <c r="AG19" i="10"/>
  <c r="AG84" i="10"/>
  <c r="AG33" i="10"/>
  <c r="AG38" i="10"/>
  <c r="AG101" i="10"/>
  <c r="AG103" i="10"/>
  <c r="AG106" i="10"/>
  <c r="AG108" i="10"/>
  <c r="AG49" i="36"/>
  <c r="AG56" i="10"/>
  <c r="AG118" i="10"/>
  <c r="AG74" i="10"/>
  <c r="AG74" i="36"/>
  <c r="AG137" i="10"/>
  <c r="AG145" i="10"/>
  <c r="AG153" i="10"/>
  <c r="AG161" i="10"/>
  <c r="AG170" i="10"/>
  <c r="AH88" i="10"/>
  <c r="AH35" i="10"/>
  <c r="AH100" i="10"/>
  <c r="AH47" i="10"/>
  <c r="AH110" i="10"/>
  <c r="AH52" i="10"/>
  <c r="AH57" i="10"/>
  <c r="AH120" i="10"/>
  <c r="AH123" i="10"/>
  <c r="AH73" i="10"/>
  <c r="AH77" i="36"/>
  <c r="AH143" i="10"/>
  <c r="AH151" i="10"/>
  <c r="AH159" i="10"/>
  <c r="AH168" i="10"/>
  <c r="AI11" i="10"/>
  <c r="AI13" i="36"/>
  <c r="AI16" i="10"/>
  <c r="AI18" i="36"/>
  <c r="AI83" i="10"/>
  <c r="AI27" i="10"/>
  <c r="AI31" i="10"/>
  <c r="AI36" i="10"/>
  <c r="AI100" i="10"/>
  <c r="AI110" i="10"/>
  <c r="AI54" i="10"/>
  <c r="AI59" i="10"/>
  <c r="AI64" i="10"/>
  <c r="AI128" i="10"/>
  <c r="AI72" i="10"/>
  <c r="AI148" i="10"/>
  <c r="AI156" i="10"/>
  <c r="AI165" i="10"/>
  <c r="AI174" i="10"/>
  <c r="AJ37" i="10"/>
  <c r="AJ39" i="10"/>
  <c r="AJ105" i="10"/>
  <c r="AJ47" i="10"/>
  <c r="AJ113" i="10"/>
  <c r="AJ115" i="10"/>
  <c r="AJ59" i="10"/>
  <c r="AJ123" i="10"/>
  <c r="AK13" i="10"/>
  <c r="AK83" i="10"/>
  <c r="AK85" i="10"/>
  <c r="AK32" i="10"/>
  <c r="AK37" i="10"/>
  <c r="AK100" i="10"/>
  <c r="AK47" i="10"/>
  <c r="AK111" i="10"/>
  <c r="AK53" i="10"/>
  <c r="AK116" i="10"/>
  <c r="AK58" i="36"/>
  <c r="AK64" i="10"/>
  <c r="AK127" i="10"/>
  <c r="AK133" i="10"/>
  <c r="AK143" i="10"/>
  <c r="AK151" i="10"/>
  <c r="AK159" i="10"/>
  <c r="AK168" i="10"/>
  <c r="AL11" i="10"/>
  <c r="AL15" i="36"/>
  <c r="AL84" i="10"/>
  <c r="AL86" i="10"/>
  <c r="AL88" i="10"/>
  <c r="AL90" i="10"/>
  <c r="AL93" i="10"/>
  <c r="AL95" i="10"/>
  <c r="AL97" i="10"/>
  <c r="AL99" i="10"/>
  <c r="AL101" i="10"/>
  <c r="AL103" i="10"/>
  <c r="AL106" i="10"/>
  <c r="AL108" i="10"/>
  <c r="AL111" i="10"/>
  <c r="AL113" i="10"/>
  <c r="AL115" i="10"/>
  <c r="AL117" i="10"/>
  <c r="AL58" i="10"/>
  <c r="AL128" i="10"/>
  <c r="AL74" i="10"/>
  <c r="AL148" i="10"/>
  <c r="AL156" i="10"/>
  <c r="AL165" i="10"/>
  <c r="AL174" i="10"/>
  <c r="AM12" i="10"/>
  <c r="AM15" i="36"/>
  <c r="AM29" i="10"/>
  <c r="AM32" i="10"/>
  <c r="AM98" i="10"/>
  <c r="AM103" i="10"/>
  <c r="AM105" i="36"/>
  <c r="AM49" i="10"/>
  <c r="AM112" i="10"/>
  <c r="AM53" i="10"/>
  <c r="AM56" i="10"/>
  <c r="AM119" i="10"/>
  <c r="AM59" i="10"/>
  <c r="AM127" i="10"/>
  <c r="AM70" i="10"/>
  <c r="AM77" i="10"/>
  <c r="AM146" i="10"/>
  <c r="AM154" i="10"/>
  <c r="AM163" i="10"/>
  <c r="AM171" i="10"/>
  <c r="AN18" i="36"/>
  <c r="AN83" i="10"/>
  <c r="AN25" i="10"/>
  <c r="AN27" i="10"/>
  <c r="AN94" i="10"/>
  <c r="AN96" i="10"/>
  <c r="AN99" i="10"/>
  <c r="AN100" i="36"/>
  <c r="AN102" i="10"/>
  <c r="AN44" i="10"/>
  <c r="AN50" i="10"/>
  <c r="AN55" i="10"/>
  <c r="AN130" i="10"/>
  <c r="AN133" i="10"/>
  <c r="AN77" i="10"/>
  <c r="AN79" i="10"/>
  <c r="AN146" i="10"/>
  <c r="AN154" i="10"/>
  <c r="AN163" i="10"/>
  <c r="AN171" i="10"/>
  <c r="AO23" i="10"/>
  <c r="AO37" i="10"/>
  <c r="AO103" i="10"/>
  <c r="AO46" i="10"/>
  <c r="AO52" i="10"/>
  <c r="AO64" i="10"/>
  <c r="AO68" i="10"/>
  <c r="AO70" i="10"/>
  <c r="AO133" i="10"/>
  <c r="AO77" i="10"/>
  <c r="AO145" i="10"/>
  <c r="AO153" i="10"/>
  <c r="AO161" i="10"/>
  <c r="AO170" i="10"/>
  <c r="AP12" i="36"/>
  <c r="AP19" i="10"/>
  <c r="AP28" i="10"/>
  <c r="AP92" i="10"/>
  <c r="AP36" i="10"/>
  <c r="AP102" i="10"/>
  <c r="AP47" i="10"/>
  <c r="AP111" i="10"/>
  <c r="AP53" i="10"/>
  <c r="AP66" i="10"/>
  <c r="AP70" i="10"/>
  <c r="AP75" i="10"/>
  <c r="AP80" i="10"/>
  <c r="AP147" i="10"/>
  <c r="AP155" i="10"/>
  <c r="AP164" i="10"/>
  <c r="AQ23" i="10"/>
  <c r="AQ25" i="10"/>
  <c r="AQ88" i="10"/>
  <c r="AQ31" i="10"/>
  <c r="AQ33" i="10"/>
  <c r="AQ36" i="10"/>
  <c r="AQ108" i="10"/>
  <c r="AQ113" i="10"/>
  <c r="AQ115" i="10"/>
  <c r="AQ70" i="10"/>
  <c r="AQ73" i="10"/>
  <c r="AQ75" i="10"/>
  <c r="AQ138" i="10"/>
  <c r="AQ150" i="10"/>
  <c r="AQ158" i="10"/>
  <c r="AQ176" i="10"/>
  <c r="AR24" i="10"/>
  <c r="AR87" i="10"/>
  <c r="AR28" i="10"/>
  <c r="AR92" i="10"/>
  <c r="AR52" i="10"/>
  <c r="AR116" i="10"/>
  <c r="AR119" i="10"/>
  <c r="AR66" i="10"/>
  <c r="AR69" i="10"/>
  <c r="AR132" i="10"/>
  <c r="AR134" i="10"/>
  <c r="AR77" i="10"/>
  <c r="AS15" i="10"/>
  <c r="AS22" i="10"/>
  <c r="AS85" i="10"/>
  <c r="AS32" i="10"/>
  <c r="AS113" i="10"/>
  <c r="AS115" i="10"/>
  <c r="AS117" i="10"/>
  <c r="AS58" i="10"/>
  <c r="AS130" i="10"/>
  <c r="AS138" i="10"/>
  <c r="AS144" i="10"/>
  <c r="AS152" i="10"/>
  <c r="AS160" i="10"/>
  <c r="AS169" i="10"/>
  <c r="AT83" i="10"/>
  <c r="AT94" i="10"/>
  <c r="AT96" i="10"/>
  <c r="AT98" i="10"/>
  <c r="AT40" i="10"/>
  <c r="AT106" i="10"/>
  <c r="AT47" i="10"/>
  <c r="AT58" i="10"/>
  <c r="AT124" i="10"/>
  <c r="AT127" i="10"/>
  <c r="AT133" i="10"/>
  <c r="AT150" i="10"/>
  <c r="AT158" i="10"/>
  <c r="AT176" i="10"/>
  <c r="AU12" i="10"/>
  <c r="AU95" i="10"/>
  <c r="AU39" i="10"/>
  <c r="AU46" i="10"/>
  <c r="AU51" i="10"/>
  <c r="AU53" i="10"/>
  <c r="AU135" i="10"/>
  <c r="AU150" i="10"/>
  <c r="AU158" i="10"/>
  <c r="AU176" i="10"/>
  <c r="AV15" i="36"/>
  <c r="AV38" i="10"/>
  <c r="AV56" i="10"/>
  <c r="AW110" i="10"/>
  <c r="AW56" i="10"/>
  <c r="AW119" i="10"/>
  <c r="AW128" i="10"/>
  <c r="AW133" i="10"/>
  <c r="AW80" i="10"/>
  <c r="AW148" i="10"/>
  <c r="AW156" i="10"/>
  <c r="AW165" i="10"/>
  <c r="AW174" i="10"/>
  <c r="AX17" i="10"/>
  <c r="AX32" i="10"/>
  <c r="AX36" i="10"/>
  <c r="AX45" i="10"/>
  <c r="AX110" i="10"/>
  <c r="AX117" i="10"/>
  <c r="AX69" i="10"/>
  <c r="AX74" i="10"/>
  <c r="AX146" i="10"/>
  <c r="AX154" i="10"/>
  <c r="AX163" i="10"/>
  <c r="AX171" i="10"/>
  <c r="AY25" i="10"/>
  <c r="AY40" i="10"/>
  <c r="AY46" i="10"/>
  <c r="AY50" i="10"/>
  <c r="AY126" i="10"/>
  <c r="AY127" i="10"/>
  <c r="AZ16" i="36"/>
  <c r="AZ40" i="10"/>
  <c r="AZ113" i="10"/>
  <c r="AZ137" i="10"/>
  <c r="BA23" i="10"/>
  <c r="BA117" i="10"/>
  <c r="BA66" i="10"/>
  <c r="BB84" i="10"/>
  <c r="BB94" i="10"/>
  <c r="BC59" i="10"/>
  <c r="BD15" i="10"/>
  <c r="BD16" i="10"/>
  <c r="BD117" i="10"/>
  <c r="BD58" i="10"/>
  <c r="BE113" i="10"/>
  <c r="AI15" i="10"/>
  <c r="AI19" i="10"/>
  <c r="AI24" i="10"/>
  <c r="AI88" i="10"/>
  <c r="AI92" i="10"/>
  <c r="AI102" i="10"/>
  <c r="AI106" i="10"/>
  <c r="AI51" i="10"/>
  <c r="AI115" i="10"/>
  <c r="AI120" i="10"/>
  <c r="AI124" i="10"/>
  <c r="AI69" i="10"/>
  <c r="AI132" i="10"/>
  <c r="AI149" i="10"/>
  <c r="AI157" i="10"/>
  <c r="AI166" i="10"/>
  <c r="AI175" i="10"/>
  <c r="AJ12" i="36"/>
  <c r="AJ15" i="10"/>
  <c r="AJ17" i="36"/>
  <c r="AJ24" i="10"/>
  <c r="AJ28" i="10"/>
  <c r="AJ31" i="10"/>
  <c r="AJ33" i="10"/>
  <c r="AJ35" i="10"/>
  <c r="AJ98" i="10"/>
  <c r="AJ100" i="10"/>
  <c r="AJ108" i="10"/>
  <c r="AJ50" i="10"/>
  <c r="AJ120" i="10"/>
  <c r="AJ64" i="10"/>
  <c r="AJ128" i="10"/>
  <c r="AJ138" i="10"/>
  <c r="AJ149" i="10"/>
  <c r="AJ157" i="10"/>
  <c r="AJ166" i="10"/>
  <c r="AJ175" i="10"/>
  <c r="AK19" i="10"/>
  <c r="AK29" i="10"/>
  <c r="AK93" i="10"/>
  <c r="AK35" i="10"/>
  <c r="AK98" i="10"/>
  <c r="AK45" i="10"/>
  <c r="AK108" i="10"/>
  <c r="AK114" i="10"/>
  <c r="AK60" i="10"/>
  <c r="AK124" i="10"/>
  <c r="AK70" i="10"/>
  <c r="AK79" i="10"/>
  <c r="AK144" i="10"/>
  <c r="AK152" i="10"/>
  <c r="AK160" i="10"/>
  <c r="AK169" i="10"/>
  <c r="AL16" i="10"/>
  <c r="AL17" i="36"/>
  <c r="AL119" i="10"/>
  <c r="AL59" i="10"/>
  <c r="AL149" i="10"/>
  <c r="AL157" i="10"/>
  <c r="AL166" i="10"/>
  <c r="AL175" i="10"/>
  <c r="AM16" i="10"/>
  <c r="AM19" i="36"/>
  <c r="AM27" i="10"/>
  <c r="AM90" i="10"/>
  <c r="AM93" i="10"/>
  <c r="AM46" i="10"/>
  <c r="AM110" i="10"/>
  <c r="AM114" i="10"/>
  <c r="AM117" i="10"/>
  <c r="AM123" i="10"/>
  <c r="AM130" i="10"/>
  <c r="AM137" i="10"/>
  <c r="AM147" i="10"/>
  <c r="AM155" i="10"/>
  <c r="AM164" i="10"/>
  <c r="AN15" i="36"/>
  <c r="AN19" i="10"/>
  <c r="AN86" i="10"/>
  <c r="AN88" i="10"/>
  <c r="AN28" i="36"/>
  <c r="AN28" i="10"/>
  <c r="AN103" i="36"/>
  <c r="AN105" i="10"/>
  <c r="AN47" i="10"/>
  <c r="AN121" i="10"/>
  <c r="AN64" i="10"/>
  <c r="AN68" i="10"/>
  <c r="AN137" i="10"/>
  <c r="AN139" i="10"/>
  <c r="AN147" i="10"/>
  <c r="AN155" i="10"/>
  <c r="AN164" i="10"/>
  <c r="AO13" i="10"/>
  <c r="AO18" i="10"/>
  <c r="AO84" i="10"/>
  <c r="AO26" i="10"/>
  <c r="AO98" i="10"/>
  <c r="AO107" i="10"/>
  <c r="AO113" i="10"/>
  <c r="AO60" i="10"/>
  <c r="AO124" i="10"/>
  <c r="AO128" i="10"/>
  <c r="AO130" i="10"/>
  <c r="AO74" i="10"/>
  <c r="AO137" i="10"/>
  <c r="AO146" i="10"/>
  <c r="AO154" i="10"/>
  <c r="AO163" i="10"/>
  <c r="AO171" i="10"/>
  <c r="AP13" i="10"/>
  <c r="AP26" i="10"/>
  <c r="AP89" i="10"/>
  <c r="AP97" i="10"/>
  <c r="AP39" i="10"/>
  <c r="AP45" i="10"/>
  <c r="AP108" i="10"/>
  <c r="AP119" i="10"/>
  <c r="AP62" i="10"/>
  <c r="AP126" i="10"/>
  <c r="AP68" i="10"/>
  <c r="AP130" i="10"/>
  <c r="AP73" i="10"/>
  <c r="AP135" i="10"/>
  <c r="AP78" i="10"/>
  <c r="AQ84" i="10"/>
  <c r="AQ86" i="10"/>
  <c r="AQ92" i="10"/>
  <c r="AQ94" i="10"/>
  <c r="AQ97" i="10"/>
  <c r="AQ42" i="10"/>
  <c r="AQ50" i="10"/>
  <c r="AQ68" i="10"/>
  <c r="AQ130" i="10"/>
  <c r="AQ133" i="10"/>
  <c r="AQ135" i="10"/>
  <c r="AQ143" i="10"/>
  <c r="AQ151" i="10"/>
  <c r="AQ159" i="10"/>
  <c r="AQ168" i="10"/>
  <c r="AR11" i="10"/>
  <c r="AR85" i="10"/>
  <c r="AR89" i="10"/>
  <c r="AR33" i="10"/>
  <c r="AR36" i="10"/>
  <c r="AR38" i="10"/>
  <c r="AR47" i="10"/>
  <c r="AR113" i="10"/>
  <c r="AR57" i="10"/>
  <c r="AR60" i="10"/>
  <c r="AR126" i="10"/>
  <c r="AR129" i="10"/>
  <c r="AR146" i="10"/>
  <c r="AR154" i="10"/>
  <c r="AR163" i="10"/>
  <c r="AR171" i="10"/>
  <c r="AS18" i="36"/>
  <c r="AS83" i="10"/>
  <c r="AS27" i="10"/>
  <c r="AS29" i="10"/>
  <c r="AS93" i="10"/>
  <c r="AS100" i="10"/>
  <c r="AS41" i="10"/>
  <c r="AS44" i="10"/>
  <c r="AS46" i="10"/>
  <c r="AS49" i="10"/>
  <c r="AS119" i="10"/>
  <c r="AS60" i="10"/>
  <c r="AS64" i="10"/>
  <c r="AS67" i="10"/>
  <c r="AS73" i="10"/>
  <c r="AS79" i="10"/>
  <c r="AT38" i="10"/>
  <c r="AT101" i="10"/>
  <c r="AT42" i="10"/>
  <c r="AT52" i="10"/>
  <c r="AT56" i="10"/>
  <c r="AT119" i="10"/>
  <c r="AT60" i="10"/>
  <c r="AT70" i="10"/>
  <c r="AT79" i="10"/>
  <c r="AT143" i="10"/>
  <c r="AT151" i="10"/>
  <c r="AT159" i="10"/>
  <c r="AT168" i="10"/>
  <c r="AU11" i="10"/>
  <c r="AU31" i="10"/>
  <c r="AU35" i="10"/>
  <c r="AU41" i="10"/>
  <c r="AU107" i="10"/>
  <c r="AU112" i="10"/>
  <c r="AU114" i="10"/>
  <c r="AU56" i="10"/>
  <c r="AU78" i="10"/>
  <c r="AV16" i="10"/>
  <c r="AV36" i="10"/>
  <c r="AV40" i="36"/>
  <c r="AV54" i="10"/>
  <c r="AV72" i="10"/>
  <c r="AV74" i="10"/>
  <c r="AV148" i="10"/>
  <c r="AV156" i="10"/>
  <c r="AV165" i="10"/>
  <c r="AV174" i="10"/>
  <c r="AW90" i="10"/>
  <c r="AW33" i="10"/>
  <c r="AW117" i="10"/>
  <c r="AW149" i="10"/>
  <c r="AW157" i="10"/>
  <c r="AW166" i="10"/>
  <c r="AW175" i="10"/>
  <c r="AX12" i="10"/>
  <c r="AX23" i="10"/>
  <c r="AX27" i="10"/>
  <c r="AX106" i="10"/>
  <c r="AX60" i="10"/>
  <c r="AX66" i="10"/>
  <c r="AY12" i="36"/>
  <c r="AY13" i="36"/>
  <c r="AY116" i="10"/>
  <c r="AZ26" i="10"/>
  <c r="AZ120" i="10"/>
  <c r="AZ60" i="10"/>
  <c r="BA28" i="10"/>
  <c r="BA32" i="10"/>
  <c r="BA97" i="10"/>
  <c r="BA111" i="10"/>
  <c r="BA78" i="10"/>
  <c r="BB18" i="10"/>
  <c r="BB31" i="10"/>
  <c r="BB138" i="10"/>
  <c r="BB80" i="10"/>
  <c r="BB148" i="10"/>
  <c r="BB156" i="10"/>
  <c r="BB165" i="10"/>
  <c r="BB174" i="10"/>
  <c r="BC105" i="10"/>
  <c r="AU13" i="10"/>
  <c r="AU15" i="36"/>
  <c r="AU17" i="10"/>
  <c r="AU19" i="10"/>
  <c r="AU85" i="10"/>
  <c r="AU89" i="10"/>
  <c r="AU96" i="10"/>
  <c r="AU37" i="10"/>
  <c r="AU100" i="10"/>
  <c r="AU103" i="10"/>
  <c r="AU47" i="10"/>
  <c r="AU50" i="10"/>
  <c r="AU55" i="10"/>
  <c r="AU117" i="10"/>
  <c r="AU128" i="10"/>
  <c r="AU133" i="10"/>
  <c r="AU79" i="10"/>
  <c r="AU143" i="10"/>
  <c r="AU151" i="10"/>
  <c r="AU159" i="10"/>
  <c r="AU168" i="10"/>
  <c r="AV11" i="10"/>
  <c r="AV13" i="36"/>
  <c r="AV84" i="10"/>
  <c r="AV86" i="10"/>
  <c r="AV88" i="10"/>
  <c r="AV90" i="10"/>
  <c r="AV93" i="10"/>
  <c r="AV95" i="10"/>
  <c r="AV97" i="10"/>
  <c r="AV99" i="10"/>
  <c r="AV101" i="10"/>
  <c r="AV103" i="10"/>
  <c r="AV106" i="10"/>
  <c r="AV108" i="10"/>
  <c r="AV111" i="10"/>
  <c r="AV113" i="10"/>
  <c r="AV115" i="10"/>
  <c r="AV117" i="10"/>
  <c r="AV119" i="10"/>
  <c r="AV121" i="10"/>
  <c r="AV64" i="10"/>
  <c r="AV138" i="10"/>
  <c r="AV143" i="10"/>
  <c r="AV151" i="10"/>
  <c r="AV159" i="10"/>
  <c r="AV168" i="10"/>
  <c r="AW11" i="10"/>
  <c r="AW12" i="10"/>
  <c r="AW19" i="10"/>
  <c r="AW86" i="10"/>
  <c r="AW28" i="10"/>
  <c r="AW92" i="10"/>
  <c r="AW96" i="10"/>
  <c r="AW42" i="10"/>
  <c r="AW106" i="10"/>
  <c r="AW112" i="10"/>
  <c r="AW53" i="10"/>
  <c r="AW55" i="10"/>
  <c r="AW59" i="10"/>
  <c r="AW64" i="10"/>
  <c r="AW127" i="10"/>
  <c r="AW137" i="10"/>
  <c r="AW143" i="10"/>
  <c r="AW151" i="10"/>
  <c r="AW159" i="10"/>
  <c r="AW168" i="10"/>
  <c r="AX11" i="10"/>
  <c r="AX13" i="36"/>
  <c r="AX18" i="36"/>
  <c r="AX83" i="10"/>
  <c r="AX25" i="10"/>
  <c r="AX92" i="10"/>
  <c r="AX34" i="10"/>
  <c r="AX100" i="10"/>
  <c r="AX103" i="10"/>
  <c r="AX53" i="10"/>
  <c r="AX116" i="10"/>
  <c r="AX119" i="10"/>
  <c r="AX123" i="10"/>
  <c r="AX67" i="10"/>
  <c r="AX77" i="10"/>
  <c r="AX148" i="10"/>
  <c r="AX156" i="10"/>
  <c r="AX165" i="10"/>
  <c r="AX174" i="10"/>
  <c r="AY16" i="10"/>
  <c r="AY17" i="10"/>
  <c r="AY22" i="10"/>
  <c r="AY24" i="10"/>
  <c r="AY31" i="10"/>
  <c r="AY98" i="10"/>
  <c r="AY47" i="10"/>
  <c r="AY53" i="10"/>
  <c r="AY68" i="10"/>
  <c r="AY130" i="10"/>
  <c r="AY135" i="10"/>
  <c r="AY138" i="10"/>
  <c r="AY80" i="10"/>
  <c r="AY147" i="10"/>
  <c r="AY155" i="10"/>
  <c r="AY164" i="10"/>
  <c r="AZ15" i="10"/>
  <c r="AZ19" i="36"/>
  <c r="AZ86" i="10"/>
  <c r="AZ94" i="10"/>
  <c r="AZ98" i="10"/>
  <c r="AZ102" i="10"/>
  <c r="AZ47" i="10"/>
  <c r="AZ112" i="10"/>
  <c r="AZ115" i="10"/>
  <c r="AZ117" i="10"/>
  <c r="AZ57" i="10"/>
  <c r="AZ124" i="10"/>
  <c r="AZ67" i="10"/>
  <c r="AZ73" i="10"/>
  <c r="AZ135" i="10"/>
  <c r="AZ139" i="10"/>
  <c r="AZ147" i="10"/>
  <c r="AZ155" i="10"/>
  <c r="AZ164" i="10"/>
  <c r="BA19" i="10"/>
  <c r="BA85" i="10"/>
  <c r="BA26" i="10"/>
  <c r="BA29" i="10"/>
  <c r="BA35" i="10"/>
  <c r="BA37" i="10"/>
  <c r="BA100" i="10"/>
  <c r="BA105" i="10"/>
  <c r="BA46" i="10"/>
  <c r="BA110" i="10"/>
  <c r="BA115" i="10"/>
  <c r="BA57" i="10"/>
  <c r="BA120" i="10"/>
  <c r="BA67" i="10"/>
  <c r="BA128" i="10"/>
  <c r="BA130" i="10"/>
  <c r="BA134" i="10"/>
  <c r="BA74" i="36"/>
  <c r="BA80" i="10"/>
  <c r="BA146" i="10"/>
  <c r="BA154" i="10"/>
  <c r="BA163" i="10"/>
  <c r="BA171" i="10"/>
  <c r="BB15" i="10"/>
  <c r="BB85" i="10"/>
  <c r="BB26" i="10"/>
  <c r="BB90" i="10"/>
  <c r="BB95" i="10"/>
  <c r="BB40" i="10"/>
  <c r="BB42" i="10"/>
  <c r="BB106" i="10"/>
  <c r="BB108" i="10"/>
  <c r="BB112" i="10"/>
  <c r="BB117" i="10"/>
  <c r="BB59" i="10"/>
  <c r="BB123" i="10"/>
  <c r="BB67" i="10"/>
  <c r="BB69" i="10"/>
  <c r="BB137" i="10"/>
  <c r="BB146" i="10"/>
  <c r="BB154" i="10"/>
  <c r="BB163" i="10"/>
  <c r="BB171" i="10"/>
  <c r="BC23" i="10"/>
  <c r="BC27" i="10"/>
  <c r="BC29" i="10"/>
  <c r="BC94" i="10"/>
  <c r="BC97" i="10"/>
  <c r="BC106" i="10"/>
  <c r="BC113" i="10"/>
  <c r="BC57" i="10"/>
  <c r="BC121" i="10"/>
  <c r="BC68" i="10"/>
  <c r="BC137" i="10"/>
  <c r="BC139" i="10"/>
  <c r="BC144" i="10"/>
  <c r="BC152" i="10"/>
  <c r="BC160" i="10"/>
  <c r="BC169" i="10"/>
  <c r="BD18" i="10"/>
  <c r="BD19" i="10"/>
  <c r="BD24" i="10"/>
  <c r="BD92" i="10"/>
  <c r="BD94" i="10"/>
  <c r="BD98" i="10"/>
  <c r="BD37" i="36"/>
  <c r="BD101" i="10"/>
  <c r="BD47" i="10"/>
  <c r="BD113" i="10"/>
  <c r="BD115" i="10"/>
  <c r="BD67" i="10"/>
  <c r="BD129" i="10"/>
  <c r="BD133" i="10"/>
  <c r="BD75" i="10"/>
  <c r="BD80" i="10"/>
  <c r="BD145" i="10"/>
  <c r="BD153" i="10"/>
  <c r="BD161" i="10"/>
  <c r="BD170" i="10"/>
  <c r="BE15" i="10"/>
  <c r="BE17" i="36"/>
  <c r="BE23" i="10"/>
  <c r="BE86" i="10"/>
  <c r="BE88" i="10"/>
  <c r="BE94" i="10"/>
  <c r="BE36" i="10"/>
  <c r="BE99" i="10"/>
  <c r="BE39" i="10"/>
  <c r="BE41" i="10"/>
  <c r="BE106" i="10"/>
  <c r="BE50" i="10"/>
  <c r="BE54" i="10"/>
  <c r="BE117" i="10"/>
  <c r="BE59" i="10"/>
  <c r="BE126" i="10"/>
  <c r="BE129" i="10"/>
  <c r="BE134" i="10"/>
  <c r="BE139" i="10"/>
  <c r="BE148" i="10"/>
  <c r="BE156" i="10"/>
  <c r="BE165" i="10"/>
  <c r="BE174" i="10"/>
  <c r="AW13" i="36"/>
  <c r="AW23" i="10"/>
  <c r="AW89" i="10"/>
  <c r="AW38" i="10"/>
  <c r="AW103" i="10"/>
  <c r="AW49" i="10"/>
  <c r="AW114" i="10"/>
  <c r="AW116" i="10"/>
  <c r="AW120" i="10"/>
  <c r="AW60" i="10"/>
  <c r="AW124" i="10"/>
  <c r="AW68" i="10"/>
  <c r="AW72" i="10"/>
  <c r="AW74" i="10"/>
  <c r="AW78" i="10"/>
  <c r="AW144" i="10"/>
  <c r="AW152" i="10"/>
  <c r="AW160" i="10"/>
  <c r="AW169" i="10"/>
  <c r="AX15" i="10"/>
  <c r="AX19" i="10"/>
  <c r="AX86" i="10"/>
  <c r="AX28" i="10"/>
  <c r="AX95" i="10"/>
  <c r="AX37" i="10"/>
  <c r="AX44" i="10"/>
  <c r="AX46" i="10"/>
  <c r="AX50" i="10"/>
  <c r="AX114" i="10"/>
  <c r="AX56" i="10"/>
  <c r="AX127" i="10"/>
  <c r="AX137" i="10"/>
  <c r="AX149" i="10"/>
  <c r="AX157" i="10"/>
  <c r="AX166" i="10"/>
  <c r="AX175" i="10"/>
  <c r="AY13" i="10"/>
  <c r="AY83" i="10"/>
  <c r="AY85" i="10"/>
  <c r="AY92" i="10"/>
  <c r="AY33" i="10"/>
  <c r="AY38" i="10"/>
  <c r="AY108" i="10"/>
  <c r="AY114" i="10"/>
  <c r="AY55" i="10"/>
  <c r="AY57" i="10"/>
  <c r="AY59" i="10"/>
  <c r="AY128" i="10"/>
  <c r="AY148" i="10"/>
  <c r="AY156" i="10"/>
  <c r="AY165" i="10"/>
  <c r="AY174" i="10"/>
  <c r="AZ12" i="36"/>
  <c r="AZ22" i="10"/>
  <c r="AZ29" i="10"/>
  <c r="AZ108" i="10"/>
  <c r="AZ49" i="10"/>
  <c r="AZ52" i="10"/>
  <c r="AZ118" i="10"/>
  <c r="AZ59" i="10"/>
  <c r="AZ59" i="36"/>
  <c r="AZ127" i="10"/>
  <c r="AZ68" i="10"/>
  <c r="AZ133" i="10"/>
  <c r="AZ77" i="10"/>
  <c r="AZ148" i="10"/>
  <c r="AZ156" i="10"/>
  <c r="AZ165" i="10"/>
  <c r="AZ174" i="10"/>
  <c r="BA13" i="10"/>
  <c r="BA87" i="10"/>
  <c r="BA90" i="10"/>
  <c r="BA33" i="10"/>
  <c r="BA96" i="10"/>
  <c r="BA98" i="10"/>
  <c r="BA41" i="10"/>
  <c r="BA107" i="10"/>
  <c r="BA51" i="10"/>
  <c r="BA56" i="10"/>
  <c r="BA118" i="10"/>
  <c r="BA127" i="10"/>
  <c r="BA77" i="10"/>
  <c r="BA147" i="10"/>
  <c r="BA155" i="10"/>
  <c r="BA164" i="10"/>
  <c r="BB17" i="36"/>
  <c r="BB23" i="10"/>
  <c r="BB87" i="10"/>
  <c r="BB33" i="10"/>
  <c r="BB101" i="10"/>
  <c r="BB103" i="10"/>
  <c r="BB54" i="10"/>
  <c r="BB120" i="10"/>
  <c r="BB127" i="10"/>
  <c r="BB129" i="10"/>
  <c r="BB72" i="10"/>
  <c r="BB78" i="10"/>
  <c r="BB147" i="10"/>
  <c r="BB155" i="10"/>
  <c r="BB164" i="10"/>
  <c r="BC84" i="10"/>
  <c r="BC88" i="10"/>
  <c r="BC90" i="10"/>
  <c r="BC35" i="10"/>
  <c r="BC41" i="10"/>
  <c r="BC44" i="10"/>
  <c r="BC51" i="10"/>
  <c r="BC54" i="10"/>
  <c r="BC118" i="10"/>
  <c r="BC64" i="10"/>
  <c r="BC128" i="10"/>
  <c r="BC74" i="10"/>
  <c r="BC145" i="10"/>
  <c r="BC153" i="10"/>
  <c r="BC161" i="10"/>
  <c r="BC170" i="10"/>
  <c r="BD13" i="36"/>
  <c r="BD15" i="36"/>
  <c r="BD17" i="10"/>
  <c r="BD22" i="10"/>
  <c r="BD85" i="10"/>
  <c r="BD26" i="10"/>
  <c r="BD42" i="10"/>
  <c r="BD45" i="10"/>
  <c r="BD108" i="10"/>
  <c r="BD50" i="10"/>
  <c r="BD56" i="10"/>
  <c r="BD127" i="10"/>
  <c r="BD70" i="10"/>
  <c r="BD135" i="10"/>
  <c r="BD146" i="10"/>
  <c r="BD154" i="10"/>
  <c r="BD163" i="10"/>
  <c r="BD171" i="10"/>
  <c r="BE18" i="10"/>
  <c r="BE84" i="10"/>
  <c r="BE97" i="10"/>
  <c r="BE100" i="10"/>
  <c r="BE102" i="10"/>
  <c r="BE47" i="10"/>
  <c r="BE111" i="10"/>
  <c r="BE52" i="10"/>
  <c r="BE115" i="10"/>
  <c r="BE120" i="10"/>
  <c r="BE68" i="10"/>
  <c r="BE73" i="10"/>
  <c r="BE78" i="10"/>
  <c r="BE149" i="10"/>
  <c r="BE157" i="10"/>
  <c r="BE166" i="10"/>
  <c r="BE175" i="10"/>
  <c r="AO87" i="10"/>
  <c r="AO97" i="10"/>
  <c r="AO39" i="10"/>
  <c r="AO41" i="10"/>
  <c r="AO105" i="10"/>
  <c r="AO115" i="10"/>
  <c r="AO57" i="10"/>
  <c r="AO59" i="10"/>
  <c r="AO123" i="10"/>
  <c r="AO132" i="10"/>
  <c r="AO134" i="10"/>
  <c r="AO80" i="10"/>
  <c r="AO147" i="10"/>
  <c r="AO155" i="10"/>
  <c r="AO164" i="10"/>
  <c r="AP15" i="36"/>
  <c r="AP84" i="10"/>
  <c r="AP86" i="10"/>
  <c r="AP88" i="10"/>
  <c r="AP33" i="10"/>
  <c r="AP96" i="10"/>
  <c r="AP42" i="10"/>
  <c r="AP106" i="10"/>
  <c r="AP51" i="10"/>
  <c r="AP114" i="10"/>
  <c r="AP60" i="10"/>
  <c r="AP124" i="10"/>
  <c r="AP72" i="10"/>
  <c r="AP138" i="10"/>
  <c r="AP148" i="10"/>
  <c r="AP156" i="10"/>
  <c r="AP165" i="10"/>
  <c r="AP174" i="10"/>
  <c r="AQ11" i="36"/>
  <c r="AQ12" i="36"/>
  <c r="AQ16" i="10"/>
  <c r="AQ87" i="10"/>
  <c r="AQ89" i="10"/>
  <c r="AQ90" i="10"/>
  <c r="AQ35" i="10"/>
  <c r="AQ39" i="10"/>
  <c r="AQ44" i="10"/>
  <c r="AQ49" i="10"/>
  <c r="AQ51" i="10"/>
  <c r="AQ114" i="10"/>
  <c r="AQ116" i="10"/>
  <c r="AQ64" i="10"/>
  <c r="AQ129" i="10"/>
  <c r="AQ134" i="10"/>
  <c r="AQ147" i="10"/>
  <c r="AQ155" i="10"/>
  <c r="AQ164" i="10"/>
  <c r="AR15" i="36"/>
  <c r="AR84" i="10"/>
  <c r="AR25" i="10"/>
  <c r="AR27" i="10"/>
  <c r="AR29" i="10"/>
  <c r="AR97" i="10"/>
  <c r="AR99" i="10"/>
  <c r="AR40" i="10"/>
  <c r="AR42" i="10"/>
  <c r="AR50" i="10"/>
  <c r="AR53" i="10"/>
  <c r="AR56" i="10"/>
  <c r="AR59" i="10"/>
  <c r="AR64" i="10"/>
  <c r="AR137" i="10"/>
  <c r="AR79" i="10"/>
  <c r="AR144" i="10"/>
  <c r="AR152" i="10"/>
  <c r="AR160" i="10"/>
  <c r="AR169" i="10"/>
  <c r="AS16" i="10"/>
  <c r="AS17" i="10"/>
  <c r="AS18" i="10"/>
  <c r="AS87" i="10"/>
  <c r="AS31" i="10"/>
  <c r="AS35" i="10"/>
  <c r="AS103" i="10"/>
  <c r="AS106" i="10"/>
  <c r="AS108" i="10"/>
  <c r="AS118" i="10"/>
  <c r="AS129" i="10"/>
  <c r="AS72" i="10"/>
  <c r="AS77" i="10"/>
  <c r="AS139" i="10"/>
  <c r="AS145" i="10"/>
  <c r="AS153" i="10"/>
  <c r="AS161" i="10"/>
  <c r="AS170" i="10"/>
  <c r="AT13" i="36"/>
  <c r="AT24" i="10"/>
  <c r="AT26" i="10"/>
  <c r="AT89" i="10"/>
  <c r="AT92" i="10"/>
  <c r="AT41" i="10"/>
  <c r="AT108" i="10"/>
  <c r="AT54" i="10"/>
  <c r="AT118" i="10"/>
  <c r="AT59" i="10"/>
  <c r="AT78" i="10"/>
  <c r="AT80" i="10"/>
  <c r="AT147" i="10"/>
  <c r="AT155" i="10"/>
  <c r="AT164" i="10"/>
  <c r="AU13" i="36"/>
  <c r="AU27" i="10"/>
  <c r="AU90" i="10"/>
  <c r="AU32" i="10"/>
  <c r="AU38" i="10"/>
  <c r="AU102" i="10"/>
  <c r="AU49" i="10"/>
  <c r="AU50" i="36"/>
  <c r="AU57" i="10"/>
  <c r="AU58" i="10"/>
  <c r="AU64" i="10"/>
  <c r="AU67" i="10"/>
  <c r="AU72" i="10"/>
  <c r="AU137" i="10"/>
  <c r="AU80" i="10"/>
  <c r="AU146" i="10"/>
  <c r="AU154" i="10"/>
  <c r="AU163" i="10"/>
  <c r="AU171" i="10"/>
  <c r="AV13" i="10"/>
  <c r="AV17" i="36"/>
  <c r="AV19" i="10"/>
  <c r="AV22" i="10"/>
  <c r="AV24" i="10"/>
  <c r="AV26" i="10"/>
  <c r="AV28" i="10"/>
  <c r="AV31" i="10"/>
  <c r="AV33" i="10"/>
  <c r="AV35" i="10"/>
  <c r="AV37" i="10"/>
  <c r="AV39" i="10"/>
  <c r="AV41" i="10"/>
  <c r="AV44" i="10"/>
  <c r="AV46" i="10"/>
  <c r="AV49" i="10"/>
  <c r="AV51" i="10"/>
  <c r="AV53" i="10"/>
  <c r="AV55" i="10"/>
  <c r="AV57" i="10"/>
  <c r="AV59" i="10"/>
  <c r="AV62" i="10"/>
  <c r="AV128" i="10"/>
  <c r="AV77" i="10"/>
  <c r="AV79" i="10"/>
  <c r="AV146" i="10"/>
  <c r="AV154" i="10"/>
  <c r="AV163" i="10"/>
  <c r="AV171" i="10"/>
  <c r="AW12" i="36"/>
  <c r="AW18" i="10"/>
  <c r="AW24" i="10"/>
  <c r="AW26" i="10"/>
  <c r="AW93" i="10"/>
  <c r="AW34" i="10"/>
  <c r="AW97" i="10"/>
  <c r="AW102" i="10"/>
  <c r="AW46" i="10"/>
  <c r="AW50" i="10"/>
  <c r="AW118" i="10"/>
  <c r="AW69" i="10"/>
  <c r="AW146" i="10"/>
  <c r="AW154" i="10"/>
  <c r="AW163" i="10"/>
  <c r="AW171" i="10"/>
  <c r="AX12" i="36"/>
  <c r="AX18" i="10"/>
  <c r="AX84" i="10"/>
  <c r="AX26" i="10"/>
  <c r="AX93" i="10"/>
  <c r="AX35" i="10"/>
  <c r="AX101" i="10"/>
  <c r="AX47" i="10"/>
  <c r="AX57" i="10"/>
  <c r="AX59" i="10"/>
  <c r="AX64" i="10"/>
  <c r="AX128" i="10"/>
  <c r="AX130" i="10"/>
  <c r="AX134" i="10"/>
  <c r="AX138" i="10"/>
  <c r="AX143" i="10"/>
  <c r="AX151" i="10"/>
  <c r="AX159" i="10"/>
  <c r="AX168" i="10"/>
  <c r="AY11" i="10"/>
  <c r="AY12" i="10"/>
  <c r="AY17" i="36"/>
  <c r="AY19" i="10"/>
  <c r="AY86" i="10"/>
  <c r="AY88" i="10"/>
  <c r="AY34" i="10"/>
  <c r="AY97" i="10"/>
  <c r="AY101" i="10"/>
  <c r="AY41" i="36"/>
  <c r="AY103" i="10"/>
  <c r="AY106" i="10"/>
  <c r="AY49" i="10"/>
  <c r="AY112" i="10"/>
  <c r="AY60" i="10"/>
  <c r="AY124" i="10"/>
  <c r="AY69" i="10"/>
  <c r="AY132" i="10"/>
  <c r="AY74" i="10"/>
  <c r="AY77" i="10"/>
  <c r="AY150" i="10"/>
  <c r="AY158" i="10"/>
  <c r="AY176" i="10"/>
  <c r="AZ18" i="10"/>
  <c r="AZ23" i="10"/>
  <c r="AZ87" i="10"/>
  <c r="AZ31" i="10"/>
  <c r="AZ95" i="10"/>
  <c r="AZ35" i="10"/>
  <c r="AZ99" i="10"/>
  <c r="AZ39" i="10"/>
  <c r="AZ103" i="10"/>
  <c r="AZ44" i="10"/>
  <c r="AZ50" i="10"/>
  <c r="AZ53" i="10"/>
  <c r="AZ55" i="10"/>
  <c r="AZ121" i="10"/>
  <c r="AZ62" i="10"/>
  <c r="AZ130" i="10"/>
  <c r="AZ74" i="10"/>
  <c r="AZ80" i="10"/>
  <c r="AZ150" i="10"/>
  <c r="AZ158" i="10"/>
  <c r="AZ176" i="10"/>
  <c r="BA12" i="10"/>
  <c r="BA16" i="36"/>
  <c r="BA84" i="10"/>
  <c r="BA86" i="10"/>
  <c r="BA92" i="10"/>
  <c r="BA42" i="10"/>
  <c r="BA114" i="10"/>
  <c r="BA55" i="10"/>
  <c r="BA58" i="10"/>
  <c r="BA123" i="10"/>
  <c r="BA126" i="10"/>
  <c r="BA129" i="10"/>
  <c r="BA133" i="10"/>
  <c r="BA73" i="36"/>
  <c r="BA79" i="10"/>
  <c r="BA149" i="10"/>
  <c r="BA157" i="10"/>
  <c r="BA166" i="10"/>
  <c r="BA175" i="10"/>
  <c r="BB11" i="36"/>
  <c r="BB13" i="10"/>
  <c r="BB16" i="36"/>
  <c r="BB22" i="10"/>
  <c r="BB25" i="10"/>
  <c r="BB89" i="10"/>
  <c r="BB92" i="10"/>
  <c r="BB96" i="10"/>
  <c r="BB37" i="10"/>
  <c r="BB99" i="10"/>
  <c r="BB41" i="10"/>
  <c r="BB44" i="10"/>
  <c r="BB107" i="10"/>
  <c r="BB49" i="10"/>
  <c r="BB113" i="10"/>
  <c r="BB60" i="10"/>
  <c r="BB124" i="10"/>
  <c r="BB73" i="10"/>
  <c r="BB149" i="10"/>
  <c r="BB157" i="10"/>
  <c r="BB166" i="10"/>
  <c r="BB175" i="10"/>
  <c r="BC15" i="10"/>
  <c r="BC16" i="10"/>
  <c r="BC18" i="10"/>
  <c r="BC19" i="10"/>
  <c r="BC25" i="10"/>
  <c r="BC26" i="10"/>
  <c r="BC93" i="10"/>
  <c r="BC99" i="10"/>
  <c r="BC108" i="10"/>
  <c r="BC53" i="10"/>
  <c r="BC56" i="10"/>
  <c r="BC120" i="10"/>
  <c r="BC127" i="10"/>
  <c r="BC129" i="10"/>
  <c r="BC132" i="10"/>
  <c r="BC135" i="10"/>
  <c r="BC147" i="10"/>
  <c r="BC155" i="10"/>
  <c r="BC164" i="10"/>
  <c r="BD13" i="10"/>
  <c r="BD90" i="10"/>
  <c r="BD32" i="10"/>
  <c r="BD96" i="10"/>
  <c r="BD38" i="10"/>
  <c r="BD100" i="10"/>
  <c r="BD53" i="10"/>
  <c r="BD119" i="10"/>
  <c r="BD60" i="10"/>
  <c r="BD123" i="10"/>
  <c r="BD126" i="10"/>
  <c r="BD68" i="10"/>
  <c r="BD138" i="10"/>
  <c r="BD148" i="10"/>
  <c r="BD156" i="10"/>
  <c r="BD165" i="10"/>
  <c r="BD174" i="10"/>
  <c r="BE12" i="10"/>
  <c r="BE13" i="10"/>
  <c r="BE24" i="36"/>
  <c r="BE26" i="10"/>
  <c r="BE28" i="10"/>
  <c r="BE92" i="10"/>
  <c r="BE95" i="10"/>
  <c r="BE103" i="10"/>
  <c r="BE51" i="10"/>
  <c r="BE118" i="10"/>
  <c r="BE60" i="10"/>
  <c r="BE124" i="10"/>
  <c r="BE72" i="10"/>
  <c r="BE77" i="10"/>
  <c r="BE143" i="10"/>
  <c r="BE151" i="10"/>
  <c r="BE159" i="10"/>
  <c r="BE168" i="10"/>
  <c r="AA52" i="10"/>
  <c r="AA54" i="10"/>
  <c r="AA62" i="10"/>
  <c r="AA127" i="10"/>
  <c r="AA129" i="10"/>
  <c r="AA72" i="10"/>
  <c r="AA74" i="10"/>
  <c r="AA135" i="10"/>
  <c r="AA138" i="10"/>
  <c r="AA80" i="10"/>
  <c r="AA148" i="10"/>
  <c r="AA156" i="10"/>
  <c r="AA165" i="10"/>
  <c r="AA174" i="10"/>
  <c r="AB11" i="36"/>
  <c r="AB12" i="36"/>
  <c r="AB13" i="36"/>
  <c r="AB16" i="10"/>
  <c r="AB84" i="10"/>
  <c r="AB87" i="10"/>
  <c r="AB32" i="10"/>
  <c r="AB100" i="10"/>
  <c r="AB42" i="10"/>
  <c r="AB106" i="10"/>
  <c r="AB53" i="10"/>
  <c r="AB117" i="10"/>
  <c r="AB66" i="10"/>
  <c r="AB128" i="10"/>
  <c r="AB132" i="10"/>
  <c r="AB134" i="10"/>
  <c r="AB80" i="10"/>
  <c r="AB147" i="10"/>
  <c r="AB155" i="10"/>
  <c r="AB164" i="10"/>
  <c r="AC17" i="10"/>
  <c r="AC25" i="10"/>
  <c r="AC95" i="10"/>
  <c r="AC100" i="10"/>
  <c r="AC42" i="10"/>
  <c r="AC45" i="10"/>
  <c r="AC110" i="10"/>
  <c r="AC52" i="10"/>
  <c r="AC116" i="10"/>
  <c r="AC119" i="10"/>
  <c r="AC62" i="10"/>
  <c r="AC69" i="10"/>
  <c r="AC132" i="10"/>
  <c r="AC75" i="10"/>
  <c r="AC79" i="10"/>
  <c r="AC146" i="10"/>
  <c r="AC154" i="10"/>
  <c r="AC163" i="10"/>
  <c r="AC171" i="10"/>
  <c r="AD19" i="10"/>
  <c r="AD84" i="10"/>
  <c r="AD92" i="10"/>
  <c r="AD38" i="10"/>
  <c r="AD102" i="10"/>
  <c r="AD106" i="10"/>
  <c r="AD52" i="10"/>
  <c r="AD116" i="10"/>
  <c r="AD59" i="10"/>
  <c r="AD123" i="10"/>
  <c r="AD68" i="10"/>
  <c r="AD132" i="10"/>
  <c r="AD75" i="10"/>
  <c r="AD146" i="10"/>
  <c r="AD154" i="10"/>
  <c r="AD163" i="10"/>
  <c r="AD171" i="10"/>
  <c r="AE13" i="10"/>
  <c r="AE19" i="10"/>
  <c r="AE83" i="10"/>
  <c r="AE25" i="10"/>
  <c r="AE28" i="10"/>
  <c r="AE32" i="10"/>
  <c r="AE35" i="10"/>
  <c r="AE38" i="10"/>
  <c r="AE106" i="10"/>
  <c r="AE110" i="10"/>
  <c r="AE55" i="10"/>
  <c r="AE118" i="10"/>
  <c r="AE59" i="10"/>
  <c r="AE66" i="10"/>
  <c r="AE70" i="10"/>
  <c r="AE73" i="10"/>
  <c r="AE143" i="10"/>
  <c r="AE151" i="10"/>
  <c r="AE159" i="10"/>
  <c r="AE168" i="10"/>
  <c r="AF11" i="10"/>
  <c r="AF15" i="10"/>
  <c r="AF19" i="10"/>
  <c r="AF105" i="10"/>
  <c r="AF47" i="10"/>
  <c r="AF51" i="10"/>
  <c r="AF114" i="10"/>
  <c r="AF117" i="10"/>
  <c r="AF119" i="10"/>
  <c r="AF120" i="10"/>
  <c r="AF60" i="10"/>
  <c r="AF69" i="10"/>
  <c r="AF137" i="10"/>
  <c r="AF78" i="10"/>
  <c r="AF147" i="10"/>
  <c r="AF155" i="10"/>
  <c r="AF164" i="10"/>
  <c r="AG16" i="10"/>
  <c r="AG85" i="10"/>
  <c r="AG87" i="10"/>
  <c r="AG89" i="10"/>
  <c r="AG92" i="10"/>
  <c r="AG94" i="10"/>
  <c r="AG96" i="10"/>
  <c r="AG98" i="10"/>
  <c r="AG100" i="10"/>
  <c r="AG102" i="10"/>
  <c r="AG107" i="10"/>
  <c r="AG108" i="36"/>
  <c r="AG40" i="11"/>
  <c r="AG115" i="10"/>
  <c r="AG55" i="10"/>
  <c r="AG123" i="10"/>
  <c r="AG67" i="10"/>
  <c r="AG132" i="10"/>
  <c r="AG138" i="10"/>
  <c r="AG146" i="10"/>
  <c r="AG154" i="10"/>
  <c r="AG163" i="10"/>
  <c r="AG171" i="10"/>
  <c r="AH16" i="10"/>
  <c r="AH84" i="10"/>
  <c r="AH86" i="10"/>
  <c r="AH27" i="10"/>
  <c r="AH90" i="10"/>
  <c r="AH93" i="10"/>
  <c r="AH99" i="10"/>
  <c r="AH101" i="10"/>
  <c r="AH103" i="10"/>
  <c r="AH106" i="10"/>
  <c r="AH113" i="10"/>
  <c r="AH59" i="10"/>
  <c r="AH62" i="10"/>
  <c r="AH128" i="10"/>
  <c r="AH130" i="10"/>
  <c r="AH147" i="10"/>
  <c r="AH155" i="10"/>
  <c r="AH164" i="10"/>
  <c r="AI11" i="36"/>
  <c r="AI17" i="36"/>
  <c r="AI26" i="10"/>
  <c r="AI33" i="10"/>
  <c r="AI97" i="10"/>
  <c r="AI41" i="10"/>
  <c r="AI45" i="10"/>
  <c r="AI49" i="10"/>
  <c r="AI113" i="10"/>
  <c r="AI57" i="10"/>
  <c r="AI121" i="10"/>
  <c r="AI126" i="10"/>
  <c r="AI69" i="36"/>
  <c r="AI73" i="10"/>
  <c r="AI78" i="10"/>
  <c r="AI145" i="10"/>
  <c r="AI153" i="10"/>
  <c r="AI161" i="10"/>
  <c r="AI170" i="10"/>
  <c r="AJ18" i="10"/>
  <c r="AJ86" i="10"/>
  <c r="AJ87" i="10"/>
  <c r="AJ88" i="10"/>
  <c r="AJ44" i="10"/>
  <c r="AJ107" i="10"/>
  <c r="AJ112" i="10"/>
  <c r="AJ53" i="10"/>
  <c r="AJ126" i="10"/>
  <c r="AJ68" i="10"/>
  <c r="AJ130" i="10"/>
  <c r="AJ133" i="10"/>
  <c r="AJ135" i="10"/>
  <c r="AJ78" i="10"/>
  <c r="AJ148" i="10"/>
  <c r="AJ156" i="10"/>
  <c r="AJ165" i="10"/>
  <c r="AJ174" i="10"/>
  <c r="AK12" i="36"/>
  <c r="AK15" i="10"/>
  <c r="AK19" i="36"/>
  <c r="AK28" i="10"/>
  <c r="AK92" i="10"/>
  <c r="AK38" i="10"/>
  <c r="AK101" i="10"/>
  <c r="AK46" i="10"/>
  <c r="AK110" i="10"/>
  <c r="AK56" i="10"/>
  <c r="AK119" i="10"/>
  <c r="AK66" i="10"/>
  <c r="AK128" i="10"/>
  <c r="AK72" i="36"/>
  <c r="AK77" i="10"/>
  <c r="AK139" i="10"/>
  <c r="AK145" i="10"/>
  <c r="AK153" i="10"/>
  <c r="AK161" i="10"/>
  <c r="AK170" i="10"/>
  <c r="AL18" i="10"/>
  <c r="AL19" i="36"/>
  <c r="AL120" i="10"/>
  <c r="AL72" i="10"/>
  <c r="AL134" i="10"/>
  <c r="AL80" i="10"/>
  <c r="AL147" i="10"/>
  <c r="AL155" i="10"/>
  <c r="AL164" i="10"/>
  <c r="AM11" i="36"/>
  <c r="AM17" i="10"/>
  <c r="AM85" i="10"/>
  <c r="AM26" i="10"/>
  <c r="AM36" i="10"/>
  <c r="AM101" i="10"/>
  <c r="AM41" i="10"/>
  <c r="AM54" i="10"/>
  <c r="AM120" i="10"/>
  <c r="AM62" i="10"/>
  <c r="AM67" i="10"/>
  <c r="AM129" i="10"/>
  <c r="AM135" i="10"/>
  <c r="AM138" i="10"/>
  <c r="AM143" i="10"/>
  <c r="AM151" i="10"/>
  <c r="AM159" i="10"/>
  <c r="AM168" i="10"/>
  <c r="AN11" i="10"/>
  <c r="AN15" i="10"/>
  <c r="AN85" i="10"/>
  <c r="AN26" i="10"/>
  <c r="AN95" i="10"/>
  <c r="AN97" i="10"/>
  <c r="AN37" i="10"/>
  <c r="AN39" i="10"/>
  <c r="AN108" i="10"/>
  <c r="AN111" i="10"/>
  <c r="AN116" i="10"/>
  <c r="AN118" i="10"/>
  <c r="AN60" i="10"/>
  <c r="AN129" i="10"/>
  <c r="AN135" i="10"/>
  <c r="AN138" i="10"/>
  <c r="AN143" i="10"/>
  <c r="AN151" i="10"/>
  <c r="AN159" i="10"/>
  <c r="AN168" i="10"/>
  <c r="AO11" i="10"/>
  <c r="AO13" i="36"/>
  <c r="AO16" i="10"/>
  <c r="AO18" i="36"/>
  <c r="AO83" i="10"/>
  <c r="AO85" i="10"/>
  <c r="AO29" i="10"/>
  <c r="AO32" i="10"/>
  <c r="AO100" i="10"/>
  <c r="AO102" i="10"/>
  <c r="AO47" i="10"/>
  <c r="AO50" i="10"/>
  <c r="AO118" i="10"/>
  <c r="AO120" i="10"/>
  <c r="AO67" i="10"/>
  <c r="AO69" i="10"/>
  <c r="AO75" i="10"/>
  <c r="AO148" i="10"/>
  <c r="AO156" i="10"/>
  <c r="AO165" i="10"/>
  <c r="AO174" i="10"/>
  <c r="AP12" i="10"/>
  <c r="AP16" i="10"/>
  <c r="AP31" i="10"/>
  <c r="AP94" i="10"/>
  <c r="AP40" i="10"/>
  <c r="AP103" i="10"/>
  <c r="AP49" i="10"/>
  <c r="AP112" i="10"/>
  <c r="AP58" i="10"/>
  <c r="AP121" i="10"/>
  <c r="AP69" i="10"/>
  <c r="AP132" i="10"/>
  <c r="AP77" i="10"/>
  <c r="AP149" i="10"/>
  <c r="AP157" i="10"/>
  <c r="AP166" i="10"/>
  <c r="AP175" i="10"/>
  <c r="AQ12" i="10"/>
  <c r="AQ13" i="10"/>
  <c r="AQ15" i="10"/>
  <c r="AQ32" i="10"/>
  <c r="AQ96" i="10"/>
  <c r="AQ100" i="10"/>
  <c r="AQ105" i="10"/>
  <c r="AQ110" i="10"/>
  <c r="AQ112" i="10"/>
  <c r="AQ57" i="10"/>
  <c r="AQ59" i="10"/>
  <c r="AQ124" i="10"/>
  <c r="AQ78" i="10"/>
  <c r="AQ148" i="10"/>
  <c r="AQ156" i="10"/>
  <c r="AQ165" i="10"/>
  <c r="AQ174" i="10"/>
  <c r="AR16" i="10"/>
  <c r="AR18" i="36"/>
  <c r="AR19" i="36"/>
  <c r="AR86" i="10"/>
  <c r="AR88" i="10"/>
  <c r="AR90" i="10"/>
  <c r="AR32" i="10"/>
  <c r="AR34" i="10"/>
  <c r="AR101" i="10"/>
  <c r="AR103" i="10"/>
  <c r="AR111" i="10"/>
  <c r="AR51" i="36"/>
  <c r="AR114" i="10"/>
  <c r="AR117" i="10"/>
  <c r="AR120" i="10"/>
  <c r="AR124" i="10"/>
  <c r="AR68" i="10"/>
  <c r="AR70" i="10"/>
  <c r="AR73" i="10"/>
  <c r="AR139" i="10"/>
  <c r="AR145" i="10"/>
  <c r="AR153" i="10"/>
  <c r="AR161" i="10"/>
  <c r="AR170" i="10"/>
  <c r="AS19" i="36"/>
  <c r="AS24" i="10"/>
  <c r="AS28" i="10"/>
  <c r="AS92" i="10"/>
  <c r="AS33" i="10"/>
  <c r="AS96" i="10"/>
  <c r="AS37" i="10"/>
  <c r="AS39" i="10"/>
  <c r="AS50" i="10"/>
  <c r="AS59" i="10"/>
  <c r="AS62" i="10"/>
  <c r="AS66" i="10"/>
  <c r="AS132" i="10"/>
  <c r="AS74" i="10"/>
  <c r="AS137" i="10"/>
  <c r="AS146" i="10"/>
  <c r="AS154" i="10"/>
  <c r="AS163" i="10"/>
  <c r="AS171" i="10"/>
  <c r="AT15" i="10"/>
  <c r="AT16" i="36"/>
  <c r="AT17" i="36"/>
  <c r="AT18" i="36"/>
  <c r="AT85" i="10"/>
  <c r="AT87" i="10"/>
  <c r="AT33" i="10"/>
  <c r="AT35" i="10"/>
  <c r="AT37" i="10"/>
  <c r="AT102" i="10"/>
  <c r="AT46" i="36"/>
  <c r="AT50" i="10"/>
  <c r="AT115" i="10"/>
  <c r="AT120" i="10"/>
  <c r="AT75" i="10"/>
  <c r="AT138" i="10"/>
  <c r="AT148" i="10"/>
  <c r="AT156" i="10"/>
  <c r="AT165" i="10"/>
  <c r="AT174" i="10"/>
  <c r="AU15" i="10"/>
  <c r="AU19" i="36"/>
  <c r="AU25" i="10"/>
  <c r="AU88" i="10"/>
  <c r="AU93" i="10"/>
  <c r="AU99" i="10"/>
  <c r="AU44" i="10"/>
  <c r="AU110" i="10"/>
  <c r="AU118" i="10"/>
  <c r="AU119" i="10"/>
  <c r="AU124" i="10"/>
  <c r="AU127" i="10"/>
  <c r="AU70" i="10"/>
  <c r="AU132" i="10"/>
  <c r="AU75" i="10"/>
  <c r="AU147" i="10"/>
  <c r="AU155" i="10"/>
  <c r="AU164" i="10"/>
  <c r="AV16" i="36"/>
  <c r="AV18" i="10"/>
  <c r="AV83" i="10"/>
  <c r="AV85" i="10"/>
  <c r="AV87" i="10"/>
  <c r="AV89" i="10"/>
  <c r="AV92" i="10"/>
  <c r="AV94" i="10"/>
  <c r="AV96" i="10"/>
  <c r="AV98" i="10"/>
  <c r="AV100" i="10"/>
  <c r="AV102" i="10"/>
  <c r="AV105" i="10"/>
  <c r="AV107" i="10"/>
  <c r="AV110" i="10"/>
  <c r="AV112" i="10"/>
  <c r="AV114" i="10"/>
  <c r="AV116" i="10"/>
  <c r="AV118" i="10"/>
  <c r="AV120" i="10"/>
  <c r="AV123" i="10"/>
  <c r="AV66" i="10"/>
  <c r="AV137" i="10"/>
  <c r="AV139" i="10"/>
  <c r="AV147" i="10"/>
  <c r="AV155" i="10"/>
  <c r="AV164" i="10"/>
  <c r="AW13" i="10"/>
  <c r="AW85" i="10"/>
  <c r="AW87" i="10"/>
  <c r="AW29" i="10"/>
  <c r="AW95" i="10"/>
  <c r="AW39" i="10"/>
  <c r="AW44" i="10"/>
  <c r="AW107" i="10"/>
  <c r="AW111" i="10"/>
  <c r="AW54" i="10"/>
  <c r="AW62" i="10"/>
  <c r="AW129" i="10"/>
  <c r="AW73" i="10"/>
  <c r="AW75" i="10"/>
  <c r="AW147" i="10"/>
  <c r="AW155" i="10"/>
  <c r="AW164" i="10"/>
  <c r="AX13" i="10"/>
  <c r="AX16" i="36"/>
  <c r="AX87" i="10"/>
  <c r="AX29" i="10"/>
  <c r="AX96" i="10"/>
  <c r="AX38" i="10"/>
  <c r="AX108" i="10"/>
  <c r="AX54" i="10"/>
  <c r="AX118" i="10"/>
  <c r="AX120" i="10"/>
  <c r="AX124" i="10"/>
  <c r="AX72" i="10"/>
  <c r="AX144" i="10"/>
  <c r="AX152" i="10"/>
  <c r="AX160" i="10"/>
  <c r="AX169" i="10"/>
  <c r="AY18" i="10"/>
  <c r="AY23" i="10"/>
  <c r="AY29" i="10"/>
  <c r="AY90" i="36"/>
  <c r="AY95" i="10"/>
  <c r="AY39" i="10"/>
  <c r="AY110" i="10"/>
  <c r="AY121" i="10"/>
  <c r="AY67" i="36"/>
  <c r="AY129" i="10"/>
  <c r="AY134" i="10"/>
  <c r="AY137" i="10"/>
  <c r="AY79" i="10"/>
  <c r="AY143" i="10"/>
  <c r="AY151" i="10"/>
  <c r="AY159" i="10"/>
  <c r="AY168" i="10"/>
  <c r="AZ11" i="10"/>
  <c r="AZ11" i="36"/>
  <c r="AZ84" i="10"/>
  <c r="AZ27" i="10"/>
  <c r="AZ92" i="10"/>
  <c r="AZ96" i="10"/>
  <c r="AZ100" i="10"/>
  <c r="AZ105" i="10"/>
  <c r="AZ111" i="10"/>
  <c r="AZ114" i="10"/>
  <c r="AZ116" i="10"/>
  <c r="AZ123" i="10"/>
  <c r="AZ66" i="10"/>
  <c r="AZ72" i="10"/>
  <c r="AZ134" i="10"/>
  <c r="AZ143" i="10"/>
  <c r="AZ151" i="10"/>
  <c r="AZ159" i="10"/>
  <c r="AZ168" i="10"/>
  <c r="BA11" i="10"/>
  <c r="BA15" i="36"/>
  <c r="BA17" i="10"/>
  <c r="BA27" i="10"/>
  <c r="BA34" i="10"/>
  <c r="BA38" i="10"/>
  <c r="BA103" i="10"/>
  <c r="BA45" i="10"/>
  <c r="BA47" i="10"/>
  <c r="BA116" i="10"/>
  <c r="BA119" i="10"/>
  <c r="BA60" i="10"/>
  <c r="BA72" i="10"/>
  <c r="BA75" i="10"/>
  <c r="BA139" i="10"/>
  <c r="BA150" i="10"/>
  <c r="BA158" i="10"/>
  <c r="BA176" i="10"/>
  <c r="BB12" i="10"/>
  <c r="BB17" i="10"/>
  <c r="BB83" i="10"/>
  <c r="BB86" i="10"/>
  <c r="BB98" i="10"/>
  <c r="BB102" i="10"/>
  <c r="BB105" i="10"/>
  <c r="BB110" i="10"/>
  <c r="BB55" i="10"/>
  <c r="BB57" i="10"/>
  <c r="BB121" i="10"/>
  <c r="BB133" i="10"/>
  <c r="BB75" i="10"/>
  <c r="BB79" i="10"/>
  <c r="BB150" i="10"/>
  <c r="BB158" i="10"/>
  <c r="BB176" i="10"/>
  <c r="BC13" i="10"/>
  <c r="BC22" i="10"/>
  <c r="BC86" i="10"/>
  <c r="BC87" i="10"/>
  <c r="BC28" i="10"/>
  <c r="BC31" i="10"/>
  <c r="BC40" i="10"/>
  <c r="BC50" i="10"/>
  <c r="BC114" i="10"/>
  <c r="BC117" i="10"/>
  <c r="BC62" i="10"/>
  <c r="BC148" i="10"/>
  <c r="BC156" i="10"/>
  <c r="BC165" i="10"/>
  <c r="BC174" i="10"/>
  <c r="BD11" i="36"/>
  <c r="BD23" i="10"/>
  <c r="BD27" i="10"/>
  <c r="BD93" i="10"/>
  <c r="BD36" i="10"/>
  <c r="BD99" i="10"/>
  <c r="BD46" i="10"/>
  <c r="BD49" i="10"/>
  <c r="BD51" i="10"/>
  <c r="BD114" i="10"/>
  <c r="BD55" i="10"/>
  <c r="BD121" i="10"/>
  <c r="BD128" i="10"/>
  <c r="BD72" i="10"/>
  <c r="BD74" i="10"/>
  <c r="BD149" i="10"/>
  <c r="BD157" i="10"/>
  <c r="BD166" i="10"/>
  <c r="BD175" i="10"/>
  <c r="BE15" i="36"/>
  <c r="BE19" i="36"/>
  <c r="BE24" i="10"/>
  <c r="BE87" i="10"/>
  <c r="BE89" i="10"/>
  <c r="BE32" i="10"/>
  <c r="BE37" i="10"/>
  <c r="BE44" i="10"/>
  <c r="BE49" i="10"/>
  <c r="BE112" i="10"/>
  <c r="BE53" i="10"/>
  <c r="BE55" i="10"/>
  <c r="BE121" i="10"/>
  <c r="BE67" i="10"/>
  <c r="BE132" i="10"/>
  <c r="BE137" i="10"/>
  <c r="BE144" i="10"/>
  <c r="BE152" i="10"/>
  <c r="BE160" i="10"/>
  <c r="BE169" i="10"/>
  <c r="AZ12" i="10"/>
  <c r="AZ24" i="10"/>
  <c r="AZ88" i="10"/>
  <c r="AZ45" i="10"/>
  <c r="AZ58" i="10"/>
  <c r="AZ126" i="10"/>
  <c r="AZ132" i="10"/>
  <c r="AZ78" i="10"/>
  <c r="AZ144" i="10"/>
  <c r="AZ152" i="10"/>
  <c r="AZ160" i="10"/>
  <c r="AZ169" i="10"/>
  <c r="BA16" i="10"/>
  <c r="BA19" i="36"/>
  <c r="BA88" i="10"/>
  <c r="BA95" i="10"/>
  <c r="BA36" i="10"/>
  <c r="BA99" i="10"/>
  <c r="BA40" i="10"/>
  <c r="BA106" i="10"/>
  <c r="BA108" i="10"/>
  <c r="BA50" i="10"/>
  <c r="BA121" i="10"/>
  <c r="BA132" i="10"/>
  <c r="BA135" i="10"/>
  <c r="BA143" i="10"/>
  <c r="BA151" i="10"/>
  <c r="BA159" i="10"/>
  <c r="BA168" i="10"/>
  <c r="BB11" i="10"/>
  <c r="BB15" i="36"/>
  <c r="BB27" i="10"/>
  <c r="BB50" i="10"/>
  <c r="BB116" i="10"/>
  <c r="BB118" i="10"/>
  <c r="BB66" i="10"/>
  <c r="BB68" i="10"/>
  <c r="BB135" i="10"/>
  <c r="BB139" i="10"/>
  <c r="BB143" i="10"/>
  <c r="BB151" i="10"/>
  <c r="BB159" i="10"/>
  <c r="BB168" i="10"/>
  <c r="BC11" i="10"/>
  <c r="BC83" i="10"/>
  <c r="BC24" i="10"/>
  <c r="BC89" i="10"/>
  <c r="BC92" i="10"/>
  <c r="BC34" i="10"/>
  <c r="BC37" i="10"/>
  <c r="BC101" i="10"/>
  <c r="BC42" i="10"/>
  <c r="BC46" i="10"/>
  <c r="BC111" i="10"/>
  <c r="BC58" i="10"/>
  <c r="BC58" i="36"/>
  <c r="BC123" i="10"/>
  <c r="BC66" i="10"/>
  <c r="BC70" i="10"/>
  <c r="BC149" i="10"/>
  <c r="BC157" i="10"/>
  <c r="BC166" i="10"/>
  <c r="BC175" i="10"/>
  <c r="BD12" i="10"/>
  <c r="BD84" i="10"/>
  <c r="BD88" i="10"/>
  <c r="BD34" i="10"/>
  <c r="BD97" i="10"/>
  <c r="BD44" i="10"/>
  <c r="BD107" i="10"/>
  <c r="BD110" i="10"/>
  <c r="BD112" i="10"/>
  <c r="BD116" i="10"/>
  <c r="BD57" i="10"/>
  <c r="BD132" i="10"/>
  <c r="BD134" i="10"/>
  <c r="BD77" i="10"/>
  <c r="BD79" i="10"/>
  <c r="BD150" i="10"/>
  <c r="BD158" i="10"/>
  <c r="BD176" i="10"/>
  <c r="BE16" i="10"/>
  <c r="BE22" i="10"/>
  <c r="BE85" i="10"/>
  <c r="BE93" i="10"/>
  <c r="BE35" i="10"/>
  <c r="BE98" i="10"/>
  <c r="BE40" i="10"/>
  <c r="BE105" i="10"/>
  <c r="BE46" i="10"/>
  <c r="BE110" i="10"/>
  <c r="BE114" i="10"/>
  <c r="BE116" i="10"/>
  <c r="BE58" i="10"/>
  <c r="BE127" i="10"/>
  <c r="BE70" i="10"/>
  <c r="BE75" i="10"/>
  <c r="BE80" i="10"/>
  <c r="BE145" i="10"/>
  <c r="BE153" i="10"/>
  <c r="BE161" i="10"/>
  <c r="BE170" i="10"/>
  <c r="BB16" i="10"/>
  <c r="BB19" i="10"/>
  <c r="BB88" i="10"/>
  <c r="BB32" i="10"/>
  <c r="BB36" i="10"/>
  <c r="BB39" i="10"/>
  <c r="BB111" i="10"/>
  <c r="BB53" i="10"/>
  <c r="BB58" i="10"/>
  <c r="BB126" i="10"/>
  <c r="BB128" i="10"/>
  <c r="BB70" i="10"/>
  <c r="BB74" i="10"/>
  <c r="BB144" i="10"/>
  <c r="BB152" i="10"/>
  <c r="BB160" i="10"/>
  <c r="BB169" i="10"/>
  <c r="BC12" i="10"/>
  <c r="BC85" i="10"/>
  <c r="BC95" i="10"/>
  <c r="BC98" i="10"/>
  <c r="BC39" i="10"/>
  <c r="BC103" i="10"/>
  <c r="BC107" i="10"/>
  <c r="BC49" i="10"/>
  <c r="BC55" i="10"/>
  <c r="BC119" i="10"/>
  <c r="BC126" i="10"/>
  <c r="BC130" i="10"/>
  <c r="BC73" i="10"/>
  <c r="BC78" i="10"/>
  <c r="BC150" i="10"/>
  <c r="BC158" i="10"/>
  <c r="BC176" i="10"/>
  <c r="BD25" i="10"/>
  <c r="BD28" i="10"/>
  <c r="BD95" i="10"/>
  <c r="BD41" i="10"/>
  <c r="BD105" i="10"/>
  <c r="BD118" i="10"/>
  <c r="BD59" i="10"/>
  <c r="BD64" i="10"/>
  <c r="BD137" i="10"/>
  <c r="BD139" i="10"/>
  <c r="BD143" i="10"/>
  <c r="BD151" i="10"/>
  <c r="BD159" i="10"/>
  <c r="BD168" i="10"/>
  <c r="BE11" i="10"/>
  <c r="BE18" i="36"/>
  <c r="BE83" i="10"/>
  <c r="BE29" i="10"/>
  <c r="BE96" i="10"/>
  <c r="BE101" i="10"/>
  <c r="BE107" i="10"/>
  <c r="BE119" i="10"/>
  <c r="BE62" i="10"/>
  <c r="BE130" i="10"/>
  <c r="BE135" i="10"/>
  <c r="BE146" i="10"/>
  <c r="BE154" i="10"/>
  <c r="BE163" i="10"/>
  <c r="BE171" i="10"/>
  <c r="AW83" i="10"/>
  <c r="AW25" i="10"/>
  <c r="AW88" i="10"/>
  <c r="AW31" i="10"/>
  <c r="AW35" i="10"/>
  <c r="AW98" i="10"/>
  <c r="AW101" i="10"/>
  <c r="AW45" i="10"/>
  <c r="AW108" i="10"/>
  <c r="AW51" i="10"/>
  <c r="AW67" i="10"/>
  <c r="AW130" i="10"/>
  <c r="AW77" i="10"/>
  <c r="AW150" i="10"/>
  <c r="AW158" i="10"/>
  <c r="AW176" i="10"/>
  <c r="AX16" i="10"/>
  <c r="AX22" i="10"/>
  <c r="AX88" i="10"/>
  <c r="AX31" i="10"/>
  <c r="AX97" i="10"/>
  <c r="AX39" i="10"/>
  <c r="AX102" i="10"/>
  <c r="AX42" i="10"/>
  <c r="AX113" i="10"/>
  <c r="AX55" i="10"/>
  <c r="AX58" i="10"/>
  <c r="AX62" i="10"/>
  <c r="AX126" i="10"/>
  <c r="AX129" i="10"/>
  <c r="AX133" i="10"/>
  <c r="AX135" i="10"/>
  <c r="AX139" i="10"/>
  <c r="AX147" i="10"/>
  <c r="AX155" i="10"/>
  <c r="AX164" i="10"/>
  <c r="AY15" i="36"/>
  <c r="AY16" i="36"/>
  <c r="AY19" i="36"/>
  <c r="AY89" i="10"/>
  <c r="AY96" i="10"/>
  <c r="AY37" i="10"/>
  <c r="AY102" i="10"/>
  <c r="AY107" i="10"/>
  <c r="AY111" i="10"/>
  <c r="AY123" i="10"/>
  <c r="AY70" i="10"/>
  <c r="AY133" i="10"/>
  <c r="AY75" i="10"/>
  <c r="AY78" i="10"/>
  <c r="AY146" i="10"/>
  <c r="AY154" i="10"/>
  <c r="AY163" i="10"/>
  <c r="AY171" i="10"/>
  <c r="AZ13" i="36"/>
  <c r="AZ16" i="10"/>
  <c r="AZ17" i="10"/>
  <c r="AZ25" i="10"/>
  <c r="AZ89" i="10"/>
  <c r="AZ28" i="36"/>
  <c r="AZ93" i="10"/>
  <c r="AZ33" i="10"/>
  <c r="AZ97" i="10"/>
  <c r="AZ37" i="10"/>
  <c r="AZ101" i="10"/>
  <c r="AZ41" i="10"/>
  <c r="AZ107" i="10"/>
  <c r="AZ51" i="10"/>
  <c r="AZ54" i="10"/>
  <c r="AZ56" i="10"/>
  <c r="AZ64" i="10"/>
  <c r="AZ129" i="10"/>
  <c r="AZ75" i="10"/>
  <c r="AZ77" i="36"/>
  <c r="AZ79" i="10"/>
  <c r="AZ146" i="10"/>
  <c r="AZ154" i="10"/>
  <c r="AZ163" i="10"/>
  <c r="AZ171" i="10"/>
  <c r="BA15" i="10"/>
  <c r="BA83" i="10"/>
  <c r="BA24" i="10"/>
  <c r="BA89" i="10"/>
  <c r="BA93" i="10"/>
  <c r="BA39" i="10"/>
  <c r="BA44" i="10"/>
  <c r="BA49" i="10"/>
  <c r="BA113" i="10"/>
  <c r="BA54" i="10"/>
  <c r="BA59" i="10"/>
  <c r="BA124" i="10"/>
  <c r="BA68" i="10"/>
  <c r="BA70" i="10"/>
  <c r="BA74" i="10"/>
  <c r="BA138" i="10"/>
  <c r="BA145" i="10"/>
  <c r="BA153" i="10"/>
  <c r="BA161" i="10"/>
  <c r="BA170" i="10"/>
  <c r="BB24" i="10"/>
  <c r="BB29" i="10"/>
  <c r="BB93" i="10"/>
  <c r="BB34" i="10"/>
  <c r="BB97" i="10"/>
  <c r="BB97" i="36"/>
  <c r="BB100" i="10"/>
  <c r="BB45" i="10"/>
  <c r="BB47" i="10"/>
  <c r="BB51" i="10"/>
  <c r="BB114" i="10"/>
  <c r="BB56" i="10"/>
  <c r="BB119" i="10"/>
  <c r="BB62" i="10"/>
  <c r="BB130" i="10"/>
  <c r="BB134" i="10"/>
  <c r="BB77" i="10"/>
  <c r="BB145" i="10"/>
  <c r="BB153" i="10"/>
  <c r="BB161" i="10"/>
  <c r="BB170" i="10"/>
  <c r="BC33" i="10"/>
  <c r="BC36" i="10"/>
  <c r="BC100" i="10"/>
  <c r="BC45" i="10"/>
  <c r="BC110" i="10"/>
  <c r="BC52" i="10"/>
  <c r="BC116" i="10"/>
  <c r="BC60" i="10"/>
  <c r="BC133" i="10"/>
  <c r="BC77" i="10"/>
  <c r="BC138" i="10"/>
  <c r="BC79" i="10"/>
  <c r="BC143" i="10"/>
  <c r="BC151" i="10"/>
  <c r="BC159" i="10"/>
  <c r="BC168" i="10"/>
  <c r="BD11" i="10"/>
  <c r="BD17" i="36"/>
  <c r="BD18" i="36"/>
  <c r="BD86" i="10"/>
  <c r="BD89" i="10"/>
  <c r="BD31" i="10"/>
  <c r="BD33" i="10"/>
  <c r="BD37" i="10"/>
  <c r="BD40" i="10"/>
  <c r="BD102" i="10"/>
  <c r="BD52" i="10"/>
  <c r="BD54" i="10"/>
  <c r="BD120" i="10"/>
  <c r="BD124" i="10"/>
  <c r="BD69" i="10"/>
  <c r="BD73" i="10"/>
  <c r="BD144" i="10"/>
  <c r="BD152" i="10"/>
  <c r="BD160" i="10"/>
  <c r="BD169" i="10"/>
  <c r="BE13" i="36"/>
  <c r="BE19" i="10"/>
  <c r="BE25" i="10"/>
  <c r="BE27" i="10"/>
  <c r="BE90" i="10"/>
  <c r="BE33" i="10"/>
  <c r="BE38" i="10"/>
  <c r="BE45" i="10"/>
  <c r="BE56" i="10"/>
  <c r="BE123" i="10"/>
  <c r="BE66" i="10"/>
  <c r="BE69" i="10"/>
  <c r="BE74" i="10"/>
  <c r="BE79" i="10"/>
  <c r="BE147" i="10"/>
  <c r="BE155" i="10"/>
  <c r="BE164" i="10"/>
  <c r="Q22" i="77"/>
  <c r="Q56" i="77"/>
  <c r="AG24" i="36"/>
  <c r="AG26" i="36"/>
  <c r="AG35" i="36"/>
  <c r="AG37" i="36"/>
  <c r="AG39" i="36"/>
  <c r="AG47" i="36"/>
  <c r="AG58" i="36"/>
  <c r="AG102" i="36"/>
  <c r="AG44" i="11"/>
  <c r="AH38" i="36"/>
  <c r="AG22" i="36"/>
  <c r="AK47" i="75"/>
  <c r="I52" i="74"/>
  <c r="I56" i="74"/>
  <c r="AB53" i="76"/>
  <c r="AA65" i="77"/>
  <c r="AG77" i="36"/>
  <c r="AG67" i="36"/>
  <c r="I35" i="76"/>
  <c r="Q54" i="77"/>
  <c r="AH94" i="36"/>
  <c r="AG45" i="36"/>
  <c r="AG84" i="36"/>
  <c r="AG86" i="36"/>
  <c r="AG90" i="36"/>
  <c r="AG95" i="36"/>
  <c r="AG97" i="36"/>
  <c r="AG101" i="36"/>
  <c r="AH102" i="36"/>
  <c r="AG89" i="36"/>
  <c r="AG92" i="36"/>
  <c r="AG94" i="36"/>
  <c r="AG98" i="36"/>
  <c r="AI120" i="36"/>
  <c r="AI140" i="36"/>
  <c r="I43" i="74"/>
  <c r="I24" i="75"/>
  <c r="AB68" i="36"/>
  <c r="AC123" i="36"/>
  <c r="AG116" i="36"/>
  <c r="AG120" i="36"/>
  <c r="AH17" i="11"/>
  <c r="AH107" i="36"/>
  <c r="AH49" i="36"/>
  <c r="AH53" i="36"/>
  <c r="AH118" i="36"/>
  <c r="AH57" i="36"/>
  <c r="AH120" i="36"/>
  <c r="AI24" i="36"/>
  <c r="AI99" i="36"/>
  <c r="AI114" i="36"/>
  <c r="AL75" i="36"/>
  <c r="I40" i="76"/>
  <c r="AH116" i="36"/>
  <c r="AH135" i="36"/>
  <c r="AI53" i="36"/>
  <c r="I33" i="75"/>
  <c r="I23" i="76"/>
  <c r="AK25" i="77"/>
  <c r="AB77" i="74"/>
  <c r="I24" i="76"/>
  <c r="AA33" i="76"/>
  <c r="AA43" i="76"/>
  <c r="AK20" i="77"/>
  <c r="AB23" i="77"/>
  <c r="AB25" i="77"/>
  <c r="AL25" i="77" s="1"/>
  <c r="I27" i="36" s="1"/>
  <c r="AA60" i="77"/>
  <c r="Q64" i="77"/>
  <c r="AB93" i="36"/>
  <c r="AB42" i="11"/>
  <c r="I55" i="76"/>
  <c r="AB64" i="76"/>
  <c r="Q65" i="76"/>
  <c r="I72" i="76"/>
  <c r="AB73" i="76"/>
  <c r="Q75" i="76"/>
  <c r="AA33" i="77"/>
  <c r="AB50" i="77"/>
  <c r="Q52" i="77"/>
  <c r="AB36" i="36"/>
  <c r="AC73" i="36"/>
  <c r="AG66" i="36"/>
  <c r="AG79" i="36"/>
  <c r="AH19" i="11"/>
  <c r="AH60" i="36"/>
  <c r="AH129" i="36"/>
  <c r="AH132" i="36"/>
  <c r="AH133" i="36"/>
  <c r="AI23" i="36"/>
  <c r="AI100" i="36"/>
  <c r="AI58" i="36"/>
  <c r="AI121" i="36"/>
  <c r="AJ54" i="36"/>
  <c r="AB25" i="36"/>
  <c r="AG106" i="36"/>
  <c r="AG56" i="36"/>
  <c r="AG59" i="36"/>
  <c r="AG73" i="36"/>
  <c r="AG69" i="11"/>
  <c r="AH30" i="11"/>
  <c r="AH103" i="36"/>
  <c r="AI22" i="36"/>
  <c r="AI57" i="36"/>
  <c r="AI130" i="36"/>
  <c r="AJ110" i="36"/>
  <c r="AJ62" i="36"/>
  <c r="AM23" i="36"/>
  <c r="I43" i="73"/>
  <c r="Q25" i="75"/>
  <c r="I26" i="75"/>
  <c r="Q30" i="75"/>
  <c r="Q71" i="75"/>
  <c r="I20" i="76"/>
  <c r="I38" i="76"/>
  <c r="AB40" i="76"/>
  <c r="AL40" i="76" s="1"/>
  <c r="J42" i="36" s="1"/>
  <c r="AA21" i="77"/>
  <c r="AA27" i="77"/>
  <c r="AC35" i="77"/>
  <c r="I47" i="77"/>
  <c r="I51" i="77"/>
  <c r="AA53" i="77"/>
  <c r="Q66" i="77"/>
  <c r="AG46" i="36"/>
  <c r="AG51" i="36"/>
  <c r="AG117" i="36"/>
  <c r="AH87" i="36"/>
  <c r="AH89" i="36"/>
  <c r="AH90" i="36"/>
  <c r="AH93" i="36"/>
  <c r="AH123" i="36"/>
  <c r="AH57" i="11"/>
  <c r="AH60" i="11"/>
  <c r="AH137" i="36"/>
  <c r="AH138" i="36"/>
  <c r="AH78" i="36"/>
  <c r="AH80" i="36"/>
  <c r="AI87" i="36"/>
  <c r="AI27" i="36"/>
  <c r="AI90" i="36"/>
  <c r="AI45" i="36"/>
  <c r="V24" i="36"/>
  <c r="AC41" i="36"/>
  <c r="AC70" i="36"/>
  <c r="AC138" i="36"/>
  <c r="AD17" i="11"/>
  <c r="AE40" i="36"/>
  <c r="AG41" i="36"/>
  <c r="AG69" i="36"/>
  <c r="AH38" i="11"/>
  <c r="AH112" i="36"/>
  <c r="AH114" i="36"/>
  <c r="AH115" i="36"/>
  <c r="AH45" i="11"/>
  <c r="AH75" i="36"/>
  <c r="AH69" i="11"/>
  <c r="AI98" i="36"/>
  <c r="AI44" i="36"/>
  <c r="AI135" i="36"/>
  <c r="AJ127" i="36"/>
  <c r="AJ137" i="36"/>
  <c r="AC75" i="36"/>
  <c r="AG115" i="36"/>
  <c r="AG137" i="36"/>
  <c r="AH85" i="36"/>
  <c r="AH27" i="36"/>
  <c r="AH96" i="36"/>
  <c r="AH106" i="36"/>
  <c r="AH51" i="36"/>
  <c r="AH56" i="36"/>
  <c r="AH128" i="36"/>
  <c r="AH130" i="36"/>
  <c r="AI89" i="36"/>
  <c r="AI92" i="36"/>
  <c r="AI32" i="36"/>
  <c r="AI95" i="36"/>
  <c r="AH140" i="36"/>
  <c r="AK52" i="36"/>
  <c r="AK43" i="11"/>
  <c r="AK45" i="11"/>
  <c r="AK74" i="36"/>
  <c r="AK79" i="36"/>
  <c r="AK70" i="11"/>
  <c r="AL39" i="36"/>
  <c r="AL44" i="36"/>
  <c r="AL49" i="36"/>
  <c r="AL53" i="36"/>
  <c r="AM110" i="36"/>
  <c r="AJ39" i="36"/>
  <c r="AJ113" i="36"/>
  <c r="AJ130" i="36"/>
  <c r="AJ140" i="36"/>
  <c r="AL25" i="36"/>
  <c r="AL29" i="36"/>
  <c r="AL32" i="36"/>
  <c r="AL34" i="36"/>
  <c r="AL22" i="36"/>
  <c r="AL35" i="36"/>
  <c r="AL80" i="36"/>
  <c r="AJ47" i="36"/>
  <c r="AL119" i="36"/>
  <c r="AM22" i="36"/>
  <c r="AK49" i="36"/>
  <c r="AK40" i="11"/>
  <c r="AK51" i="36"/>
  <c r="AK42" i="11"/>
  <c r="AK44" i="11"/>
  <c r="AK48" i="11"/>
  <c r="AK50" i="11"/>
  <c r="AK62" i="36"/>
  <c r="AK53" i="11"/>
  <c r="AK68" i="36"/>
  <c r="AK59" i="11"/>
  <c r="AK75" i="36"/>
  <c r="AK66" i="11"/>
  <c r="AL36" i="36"/>
  <c r="AL38" i="36"/>
  <c r="AL42" i="36"/>
  <c r="AL45" i="36"/>
  <c r="AL47" i="36"/>
  <c r="AL50" i="36"/>
  <c r="AL52" i="36"/>
  <c r="AN45" i="36"/>
  <c r="AI73" i="36"/>
  <c r="AJ106" i="36"/>
  <c r="AL26" i="36"/>
  <c r="AL31" i="36"/>
  <c r="AL133" i="36"/>
  <c r="AL138" i="36"/>
  <c r="AK83" i="36"/>
  <c r="AM87" i="36"/>
  <c r="AM92" i="36"/>
  <c r="AM57" i="36"/>
  <c r="AM35" i="36"/>
  <c r="AM69" i="36"/>
  <c r="AM79" i="36"/>
  <c r="AN25" i="36"/>
  <c r="AN92" i="36"/>
  <c r="AN94" i="36"/>
  <c r="AN110" i="36"/>
  <c r="AJ41" i="36"/>
  <c r="AJ51" i="36"/>
  <c r="AJ118" i="36"/>
  <c r="AJ59" i="36"/>
  <c r="AL84" i="36"/>
  <c r="AL85" i="36"/>
  <c r="AL88" i="36"/>
  <c r="AL93" i="36"/>
  <c r="AL94" i="36"/>
  <c r="AL97" i="36"/>
  <c r="AL101" i="36"/>
  <c r="AL102" i="36"/>
  <c r="AL106" i="36"/>
  <c r="AL111" i="36"/>
  <c r="AL112" i="36"/>
  <c r="AL115" i="36"/>
  <c r="AL78" i="36"/>
  <c r="AM34" i="36"/>
  <c r="AM47" i="36"/>
  <c r="AM52" i="36"/>
  <c r="AM114" i="36"/>
  <c r="AN37" i="36"/>
  <c r="AN44" i="36"/>
  <c r="AO139" i="36"/>
  <c r="AM94" i="36"/>
  <c r="AM103" i="36"/>
  <c r="AM112" i="36"/>
  <c r="AM123" i="36"/>
  <c r="AM78" i="36"/>
  <c r="AN29" i="36"/>
  <c r="AN47" i="36"/>
  <c r="AN49" i="36"/>
  <c r="AO132" i="36"/>
  <c r="AL68" i="36"/>
  <c r="AM102" i="36"/>
  <c r="AM62" i="36"/>
  <c r="AN36" i="36"/>
  <c r="AO73" i="36"/>
  <c r="AL113" i="36"/>
  <c r="AN85" i="36"/>
  <c r="AN54" i="36"/>
  <c r="AJ28" i="36"/>
  <c r="AJ46" i="36"/>
  <c r="AK92" i="36"/>
  <c r="AK101" i="36"/>
  <c r="AK113" i="36"/>
  <c r="AK126" i="36"/>
  <c r="AK128" i="36"/>
  <c r="AK130" i="36"/>
  <c r="AK132" i="36"/>
  <c r="AK133" i="36"/>
  <c r="AL69" i="36"/>
  <c r="AM38" i="36"/>
  <c r="AM58" i="36"/>
  <c r="AM120" i="36"/>
  <c r="AM74" i="36"/>
  <c r="AN127" i="36"/>
  <c r="AN137" i="36"/>
  <c r="AJ50" i="36"/>
  <c r="AJ58" i="36"/>
  <c r="AJ66" i="36"/>
  <c r="AJ68" i="36"/>
  <c r="AJ69" i="36"/>
  <c r="AJ78" i="36"/>
  <c r="AJ79" i="36"/>
  <c r="AK22" i="36"/>
  <c r="AK24" i="36"/>
  <c r="AK26" i="36"/>
  <c r="AK27" i="36"/>
  <c r="AK28" i="36"/>
  <c r="AK31" i="36"/>
  <c r="AK32" i="36"/>
  <c r="AK33" i="36"/>
  <c r="AK35" i="36"/>
  <c r="AK36" i="36"/>
  <c r="AK37" i="36"/>
  <c r="AK39" i="36"/>
  <c r="AM83" i="36"/>
  <c r="AM33" i="36"/>
  <c r="AM95" i="36"/>
  <c r="AM96" i="36"/>
  <c r="AM98" i="36"/>
  <c r="AM29" i="11"/>
  <c r="AM40" i="36"/>
  <c r="AM54" i="36"/>
  <c r="AM116" i="36"/>
  <c r="AN38" i="36"/>
  <c r="AN107" i="36"/>
  <c r="AN87" i="36"/>
  <c r="AN105" i="36"/>
  <c r="AN37" i="11"/>
  <c r="AN112" i="36"/>
  <c r="AN62" i="36"/>
  <c r="AN130" i="36"/>
  <c r="AO27" i="36"/>
  <c r="AO36" i="36"/>
  <c r="AP84" i="36"/>
  <c r="AS90" i="36"/>
  <c r="AM118" i="36"/>
  <c r="AN24" i="36"/>
  <c r="AN33" i="36"/>
  <c r="AN41" i="36"/>
  <c r="AN52" i="36"/>
  <c r="AN129" i="36"/>
  <c r="AN72" i="36"/>
  <c r="AP85" i="36"/>
  <c r="AP28" i="36"/>
  <c r="AP59" i="36"/>
  <c r="AP70" i="36"/>
  <c r="AN51" i="36"/>
  <c r="AN118" i="36"/>
  <c r="AO25" i="36"/>
  <c r="AO52" i="36"/>
  <c r="AO129" i="36"/>
  <c r="AO137" i="36"/>
  <c r="AP22" i="36"/>
  <c r="AP24" i="36"/>
  <c r="AP86" i="36"/>
  <c r="AP93" i="36"/>
  <c r="AP103" i="36"/>
  <c r="AP106" i="36"/>
  <c r="AO24" i="36"/>
  <c r="AP77" i="36"/>
  <c r="AQ23" i="36"/>
  <c r="AM33" i="11"/>
  <c r="AM43" i="11"/>
  <c r="AN116" i="36"/>
  <c r="AN57" i="36"/>
  <c r="AN68" i="36"/>
  <c r="AO40" i="36"/>
  <c r="AO74" i="36"/>
  <c r="AP63" i="11"/>
  <c r="AQ15" i="11"/>
  <c r="AN56" i="36"/>
  <c r="AN124" i="36"/>
  <c r="AN67" i="36"/>
  <c r="AN77" i="36"/>
  <c r="AO68" i="36"/>
  <c r="AM132" i="36"/>
  <c r="AN22" i="11"/>
  <c r="AN114" i="36"/>
  <c r="AN55" i="36"/>
  <c r="AN123" i="36"/>
  <c r="AN66" i="36"/>
  <c r="AO29" i="36"/>
  <c r="AO38" i="36"/>
  <c r="AO47" i="36"/>
  <c r="AO56" i="36"/>
  <c r="AP29" i="36"/>
  <c r="AP60" i="36"/>
  <c r="AP68" i="36"/>
  <c r="AP78" i="36"/>
  <c r="AR66" i="36"/>
  <c r="AQ54" i="36"/>
  <c r="AQ56" i="36"/>
  <c r="AQ70" i="36"/>
  <c r="AQ29" i="36"/>
  <c r="AQ34" i="36"/>
  <c r="AQ36" i="36"/>
  <c r="AQ47" i="36"/>
  <c r="AQ78" i="36"/>
  <c r="AR24" i="11"/>
  <c r="AS36" i="36"/>
  <c r="AP23" i="36"/>
  <c r="AP32" i="36"/>
  <c r="AP94" i="36"/>
  <c r="AP45" i="36"/>
  <c r="AP58" i="36"/>
  <c r="AP69" i="36"/>
  <c r="AP73" i="36"/>
  <c r="AQ22" i="36"/>
  <c r="AQ25" i="36"/>
  <c r="AP80" i="36"/>
  <c r="AQ101" i="36"/>
  <c r="AQ66" i="36"/>
  <c r="AQ20" i="11"/>
  <c r="AQ52" i="36"/>
  <c r="AQ68" i="36"/>
  <c r="AR100" i="36"/>
  <c r="AS117" i="36"/>
  <c r="AR135" i="36"/>
  <c r="AS35" i="36"/>
  <c r="AS45" i="36"/>
  <c r="AT127" i="36"/>
  <c r="AR105" i="36"/>
  <c r="AR63" i="11"/>
  <c r="AT25" i="36"/>
  <c r="AR57" i="11"/>
  <c r="AS47" i="36"/>
  <c r="AS73" i="36"/>
  <c r="AS74" i="36"/>
  <c r="AR107" i="36"/>
  <c r="AR49" i="36"/>
  <c r="AR68" i="36"/>
  <c r="AS99" i="36"/>
  <c r="AS39" i="36"/>
  <c r="AS49" i="36"/>
  <c r="AS118" i="36"/>
  <c r="AS27" i="36"/>
  <c r="AS40" i="36"/>
  <c r="AR35" i="11"/>
  <c r="AR53" i="36"/>
  <c r="AR56" i="36"/>
  <c r="AR57" i="36"/>
  <c r="AR74" i="36"/>
  <c r="AS28" i="36"/>
  <c r="AT37" i="36"/>
  <c r="AT24" i="36"/>
  <c r="AU137" i="36"/>
  <c r="AS53" i="36"/>
  <c r="AS57" i="36"/>
  <c r="AS67" i="36"/>
  <c r="AS69" i="36"/>
  <c r="AS75" i="36"/>
  <c r="AT96" i="36"/>
  <c r="AT73" i="36"/>
  <c r="AU25" i="36"/>
  <c r="AT28" i="36"/>
  <c r="AT51" i="36"/>
  <c r="AT55" i="36"/>
  <c r="AT56" i="36"/>
  <c r="AT69" i="36"/>
  <c r="AU47" i="36"/>
  <c r="AT19" i="11"/>
  <c r="AT105" i="36"/>
  <c r="AT110" i="36"/>
  <c r="AS72" i="36"/>
  <c r="AS137" i="36"/>
  <c r="AS77" i="36"/>
  <c r="AT92" i="36"/>
  <c r="AT114" i="36"/>
  <c r="AT75" i="36"/>
  <c r="AV113" i="36"/>
  <c r="AT33" i="36"/>
  <c r="AT123" i="36"/>
  <c r="AU22" i="11"/>
  <c r="AU42" i="36"/>
  <c r="AU108" i="36"/>
  <c r="AU55" i="36"/>
  <c r="AV83" i="36"/>
  <c r="AU23" i="36"/>
  <c r="AU77" i="36"/>
  <c r="AW101" i="36"/>
  <c r="AU114" i="36"/>
  <c r="AU67" i="36"/>
  <c r="AU59" i="36"/>
  <c r="AU53" i="11"/>
  <c r="AU127" i="36"/>
  <c r="AU58" i="11"/>
  <c r="AT54" i="36"/>
  <c r="AU29" i="11"/>
  <c r="AU54" i="36"/>
  <c r="AV93" i="36"/>
  <c r="AW72" i="36"/>
  <c r="AT41" i="36"/>
  <c r="AU47" i="11"/>
  <c r="AW53" i="36"/>
  <c r="AW118" i="36"/>
  <c r="AW46" i="36"/>
  <c r="AW67" i="36"/>
  <c r="AV126" i="36"/>
  <c r="AW84" i="36"/>
  <c r="AW106" i="36"/>
  <c r="AU58" i="36"/>
  <c r="AU69" i="36"/>
  <c r="AU74" i="36"/>
  <c r="AV62" i="36"/>
  <c r="AW103" i="36"/>
  <c r="AW61" i="11"/>
  <c r="AV75" i="36"/>
  <c r="AW37" i="36"/>
  <c r="AU70" i="36"/>
  <c r="AU75" i="36"/>
  <c r="AV24" i="36"/>
  <c r="AV25" i="36"/>
  <c r="AV28" i="36"/>
  <c r="AV29" i="36"/>
  <c r="AV37" i="36"/>
  <c r="AV46" i="36"/>
  <c r="AV55" i="36"/>
  <c r="AV56" i="36"/>
  <c r="AU46" i="11"/>
  <c r="AU118" i="36"/>
  <c r="AU50" i="11"/>
  <c r="AU123" i="36"/>
  <c r="AU61" i="11"/>
  <c r="AV66" i="36"/>
  <c r="AV74" i="36"/>
  <c r="AW98" i="36"/>
  <c r="AW47" i="36"/>
  <c r="AW111" i="36"/>
  <c r="B48" i="38"/>
  <c r="AY98" i="36"/>
  <c r="AY102" i="36"/>
  <c r="AZ140" i="36"/>
  <c r="AW55" i="11"/>
  <c r="AX40" i="36"/>
  <c r="AX105" i="36"/>
  <c r="AX107" i="36"/>
  <c r="AY94" i="36"/>
  <c r="AV128" i="36"/>
  <c r="AV138" i="36"/>
  <c r="AW86" i="36"/>
  <c r="AW40" i="36"/>
  <c r="AW134" i="36"/>
  <c r="AX135" i="36"/>
  <c r="AY39" i="36"/>
  <c r="AZ25" i="36"/>
  <c r="AX90" i="36"/>
  <c r="AX114" i="36"/>
  <c r="AX116" i="36"/>
  <c r="AX67" i="36"/>
  <c r="AY23" i="36"/>
  <c r="AW93" i="36"/>
  <c r="AW102" i="36"/>
  <c r="AX85" i="36"/>
  <c r="AX94" i="36"/>
  <c r="AY35" i="36"/>
  <c r="AW36" i="36"/>
  <c r="AW115" i="36"/>
  <c r="AY87" i="36"/>
  <c r="AX55" i="36"/>
  <c r="AY27" i="36"/>
  <c r="AY34" i="36"/>
  <c r="AY113" i="36"/>
  <c r="AZ29" i="36"/>
  <c r="AZ34" i="36"/>
  <c r="AZ38" i="36"/>
  <c r="AX140" i="36"/>
  <c r="AY86" i="36"/>
  <c r="AY110" i="36"/>
  <c r="AY53" i="36"/>
  <c r="AY57" i="36"/>
  <c r="AY128" i="36"/>
  <c r="AY133" i="36"/>
  <c r="AZ46" i="36"/>
  <c r="AX44" i="36"/>
  <c r="AX41" i="11"/>
  <c r="AX129" i="36"/>
  <c r="AY26" i="36"/>
  <c r="AY31" i="36"/>
  <c r="AY38" i="36"/>
  <c r="AZ85" i="36"/>
  <c r="AZ33" i="36"/>
  <c r="AZ37" i="36"/>
  <c r="AZ41" i="36"/>
  <c r="AX100" i="36"/>
  <c r="AX110" i="36"/>
  <c r="AX50" i="36"/>
  <c r="AX52" i="36"/>
  <c r="AX58" i="36"/>
  <c r="AX60" i="36"/>
  <c r="AX79" i="36"/>
  <c r="AY85" i="36"/>
  <c r="AY25" i="36"/>
  <c r="AY33" i="36"/>
  <c r="AY116" i="36"/>
  <c r="AZ45" i="36"/>
  <c r="AX51" i="36"/>
  <c r="AX117" i="36"/>
  <c r="AX59" i="36"/>
  <c r="AX127" i="36"/>
  <c r="AX137" i="36"/>
  <c r="AY32" i="36"/>
  <c r="AY96" i="36"/>
  <c r="AY40" i="36"/>
  <c r="AY49" i="36"/>
  <c r="AY64" i="36"/>
  <c r="AY66" i="36"/>
  <c r="AZ32" i="36"/>
  <c r="AZ36" i="36"/>
  <c r="AZ49" i="36"/>
  <c r="AY24" i="36"/>
  <c r="AY88" i="36"/>
  <c r="AY29" i="36"/>
  <c r="AY36" i="36"/>
  <c r="AY51" i="36"/>
  <c r="AY121" i="36"/>
  <c r="AY139" i="36"/>
  <c r="AZ50" i="11"/>
  <c r="AX23" i="36"/>
  <c r="AX24" i="36"/>
  <c r="AX106" i="36"/>
  <c r="AX49" i="36"/>
  <c r="AX115" i="36"/>
  <c r="AX57" i="36"/>
  <c r="AY13" i="11"/>
  <c r="AY22" i="36"/>
  <c r="AY89" i="36"/>
  <c r="AY95" i="36"/>
  <c r="AZ31" i="36"/>
  <c r="AZ35" i="36"/>
  <c r="AZ39" i="36"/>
  <c r="AZ44" i="36"/>
  <c r="AZ47" i="36"/>
  <c r="AZ56" i="36"/>
  <c r="AZ24" i="36"/>
  <c r="AZ19" i="11"/>
  <c r="AZ52" i="36"/>
  <c r="AZ58" i="36"/>
  <c r="AZ64" i="36"/>
  <c r="AZ78" i="36"/>
  <c r="AZ79" i="36"/>
  <c r="BA66" i="11"/>
  <c r="AY28" i="36"/>
  <c r="AY37" i="36"/>
  <c r="AY55" i="36"/>
  <c r="AY74" i="36"/>
  <c r="AY77" i="36"/>
  <c r="AY78" i="36"/>
  <c r="AZ26" i="36"/>
  <c r="AZ127" i="36"/>
  <c r="AZ73" i="36"/>
  <c r="AZ138" i="36"/>
  <c r="BA94" i="36"/>
  <c r="AZ23" i="36"/>
  <c r="AZ89" i="36"/>
  <c r="AZ62" i="36"/>
  <c r="AZ70" i="36"/>
  <c r="BA26" i="36"/>
  <c r="BA37" i="36"/>
  <c r="AZ51" i="36"/>
  <c r="AZ54" i="36"/>
  <c r="AZ133" i="36"/>
  <c r="AZ64" i="11"/>
  <c r="AZ80" i="36"/>
  <c r="AZ67" i="36"/>
  <c r="AZ128" i="36"/>
  <c r="AZ130" i="36"/>
  <c r="AZ50" i="36"/>
  <c r="AZ55" i="36"/>
  <c r="AZ57" i="36"/>
  <c r="AZ60" i="36"/>
  <c r="AZ66" i="36"/>
  <c r="AZ74" i="36"/>
  <c r="BA28" i="36"/>
  <c r="BA35" i="36"/>
  <c r="BA51" i="36"/>
  <c r="BA29" i="36"/>
  <c r="BA114" i="36"/>
  <c r="BA54" i="36"/>
  <c r="BA50" i="11"/>
  <c r="AZ111" i="36"/>
  <c r="BA31" i="36"/>
  <c r="BA33" i="36"/>
  <c r="BA38" i="36"/>
  <c r="BA107" i="36"/>
  <c r="BA47" i="36"/>
  <c r="BA126" i="36"/>
  <c r="BA61" i="11"/>
  <c r="BA65" i="11"/>
  <c r="BA100" i="36"/>
  <c r="BA40" i="36"/>
  <c r="BA44" i="36"/>
  <c r="BA45" i="36"/>
  <c r="BA50" i="36"/>
  <c r="BA53" i="36"/>
  <c r="AZ132" i="36"/>
  <c r="AZ134" i="36"/>
  <c r="AZ137" i="36"/>
  <c r="AZ139" i="36"/>
  <c r="BA22" i="36"/>
  <c r="BA116" i="36"/>
  <c r="BA68" i="11"/>
  <c r="BA84" i="36"/>
  <c r="BA87" i="36"/>
  <c r="BA102" i="36"/>
  <c r="BA64" i="11"/>
  <c r="BA23" i="36"/>
  <c r="BA27" i="36"/>
  <c r="BA39" i="36"/>
  <c r="BA112" i="36"/>
  <c r="BA52" i="36"/>
  <c r="BA55" i="36"/>
  <c r="BA58" i="36"/>
  <c r="BB22" i="36"/>
  <c r="BB34" i="36"/>
  <c r="BA66" i="36"/>
  <c r="BA127" i="36"/>
  <c r="BA135" i="36"/>
  <c r="BA137" i="36"/>
  <c r="BA138" i="36"/>
  <c r="BB35" i="36"/>
  <c r="BA46" i="36"/>
  <c r="BA56" i="36"/>
  <c r="BB51" i="36"/>
  <c r="BB138" i="36"/>
  <c r="BA42" i="36"/>
  <c r="BA57" i="36"/>
  <c r="BA60" i="36"/>
  <c r="BA68" i="36"/>
  <c r="BA72" i="36"/>
  <c r="BB92" i="36"/>
  <c r="BB93" i="36"/>
  <c r="BB41" i="36"/>
  <c r="BA120" i="36"/>
  <c r="BA62" i="36"/>
  <c r="BA69" i="36"/>
  <c r="BA78" i="36"/>
  <c r="BA79" i="36"/>
  <c r="BA80" i="36"/>
  <c r="BB86" i="36"/>
  <c r="BB29" i="36"/>
  <c r="BB133" i="36"/>
  <c r="BA105" i="36"/>
  <c r="BA118" i="36"/>
  <c r="BA59" i="36"/>
  <c r="BA70" i="36"/>
  <c r="BB85" i="36"/>
  <c r="BB26" i="36"/>
  <c r="BB72" i="36"/>
  <c r="BB94" i="36"/>
  <c r="BB128" i="36"/>
  <c r="BB105" i="36"/>
  <c r="BB46" i="36"/>
  <c r="BB52" i="36"/>
  <c r="BB115" i="36"/>
  <c r="BB87" i="36"/>
  <c r="BB31" i="36"/>
  <c r="BB28" i="11"/>
  <c r="BB99" i="36"/>
  <c r="BB40" i="36"/>
  <c r="BB37" i="11"/>
  <c r="BB50" i="36"/>
  <c r="BC83" i="36"/>
  <c r="BB95" i="36"/>
  <c r="BB37" i="36"/>
  <c r="BB38" i="36"/>
  <c r="BB126" i="36"/>
  <c r="BD26" i="36"/>
  <c r="BB33" i="36"/>
  <c r="BB59" i="36"/>
  <c r="BC138" i="36"/>
  <c r="BB28" i="36"/>
  <c r="BB42" i="36"/>
  <c r="BB108" i="36"/>
  <c r="BB60" i="36"/>
  <c r="BC133" i="36"/>
  <c r="BB106" i="36"/>
  <c r="BB55" i="36"/>
  <c r="BB118" i="36"/>
  <c r="BB64" i="36"/>
  <c r="BB49" i="36"/>
  <c r="BB57" i="36"/>
  <c r="BB130" i="36"/>
  <c r="BB73" i="36"/>
  <c r="BB135" i="36"/>
  <c r="BB78" i="36"/>
  <c r="BB140" i="36"/>
  <c r="BC111" i="36"/>
  <c r="BC62" i="36"/>
  <c r="BC128" i="36"/>
  <c r="BC75" i="36"/>
  <c r="BC86" i="36"/>
  <c r="BC59" i="36"/>
  <c r="BB70" i="36"/>
  <c r="BB75" i="36"/>
  <c r="BC23" i="36"/>
  <c r="BC90" i="36"/>
  <c r="BC56" i="36"/>
  <c r="BB74" i="36"/>
  <c r="BB79" i="36"/>
  <c r="BC119" i="36"/>
  <c r="BC80" i="36"/>
  <c r="BD24" i="36"/>
  <c r="BD89" i="36"/>
  <c r="BD90" i="36"/>
  <c r="BB47" i="36"/>
  <c r="BB67" i="36"/>
  <c r="BB117" i="36"/>
  <c r="BB127" i="36"/>
  <c r="BB132" i="36"/>
  <c r="BC22" i="36"/>
  <c r="BC54" i="36"/>
  <c r="BC55" i="36"/>
  <c r="BC74" i="36"/>
  <c r="BB102" i="36"/>
  <c r="BB112" i="36"/>
  <c r="BB120" i="36"/>
  <c r="BC60" i="36"/>
  <c r="BD42" i="36"/>
  <c r="BC32" i="36"/>
  <c r="BC36" i="36"/>
  <c r="BC40" i="36"/>
  <c r="BD129" i="36"/>
  <c r="BE15" i="11"/>
  <c r="BC37" i="36"/>
  <c r="BC41" i="36"/>
  <c r="BC46" i="36"/>
  <c r="BD47" i="36"/>
  <c r="BE22" i="36"/>
  <c r="BC70" i="36"/>
  <c r="BC79" i="36"/>
  <c r="BD33" i="36"/>
  <c r="BD35" i="36"/>
  <c r="BC38" i="36"/>
  <c r="BC47" i="36"/>
  <c r="BC52" i="36"/>
  <c r="BD22" i="36"/>
  <c r="BD27" i="36"/>
  <c r="BD29" i="36"/>
  <c r="BD54" i="36"/>
  <c r="BC92" i="36"/>
  <c r="BC96" i="36"/>
  <c r="BC100" i="36"/>
  <c r="BC105" i="36"/>
  <c r="BC66" i="36"/>
  <c r="BD25" i="36"/>
  <c r="BD44" i="36"/>
  <c r="BD45" i="36"/>
  <c r="BD52" i="36"/>
  <c r="BD70" i="36"/>
  <c r="BC31" i="36"/>
  <c r="BC35" i="36"/>
  <c r="BC39" i="36"/>
  <c r="BC44" i="36"/>
  <c r="BC106" i="36"/>
  <c r="BC139" i="36"/>
  <c r="B53" i="38"/>
  <c r="BD28" i="36"/>
  <c r="BD31" i="36"/>
  <c r="BD36" i="36"/>
  <c r="BD64" i="36"/>
  <c r="BD39" i="36"/>
  <c r="BD41" i="36"/>
  <c r="BD46" i="36"/>
  <c r="BD51" i="36"/>
  <c r="BE32" i="36"/>
  <c r="BD117" i="36"/>
  <c r="BD68" i="36"/>
  <c r="BE18" i="11"/>
  <c r="BE31" i="36"/>
  <c r="BD59" i="36"/>
  <c r="BD126" i="36"/>
  <c r="BD57" i="11"/>
  <c r="BD56" i="36"/>
  <c r="BD78" i="36"/>
  <c r="BD55" i="36"/>
  <c r="BD75" i="36"/>
  <c r="BD74" i="36"/>
  <c r="BD66" i="11"/>
  <c r="BD139" i="36"/>
  <c r="BD66" i="36"/>
  <c r="BD73" i="36"/>
  <c r="BD79" i="36"/>
  <c r="BE41" i="36"/>
  <c r="BE42" i="36"/>
  <c r="BD53" i="11"/>
  <c r="BD80" i="36"/>
  <c r="BE34" i="36"/>
  <c r="BE36" i="36"/>
  <c r="BD58" i="36"/>
  <c r="BD60" i="36"/>
  <c r="BE23" i="36"/>
  <c r="BE17" i="11"/>
  <c r="BE27" i="36"/>
  <c r="BE28" i="36"/>
  <c r="BE33" i="36"/>
  <c r="BE52" i="36"/>
  <c r="BE49" i="36"/>
  <c r="BE40" i="36"/>
  <c r="BE77" i="36"/>
  <c r="BE25" i="36"/>
  <c r="BE29" i="36"/>
  <c r="BE35" i="36"/>
  <c r="BE39" i="36"/>
  <c r="BE44" i="36"/>
  <c r="BE46" i="36"/>
  <c r="BE47" i="36"/>
  <c r="BE75" i="36"/>
  <c r="BE28" i="11"/>
  <c r="BE29" i="11"/>
  <c r="BE38" i="36"/>
  <c r="BE51" i="36"/>
  <c r="BE26" i="36"/>
  <c r="BE37" i="36"/>
  <c r="BE45" i="36"/>
  <c r="BE53" i="36"/>
  <c r="BE74" i="36"/>
  <c r="BE36" i="11"/>
  <c r="BE80" i="36"/>
  <c r="BE45" i="11"/>
  <c r="BE55" i="36"/>
  <c r="BE56" i="36"/>
  <c r="BE57" i="36"/>
  <c r="BE58" i="36"/>
  <c r="BE59" i="36"/>
  <c r="BE60" i="36"/>
  <c r="BE62" i="36"/>
  <c r="BE66" i="36"/>
  <c r="BE67" i="36"/>
  <c r="BE68" i="36"/>
  <c r="BE69" i="36"/>
  <c r="BE70" i="36"/>
  <c r="BE72" i="36"/>
  <c r="BE73" i="36"/>
  <c r="BE78" i="36"/>
  <c r="BE79" i="36"/>
  <c r="BE70" i="11"/>
  <c r="I64" i="74"/>
  <c r="Q73" i="74"/>
  <c r="I29" i="76"/>
  <c r="U53" i="36"/>
  <c r="V41" i="36"/>
  <c r="I45" i="74"/>
  <c r="AK23" i="75"/>
  <c r="I50" i="75"/>
  <c r="AK76" i="75"/>
  <c r="AA32" i="76"/>
  <c r="I39" i="76"/>
  <c r="I26" i="77"/>
  <c r="Q27" i="77"/>
  <c r="AA34" i="77"/>
  <c r="AC37" i="77"/>
  <c r="AM37" i="77" s="1"/>
  <c r="I100" i="36" s="1"/>
  <c r="AA50" i="77"/>
  <c r="T73" i="36"/>
  <c r="Y59" i="36"/>
  <c r="AC111" i="36"/>
  <c r="W67" i="36"/>
  <c r="X117" i="36"/>
  <c r="AC26" i="77"/>
  <c r="AM26" i="77" s="1"/>
  <c r="I89" i="36" s="1"/>
  <c r="I32" i="77"/>
  <c r="I56" i="77"/>
  <c r="T49" i="36"/>
  <c r="AC37" i="76"/>
  <c r="AM37" i="76" s="1"/>
  <c r="J100" i="36" s="1"/>
  <c r="AK30" i="77"/>
  <c r="AA31" i="77"/>
  <c r="AK43" i="77"/>
  <c r="AA44" i="77"/>
  <c r="AB53" i="77"/>
  <c r="AL53" i="77" s="1"/>
  <c r="I55" i="36" s="1"/>
  <c r="AB55" i="77"/>
  <c r="AL55" i="77" s="1"/>
  <c r="I57" i="36" s="1"/>
  <c r="R66" i="77"/>
  <c r="AB66" i="77" s="1"/>
  <c r="AL66" i="77" s="1"/>
  <c r="I68" i="36" s="1"/>
  <c r="R60" i="36"/>
  <c r="T34" i="36"/>
  <c r="T46" i="36"/>
  <c r="V69" i="36"/>
  <c r="W119" i="36"/>
  <c r="W60" i="36"/>
  <c r="W140" i="36"/>
  <c r="W42" i="36"/>
  <c r="Y60" i="36"/>
  <c r="T33" i="36"/>
  <c r="X90" i="36"/>
  <c r="Q70" i="77"/>
  <c r="R70" i="77"/>
  <c r="AB30" i="77"/>
  <c r="AC42" i="77"/>
  <c r="AM42" i="77" s="1"/>
  <c r="I105" i="36" s="1"/>
  <c r="AA23" i="76"/>
  <c r="I32" i="76"/>
  <c r="I36" i="76"/>
  <c r="Q52" i="76"/>
  <c r="AA25" i="77"/>
  <c r="Q32" i="77"/>
  <c r="Q37" i="77"/>
  <c r="AB52" i="77"/>
  <c r="I68" i="77"/>
  <c r="I24" i="73"/>
  <c r="I25" i="75"/>
  <c r="AA66" i="75"/>
  <c r="I53" i="76"/>
  <c r="R37" i="77"/>
  <c r="AB37" i="77" s="1"/>
  <c r="AL37" i="77" s="1"/>
  <c r="I39" i="36" s="1"/>
  <c r="Q49" i="77"/>
  <c r="I65" i="77"/>
  <c r="R56" i="36"/>
  <c r="S111" i="36"/>
  <c r="T27" i="36"/>
  <c r="V22" i="36"/>
  <c r="V62" i="36"/>
  <c r="W41" i="36"/>
  <c r="AB43" i="77"/>
  <c r="AL43" i="77" s="1"/>
  <c r="I45" i="36" s="1"/>
  <c r="I35" i="75"/>
  <c r="AA24" i="76"/>
  <c r="I43" i="76"/>
  <c r="AB44" i="76"/>
  <c r="AL44" i="76" s="1"/>
  <c r="J46" i="36" s="1"/>
  <c r="AK29" i="77"/>
  <c r="AA30" i="77"/>
  <c r="AA35" i="77"/>
  <c r="I76" i="77"/>
  <c r="R36" i="36"/>
  <c r="T110" i="36"/>
  <c r="AB27" i="36"/>
  <c r="AB39" i="36"/>
  <c r="AB47" i="36"/>
  <c r="AB56" i="36"/>
  <c r="AC101" i="36"/>
  <c r="AB38" i="36"/>
  <c r="W37" i="36"/>
  <c r="W45" i="36"/>
  <c r="W74" i="36"/>
  <c r="X74" i="36"/>
  <c r="Z34" i="36"/>
  <c r="AB26" i="36"/>
  <c r="AB29" i="36"/>
  <c r="I71" i="77"/>
  <c r="I77" i="77"/>
  <c r="R52" i="36"/>
  <c r="S84" i="36"/>
  <c r="T26" i="36"/>
  <c r="V23" i="36"/>
  <c r="V40" i="36"/>
  <c r="V45" i="36"/>
  <c r="V72" i="36"/>
  <c r="Y39" i="36"/>
  <c r="AC106" i="36"/>
  <c r="X24" i="36"/>
  <c r="X94" i="36"/>
  <c r="Y50" i="36"/>
  <c r="Y70" i="36"/>
  <c r="Z38" i="36"/>
  <c r="AB28" i="36"/>
  <c r="AB107" i="36"/>
  <c r="R47" i="36"/>
  <c r="T68" i="36"/>
  <c r="T78" i="36"/>
  <c r="U68" i="36"/>
  <c r="U72" i="36"/>
  <c r="V25" i="36"/>
  <c r="V31" i="36"/>
  <c r="V68" i="36"/>
  <c r="W36" i="36"/>
  <c r="W44" i="36"/>
  <c r="W59" i="36"/>
  <c r="W69" i="36"/>
  <c r="W73" i="36"/>
  <c r="X49" i="36"/>
  <c r="AB84" i="36"/>
  <c r="AB66" i="36"/>
  <c r="AB47" i="77"/>
  <c r="AL47" i="77" s="1"/>
  <c r="I49" i="36" s="1"/>
  <c r="I66" i="77"/>
  <c r="R127" i="36"/>
  <c r="T44" i="36"/>
  <c r="U78" i="36"/>
  <c r="V33" i="36"/>
  <c r="X66" i="36"/>
  <c r="AB89" i="36"/>
  <c r="AB79" i="36"/>
  <c r="AC89" i="36"/>
  <c r="AC36" i="36"/>
  <c r="AC51" i="36"/>
  <c r="AC116" i="36"/>
  <c r="AC135" i="36"/>
  <c r="AA74" i="36"/>
  <c r="AB52" i="36"/>
  <c r="AB60" i="36"/>
  <c r="AC39" i="36"/>
  <c r="AC32" i="11"/>
  <c r="AC56" i="36"/>
  <c r="AC64" i="36"/>
  <c r="AC77" i="36"/>
  <c r="AA45" i="36"/>
  <c r="AB32" i="36"/>
  <c r="AB40" i="36"/>
  <c r="AB53" i="36"/>
  <c r="AB73" i="36"/>
  <c r="AC83" i="36"/>
  <c r="AC84" i="36"/>
  <c r="AC16" i="11"/>
  <c r="AC93" i="36"/>
  <c r="AC37" i="36"/>
  <c r="AC46" i="36"/>
  <c r="AC62" i="36"/>
  <c r="AC68" i="36"/>
  <c r="AD111" i="36"/>
  <c r="X68" i="36"/>
  <c r="AA39" i="36"/>
  <c r="AA41" i="36"/>
  <c r="AB140" i="36"/>
  <c r="AC22" i="36"/>
  <c r="AC23" i="36"/>
  <c r="AC15" i="11"/>
  <c r="AC24" i="11"/>
  <c r="AC66" i="36"/>
  <c r="AC72" i="36"/>
  <c r="AA72" i="36"/>
  <c r="AB70" i="36"/>
  <c r="AB80" i="36"/>
  <c r="AC13" i="11"/>
  <c r="AC14" i="11"/>
  <c r="AC23" i="11"/>
  <c r="AC40" i="36"/>
  <c r="AC57" i="36"/>
  <c r="AC50" i="11"/>
  <c r="AC74" i="36"/>
  <c r="AC78" i="36"/>
  <c r="Y35" i="36"/>
  <c r="Z73" i="36"/>
  <c r="AB54" i="36"/>
  <c r="AB133" i="36"/>
  <c r="AC120" i="36"/>
  <c r="AC67" i="36"/>
  <c r="AA52" i="36"/>
  <c r="AB57" i="36"/>
  <c r="AC33" i="11"/>
  <c r="AC108" i="36"/>
  <c r="AC110" i="36"/>
  <c r="AC66" i="11"/>
  <c r="AD25" i="36"/>
  <c r="AD26" i="36"/>
  <c r="AE47" i="36"/>
  <c r="AD31" i="36"/>
  <c r="AD22" i="11"/>
  <c r="AD38" i="36"/>
  <c r="AD39" i="36"/>
  <c r="AD47" i="36"/>
  <c r="AD22" i="36"/>
  <c r="AD86" i="36"/>
  <c r="AD89" i="36"/>
  <c r="AD28" i="11"/>
  <c r="AC132" i="36"/>
  <c r="AD34" i="36"/>
  <c r="AD35" i="36"/>
  <c r="AD26" i="11"/>
  <c r="AD42" i="36"/>
  <c r="AD35" i="11"/>
  <c r="AD52" i="36"/>
  <c r="AD79" i="36"/>
  <c r="AC45" i="11"/>
  <c r="AD88" i="36"/>
  <c r="AD96" i="36"/>
  <c r="AD105" i="36"/>
  <c r="AD69" i="36"/>
  <c r="AD65" i="11"/>
  <c r="AD134" i="36"/>
  <c r="AE84" i="36"/>
  <c r="AD40" i="36"/>
  <c r="AD45" i="36"/>
  <c r="AD121" i="36"/>
  <c r="AD127" i="36"/>
  <c r="AD102" i="36"/>
  <c r="AD62" i="36"/>
  <c r="AD66" i="36"/>
  <c r="AD78" i="36"/>
  <c r="AD33" i="36"/>
  <c r="AD31" i="11"/>
  <c r="AD51" i="36"/>
  <c r="AD99" i="36"/>
  <c r="AD68" i="36"/>
  <c r="AD70" i="36"/>
  <c r="AE37" i="36"/>
  <c r="AE23" i="36"/>
  <c r="AE32" i="36"/>
  <c r="AE98" i="36"/>
  <c r="AE101" i="36"/>
  <c r="AE36" i="11"/>
  <c r="AE28" i="36"/>
  <c r="AE52" i="36"/>
  <c r="AE115" i="36"/>
  <c r="AE66" i="36"/>
  <c r="AE27" i="36"/>
  <c r="AE36" i="36"/>
  <c r="AE49" i="36"/>
  <c r="AE85" i="36"/>
  <c r="AE94" i="36"/>
  <c r="AE31" i="11"/>
  <c r="AE44" i="36"/>
  <c r="AE42" i="36"/>
  <c r="AE112" i="36"/>
  <c r="AE57" i="36"/>
  <c r="AE53" i="36"/>
  <c r="AE116" i="36"/>
  <c r="AE68" i="36"/>
  <c r="AE70" i="36"/>
  <c r="AE79" i="36"/>
  <c r="AE60" i="36"/>
  <c r="AE102" i="36"/>
  <c r="AE117" i="36"/>
  <c r="AE56" i="36"/>
  <c r="AF31" i="36"/>
  <c r="AF95" i="36"/>
  <c r="AF23" i="36"/>
  <c r="AF89" i="36"/>
  <c r="AF29" i="36"/>
  <c r="AE132" i="36"/>
  <c r="AF22" i="36"/>
  <c r="AE123" i="36"/>
  <c r="AE127" i="36"/>
  <c r="AE129" i="36"/>
  <c r="AE138" i="36"/>
  <c r="AE80" i="36"/>
  <c r="AF24" i="36"/>
  <c r="AF38" i="36"/>
  <c r="AF107" i="36"/>
  <c r="AF53" i="36"/>
  <c r="AF29" i="11"/>
  <c r="AF53" i="11"/>
  <c r="AF26" i="36"/>
  <c r="AF33" i="36"/>
  <c r="AF46" i="36"/>
  <c r="AF49" i="36"/>
  <c r="AF42" i="36"/>
  <c r="AF69" i="36"/>
  <c r="AF27" i="11"/>
  <c r="AF120" i="36"/>
  <c r="AF36" i="11"/>
  <c r="AF79" i="36"/>
  <c r="AF80" i="36"/>
  <c r="AF111" i="36"/>
  <c r="AF61" i="11"/>
  <c r="AF37" i="36"/>
  <c r="AF116" i="36"/>
  <c r="AF67" i="36"/>
  <c r="AF57" i="36"/>
  <c r="AF66" i="36"/>
  <c r="AF68" i="36"/>
  <c r="AF78" i="36"/>
  <c r="AF128" i="36"/>
  <c r="AF134" i="36"/>
  <c r="AF121" i="36"/>
  <c r="AF130" i="36"/>
  <c r="AF140" i="36"/>
  <c r="R97" i="36"/>
  <c r="R59" i="36"/>
  <c r="R41" i="36"/>
  <c r="R29" i="36"/>
  <c r="R39" i="36"/>
  <c r="R57" i="36"/>
  <c r="AB40" i="77"/>
  <c r="R24" i="36"/>
  <c r="R89" i="36"/>
  <c r="R55" i="36"/>
  <c r="R75" i="36"/>
  <c r="R58" i="11"/>
  <c r="R27" i="36"/>
  <c r="R68" i="36"/>
  <c r="R35" i="36"/>
  <c r="R22" i="36"/>
  <c r="R31" i="36"/>
  <c r="R51" i="36"/>
  <c r="R23" i="36"/>
  <c r="R32" i="36"/>
  <c r="R44" i="36"/>
  <c r="R62" i="36"/>
  <c r="R25" i="36"/>
  <c r="R49" i="36"/>
  <c r="R126" i="36"/>
  <c r="R28" i="36"/>
  <c r="R46" i="36"/>
  <c r="R113" i="36"/>
  <c r="AA22" i="77"/>
  <c r="I30" i="77"/>
  <c r="Q36" i="77"/>
  <c r="Q40" i="77"/>
  <c r="I50" i="77"/>
  <c r="Q53" i="77"/>
  <c r="AA54" i="77"/>
  <c r="I72" i="77"/>
  <c r="S24" i="36"/>
  <c r="S33" i="36"/>
  <c r="S62" i="36"/>
  <c r="S73" i="36"/>
  <c r="S71" i="11"/>
  <c r="T45" i="36"/>
  <c r="T130" i="36"/>
  <c r="Y90" i="36"/>
  <c r="I40" i="74"/>
  <c r="I23" i="75"/>
  <c r="I34" i="75"/>
  <c r="Q27" i="76"/>
  <c r="I33" i="76"/>
  <c r="I47" i="76"/>
  <c r="AC53" i="76"/>
  <c r="AM53" i="76" s="1"/>
  <c r="J116" i="36" s="1"/>
  <c r="I58" i="76"/>
  <c r="AB60" i="76"/>
  <c r="AL60" i="76" s="1"/>
  <c r="J62" i="36" s="1"/>
  <c r="I70" i="76"/>
  <c r="AB71" i="76"/>
  <c r="Q72" i="76"/>
  <c r="AB20" i="77"/>
  <c r="AL20" i="77" s="1"/>
  <c r="I22" i="36" s="1"/>
  <c r="AC22" i="77"/>
  <c r="AM22" i="77" s="1"/>
  <c r="I85" i="36" s="1"/>
  <c r="Q23" i="77"/>
  <c r="AK26" i="77"/>
  <c r="AA29" i="77"/>
  <c r="Q31" i="77"/>
  <c r="AB34" i="77"/>
  <c r="I38" i="77"/>
  <c r="AA43" i="77"/>
  <c r="Q45" i="77"/>
  <c r="AA47" i="77"/>
  <c r="AC50" i="77"/>
  <c r="AM50" i="77" s="1"/>
  <c r="I113" i="36" s="1"/>
  <c r="S51" i="77"/>
  <c r="AC51" i="77" s="1"/>
  <c r="AM51" i="77" s="1"/>
  <c r="I114" i="36" s="1"/>
  <c r="I54" i="77"/>
  <c r="Q55" i="77"/>
  <c r="AB56" i="77"/>
  <c r="AL56" i="77" s="1"/>
  <c r="I58" i="36" s="1"/>
  <c r="AB67" i="77"/>
  <c r="AL67" i="77" s="1"/>
  <c r="I69" i="36" s="1"/>
  <c r="I70" i="77"/>
  <c r="S23" i="36"/>
  <c r="S89" i="36"/>
  <c r="S32" i="36"/>
  <c r="S40" i="36"/>
  <c r="S110" i="36"/>
  <c r="S50" i="36"/>
  <c r="S117" i="36"/>
  <c r="S58" i="36"/>
  <c r="T93" i="36"/>
  <c r="T35" i="36"/>
  <c r="T53" i="36"/>
  <c r="T58" i="36"/>
  <c r="U58" i="36"/>
  <c r="I26" i="73"/>
  <c r="I48" i="75"/>
  <c r="Q56" i="75"/>
  <c r="AA75" i="75"/>
  <c r="S27" i="76"/>
  <c r="AC27" i="76" s="1"/>
  <c r="AM27" i="76" s="1"/>
  <c r="J90" i="36" s="1"/>
  <c r="Q31" i="76"/>
  <c r="I37" i="76"/>
  <c r="AB38" i="76"/>
  <c r="AL38" i="76" s="1"/>
  <c r="J40" i="36" s="1"/>
  <c r="Q42" i="76"/>
  <c r="AL53" i="76"/>
  <c r="J55" i="36" s="1"/>
  <c r="AC33" i="77"/>
  <c r="AM33" i="77" s="1"/>
  <c r="I96" i="36" s="1"/>
  <c r="AK35" i="77"/>
  <c r="AA37" i="77"/>
  <c r="AB38" i="77"/>
  <c r="AL38" i="77" s="1"/>
  <c r="I40" i="36" s="1"/>
  <c r="AB42" i="77"/>
  <c r="AA42" i="77"/>
  <c r="AA49" i="77"/>
  <c r="AL50" i="77"/>
  <c r="I52" i="36" s="1"/>
  <c r="AC54" i="77"/>
  <c r="AM54" i="77" s="1"/>
  <c r="I117" i="36" s="1"/>
  <c r="R105" i="36"/>
  <c r="R110" i="36"/>
  <c r="R138" i="36"/>
  <c r="S22" i="36"/>
  <c r="S31" i="36"/>
  <c r="S39" i="36"/>
  <c r="S108" i="36"/>
  <c r="S75" i="36"/>
  <c r="T28" i="36"/>
  <c r="T32" i="11"/>
  <c r="T50" i="36"/>
  <c r="Q20" i="76"/>
  <c r="AC29" i="77"/>
  <c r="AM29" i="77" s="1"/>
  <c r="I92" i="36" s="1"/>
  <c r="AL54" i="77"/>
  <c r="I56" i="36" s="1"/>
  <c r="R38" i="36"/>
  <c r="S29" i="36"/>
  <c r="S38" i="36"/>
  <c r="S47" i="36"/>
  <c r="T101" i="36"/>
  <c r="T113" i="36"/>
  <c r="T57" i="36"/>
  <c r="T48" i="11"/>
  <c r="I67" i="73"/>
  <c r="I68" i="73"/>
  <c r="I77" i="73"/>
  <c r="I78" i="73"/>
  <c r="AB37" i="74"/>
  <c r="AL37" i="74" s="1"/>
  <c r="L39" i="36" s="1"/>
  <c r="AA33" i="75"/>
  <c r="I52" i="75"/>
  <c r="AK67" i="75"/>
  <c r="AC72" i="75"/>
  <c r="AM72" i="75" s="1"/>
  <c r="K134" i="36" s="1"/>
  <c r="I22" i="76"/>
  <c r="I26" i="76"/>
  <c r="I30" i="76"/>
  <c r="S36" i="76"/>
  <c r="AC36" i="76" s="1"/>
  <c r="AM36" i="76" s="1"/>
  <c r="J99" i="36" s="1"/>
  <c r="Q39" i="76"/>
  <c r="I44" i="76"/>
  <c r="I60" i="76"/>
  <c r="Q64" i="76"/>
  <c r="I71" i="76"/>
  <c r="Q73" i="76"/>
  <c r="AB26" i="77"/>
  <c r="AL26" i="77" s="1"/>
  <c r="I28" i="36" s="1"/>
  <c r="AB31" i="77"/>
  <c r="AL31" i="77" s="1"/>
  <c r="I33" i="36" s="1"/>
  <c r="AK34" i="77"/>
  <c r="I36" i="77"/>
  <c r="AA36" i="77"/>
  <c r="I40" i="77"/>
  <c r="AA40" i="77"/>
  <c r="AB45" i="77"/>
  <c r="AL45" i="77" s="1"/>
  <c r="I47" i="36" s="1"/>
  <c r="Q50" i="77"/>
  <c r="AA51" i="77"/>
  <c r="AC55" i="77"/>
  <c r="AM55" i="77" s="1"/>
  <c r="I118" i="36" s="1"/>
  <c r="Q67" i="77"/>
  <c r="AA71" i="77"/>
  <c r="I75" i="77"/>
  <c r="I78" i="77"/>
  <c r="R101" i="36"/>
  <c r="R106" i="36"/>
  <c r="R119" i="36"/>
  <c r="R129" i="36"/>
  <c r="R139" i="36"/>
  <c r="S28" i="36"/>
  <c r="S37" i="36"/>
  <c r="S46" i="36"/>
  <c r="S126" i="36"/>
  <c r="S68" i="36"/>
  <c r="T16" i="11"/>
  <c r="T92" i="36"/>
  <c r="T37" i="36"/>
  <c r="T106" i="36"/>
  <c r="T112" i="36"/>
  <c r="Q29" i="77"/>
  <c r="AK38" i="77"/>
  <c r="AC48" i="77"/>
  <c r="AM48" i="77" s="1"/>
  <c r="I111" i="36" s="1"/>
  <c r="AA55" i="77"/>
  <c r="AB57" i="77"/>
  <c r="AL57" i="77" s="1"/>
  <c r="I59" i="36" s="1"/>
  <c r="Q58" i="77"/>
  <c r="S112" i="36"/>
  <c r="S119" i="36"/>
  <c r="S139" i="36"/>
  <c r="T36" i="36"/>
  <c r="T42" i="36"/>
  <c r="AC42" i="73"/>
  <c r="AK77" i="75"/>
  <c r="I24" i="74"/>
  <c r="Q36" i="74"/>
  <c r="I75" i="74"/>
  <c r="I27" i="75"/>
  <c r="AC38" i="75"/>
  <c r="I43" i="75"/>
  <c r="Q52" i="75"/>
  <c r="AK73" i="75"/>
  <c r="I27" i="76"/>
  <c r="AB29" i="76"/>
  <c r="Q37" i="76"/>
  <c r="AC39" i="76"/>
  <c r="I42" i="76"/>
  <c r="AB43" i="76"/>
  <c r="AL43" i="76" s="1"/>
  <c r="J45" i="36" s="1"/>
  <c r="I57" i="76"/>
  <c r="AB58" i="76"/>
  <c r="Q60" i="76"/>
  <c r="I68" i="76"/>
  <c r="AB70" i="76"/>
  <c r="AL70" i="76" s="1"/>
  <c r="J72" i="36" s="1"/>
  <c r="Q71" i="76"/>
  <c r="I78" i="76"/>
  <c r="I20" i="77"/>
  <c r="AA20" i="77"/>
  <c r="AA23" i="77"/>
  <c r="AB24" i="77"/>
  <c r="AL24" i="77" s="1"/>
  <c r="I26" i="36" s="1"/>
  <c r="AB39" i="77"/>
  <c r="AL39" i="77" s="1"/>
  <c r="I41" i="36" s="1"/>
  <c r="AA39" i="77"/>
  <c r="AA48" i="77"/>
  <c r="I55" i="77"/>
  <c r="R64" i="77"/>
  <c r="AB64" i="77" s="1"/>
  <c r="AL64" i="77" s="1"/>
  <c r="I66" i="36" s="1"/>
  <c r="AA66" i="77"/>
  <c r="Q71" i="77"/>
  <c r="S26" i="36"/>
  <c r="S93" i="36"/>
  <c r="S44" i="36"/>
  <c r="S46" i="11"/>
  <c r="T84" i="36"/>
  <c r="T103" i="36"/>
  <c r="T127" i="36"/>
  <c r="T133" i="36"/>
  <c r="AB22" i="77"/>
  <c r="AL22" i="77" s="1"/>
  <c r="I24" i="36" s="1"/>
  <c r="AL40" i="77"/>
  <c r="I42" i="36" s="1"/>
  <c r="AB44" i="77"/>
  <c r="AL44" i="77" s="1"/>
  <c r="I46" i="36" s="1"/>
  <c r="AC53" i="77"/>
  <c r="AB58" i="77"/>
  <c r="AL58" i="77" s="1"/>
  <c r="I60" i="36" s="1"/>
  <c r="R40" i="36"/>
  <c r="R45" i="36"/>
  <c r="R50" i="36"/>
  <c r="R54" i="36"/>
  <c r="R58" i="36"/>
  <c r="R69" i="36"/>
  <c r="R74" i="36"/>
  <c r="S25" i="36"/>
  <c r="S34" i="36"/>
  <c r="S67" i="36"/>
  <c r="S77" i="36"/>
  <c r="T39" i="36"/>
  <c r="T117" i="36"/>
  <c r="T77" i="36"/>
  <c r="T29" i="36"/>
  <c r="T107" i="36"/>
  <c r="T52" i="36"/>
  <c r="U28" i="36"/>
  <c r="V92" i="36"/>
  <c r="V32" i="36"/>
  <c r="T123" i="36"/>
  <c r="U84" i="36"/>
  <c r="U101" i="36"/>
  <c r="U123" i="36"/>
  <c r="U79" i="36"/>
  <c r="T118" i="36"/>
  <c r="U111" i="36"/>
  <c r="T119" i="36"/>
  <c r="T126" i="36"/>
  <c r="T132" i="36"/>
  <c r="T40" i="36"/>
  <c r="T59" i="36"/>
  <c r="T134" i="36"/>
  <c r="T74" i="36"/>
  <c r="T137" i="36"/>
  <c r="T60" i="36"/>
  <c r="T75" i="36"/>
  <c r="T25" i="36"/>
  <c r="T67" i="36"/>
  <c r="T69" i="36"/>
  <c r="T72" i="36"/>
  <c r="U37" i="36"/>
  <c r="U96" i="36"/>
  <c r="U50" i="36"/>
  <c r="U80" i="36"/>
  <c r="W128" i="36"/>
  <c r="U31" i="36"/>
  <c r="U49" i="36"/>
  <c r="U67" i="36"/>
  <c r="U74" i="36"/>
  <c r="U77" i="36"/>
  <c r="V27" i="36"/>
  <c r="V89" i="36"/>
  <c r="V29" i="36"/>
  <c r="V116" i="36"/>
  <c r="W55" i="36"/>
  <c r="U94" i="36"/>
  <c r="U119" i="36"/>
  <c r="U66" i="36"/>
  <c r="V87" i="36"/>
  <c r="V94" i="36"/>
  <c r="V34" i="36"/>
  <c r="U92" i="36"/>
  <c r="U132" i="36"/>
  <c r="U75" i="36"/>
  <c r="V28" i="36"/>
  <c r="V134" i="36"/>
  <c r="U35" i="36"/>
  <c r="U99" i="36"/>
  <c r="U44" i="36"/>
  <c r="U43" i="11"/>
  <c r="U57" i="36"/>
  <c r="U69" i="36"/>
  <c r="V83" i="36"/>
  <c r="V90" i="36"/>
  <c r="U22" i="36"/>
  <c r="U23" i="36"/>
  <c r="U25" i="36"/>
  <c r="U107" i="36"/>
  <c r="U54" i="36"/>
  <c r="V93" i="36"/>
  <c r="V95" i="36"/>
  <c r="U48" i="11"/>
  <c r="W92" i="36"/>
  <c r="W68" i="36"/>
  <c r="U73" i="36"/>
  <c r="V96" i="36"/>
  <c r="V100" i="36"/>
  <c r="V51" i="36"/>
  <c r="W38" i="36"/>
  <c r="V127" i="36"/>
  <c r="V138" i="36"/>
  <c r="W84" i="36"/>
  <c r="W101" i="36"/>
  <c r="W49" i="36"/>
  <c r="X88" i="36"/>
  <c r="V106" i="36"/>
  <c r="V43" i="11"/>
  <c r="V78" i="36"/>
  <c r="W96" i="36"/>
  <c r="V59" i="36"/>
  <c r="V73" i="36"/>
  <c r="W102" i="36"/>
  <c r="W62" i="36"/>
  <c r="V61" i="11"/>
  <c r="W34" i="36"/>
  <c r="W22" i="36"/>
  <c r="W23" i="36"/>
  <c r="W24" i="36"/>
  <c r="W25" i="36"/>
  <c r="W26" i="36"/>
  <c r="W27" i="36"/>
  <c r="W28" i="36"/>
  <c r="W29" i="36"/>
  <c r="W31" i="36"/>
  <c r="W40" i="36"/>
  <c r="W52" i="36"/>
  <c r="V32" i="11"/>
  <c r="W130" i="36"/>
  <c r="X105" i="36"/>
  <c r="W27" i="11"/>
  <c r="W106" i="36"/>
  <c r="W46" i="36"/>
  <c r="W66" i="36"/>
  <c r="W135" i="36"/>
  <c r="W103" i="36"/>
  <c r="W47" i="36"/>
  <c r="W56" i="36"/>
  <c r="W70" i="36"/>
  <c r="W51" i="36"/>
  <c r="W53" i="36"/>
  <c r="W64" i="36"/>
  <c r="W72" i="36"/>
  <c r="W77" i="36"/>
  <c r="X97" i="36"/>
  <c r="W133" i="36"/>
  <c r="X87" i="36"/>
  <c r="W60" i="11"/>
  <c r="X35" i="36"/>
  <c r="X25" i="36"/>
  <c r="W138" i="36"/>
  <c r="X95" i="36"/>
  <c r="W79" i="36"/>
  <c r="W80" i="36"/>
  <c r="X47" i="36"/>
  <c r="X70" i="36"/>
  <c r="X24" i="11"/>
  <c r="X114" i="36"/>
  <c r="X62" i="36"/>
  <c r="X75" i="36"/>
  <c r="X53" i="36"/>
  <c r="X67" i="36"/>
  <c r="Y31" i="36"/>
  <c r="X79" i="36"/>
  <c r="X132" i="36"/>
  <c r="X78" i="36"/>
  <c r="X139" i="36"/>
  <c r="Y87" i="36"/>
  <c r="X128" i="36"/>
  <c r="Y83" i="36"/>
  <c r="Y99" i="36"/>
  <c r="X56" i="36"/>
  <c r="X60" i="36"/>
  <c r="Y33" i="36"/>
  <c r="Y41" i="36"/>
  <c r="Y23" i="36"/>
  <c r="Y40" i="36"/>
  <c r="Y130" i="36"/>
  <c r="Y45" i="36"/>
  <c r="Y97" i="36"/>
  <c r="Y37" i="36"/>
  <c r="Y128" i="36"/>
  <c r="Y36" i="36"/>
  <c r="Y66" i="36"/>
  <c r="Y73" i="36"/>
  <c r="Y101" i="36"/>
  <c r="Y42" i="36"/>
  <c r="Y68" i="36"/>
  <c r="Z33" i="36"/>
  <c r="Z102" i="36"/>
  <c r="Y25" i="11"/>
  <c r="Y78" i="36"/>
  <c r="Z22" i="36"/>
  <c r="Z52" i="36"/>
  <c r="Y52" i="36"/>
  <c r="Y115" i="36"/>
  <c r="Y69" i="36"/>
  <c r="Y75" i="36"/>
  <c r="Y80" i="36"/>
  <c r="Y140" i="36"/>
  <c r="Y58" i="36"/>
  <c r="Y121" i="36"/>
  <c r="Z44" i="11"/>
  <c r="AA40" i="11"/>
  <c r="Z92" i="36"/>
  <c r="Z35" i="36"/>
  <c r="Z42" i="36"/>
  <c r="Z32" i="36"/>
  <c r="Z98" i="36"/>
  <c r="Z106" i="36"/>
  <c r="Z86" i="36"/>
  <c r="Z37" i="36"/>
  <c r="Z41" i="36"/>
  <c r="Z121" i="36"/>
  <c r="Z24" i="36"/>
  <c r="Z25" i="36"/>
  <c r="Z26" i="36"/>
  <c r="Z28" i="36"/>
  <c r="Z29" i="36"/>
  <c r="Z49" i="36"/>
  <c r="Z101" i="36"/>
  <c r="Z40" i="36"/>
  <c r="Z46" i="36"/>
  <c r="Z47" i="36"/>
  <c r="Z115" i="36"/>
  <c r="Z59" i="36"/>
  <c r="Z60" i="36"/>
  <c r="Z68" i="36"/>
  <c r="AA18" i="11"/>
  <c r="AA44" i="36"/>
  <c r="Z140" i="36"/>
  <c r="AA100" i="36"/>
  <c r="Z138" i="36"/>
  <c r="Z113" i="36"/>
  <c r="Z67" i="36"/>
  <c r="Z72" i="36"/>
  <c r="Z70" i="11"/>
  <c r="Z103" i="36"/>
  <c r="Z66" i="36"/>
  <c r="Z70" i="36"/>
  <c r="Z56" i="36"/>
  <c r="Z55" i="36"/>
  <c r="Z74" i="36"/>
  <c r="AA15" i="11"/>
  <c r="AA36" i="36"/>
  <c r="AA46" i="36"/>
  <c r="AA113" i="36"/>
  <c r="AA102" i="36"/>
  <c r="AA22" i="36"/>
  <c r="AA95" i="36"/>
  <c r="AA47" i="36"/>
  <c r="AA112" i="36"/>
  <c r="AA55" i="36"/>
  <c r="AA120" i="36"/>
  <c r="Z75" i="36"/>
  <c r="AA19" i="11"/>
  <c r="AA24" i="36"/>
  <c r="AA94" i="36"/>
  <c r="AA88" i="36"/>
  <c r="AA31" i="36"/>
  <c r="AA38" i="36"/>
  <c r="AA42" i="36"/>
  <c r="AA106" i="36"/>
  <c r="AA36" i="11"/>
  <c r="AA49" i="36"/>
  <c r="AA60" i="36"/>
  <c r="AA117" i="36"/>
  <c r="AA54" i="36"/>
  <c r="AA57" i="36"/>
  <c r="AA56" i="36"/>
  <c r="AA118" i="36"/>
  <c r="AA62" i="36"/>
  <c r="AA73" i="36"/>
  <c r="AA66" i="36"/>
  <c r="AA67" i="36"/>
  <c r="AA77" i="36"/>
  <c r="AA68" i="36"/>
  <c r="AA69" i="36"/>
  <c r="AA79" i="36"/>
  <c r="AB21" i="77"/>
  <c r="AL21" i="77" s="1"/>
  <c r="I23" i="36" s="1"/>
  <c r="Q31" i="75"/>
  <c r="AC34" i="75"/>
  <c r="AM34" i="75" s="1"/>
  <c r="K97" i="36" s="1"/>
  <c r="AC42" i="75"/>
  <c r="AM42" i="75" s="1"/>
  <c r="K105" i="36" s="1"/>
  <c r="AB64" i="75"/>
  <c r="AL64" i="75" s="1"/>
  <c r="K66" i="36" s="1"/>
  <c r="S71" i="75"/>
  <c r="AC71" i="75" s="1"/>
  <c r="AM71" i="75" s="1"/>
  <c r="K133" i="36" s="1"/>
  <c r="AB30" i="76"/>
  <c r="AL30" i="76" s="1"/>
  <c r="J32" i="36" s="1"/>
  <c r="AB72" i="76"/>
  <c r="AL72" i="76" s="1"/>
  <c r="J74" i="36" s="1"/>
  <c r="Q25" i="77"/>
  <c r="AB27" i="77"/>
  <c r="AL27" i="77" s="1"/>
  <c r="I29" i="36" s="1"/>
  <c r="AK32" i="77"/>
  <c r="Q34" i="77"/>
  <c r="AL34" i="77"/>
  <c r="I36" i="36" s="1"/>
  <c r="AB36" i="77"/>
  <c r="AL36" i="77" s="1"/>
  <c r="I38" i="36" s="1"/>
  <c r="AK40" i="77"/>
  <c r="Q43" i="77"/>
  <c r="AK68" i="77"/>
  <c r="Q29" i="73"/>
  <c r="I42" i="73"/>
  <c r="I20" i="74"/>
  <c r="I30" i="74"/>
  <c r="I37" i="74"/>
  <c r="AA49" i="74"/>
  <c r="Q50" i="74"/>
  <c r="S73" i="74"/>
  <c r="AC73" i="74" s="1"/>
  <c r="AM73" i="74" s="1"/>
  <c r="L135" i="36" s="1"/>
  <c r="I30" i="75"/>
  <c r="I39" i="75"/>
  <c r="AA40" i="75"/>
  <c r="S52" i="75"/>
  <c r="AC52" i="75" s="1"/>
  <c r="AM52" i="75" s="1"/>
  <c r="K115" i="36" s="1"/>
  <c r="AA58" i="75"/>
  <c r="AC76" i="75"/>
  <c r="AM76" i="75" s="1"/>
  <c r="K138" i="36" s="1"/>
  <c r="Q22" i="76"/>
  <c r="AB27" i="76"/>
  <c r="AL27" i="76" s="1"/>
  <c r="J29" i="36" s="1"/>
  <c r="AB36" i="76"/>
  <c r="AL36" i="76" s="1"/>
  <c r="J38" i="36" s="1"/>
  <c r="AC38" i="76"/>
  <c r="AM38" i="76" s="1"/>
  <c r="J101" i="36" s="1"/>
  <c r="AC40" i="76"/>
  <c r="AM40" i="76" s="1"/>
  <c r="J103" i="36" s="1"/>
  <c r="AC43" i="76"/>
  <c r="AM43" i="76" s="1"/>
  <c r="J106" i="36" s="1"/>
  <c r="AA48" i="76"/>
  <c r="I65" i="76"/>
  <c r="AB66" i="76"/>
  <c r="AL66" i="76" s="1"/>
  <c r="J68" i="36" s="1"/>
  <c r="Q67" i="76"/>
  <c r="I75" i="76"/>
  <c r="AB76" i="76"/>
  <c r="AL76" i="76" s="1"/>
  <c r="J78" i="36" s="1"/>
  <c r="Q77" i="76"/>
  <c r="S21" i="77"/>
  <c r="AC21" i="77" s="1"/>
  <c r="AM21" i="77" s="1"/>
  <c r="I84" i="36" s="1"/>
  <c r="I23" i="77"/>
  <c r="AK24" i="77"/>
  <c r="Q26" i="77"/>
  <c r="AC27" i="77"/>
  <c r="AM27" i="77" s="1"/>
  <c r="I90" i="36" s="1"/>
  <c r="AB29" i="77"/>
  <c r="AL29" i="77" s="1"/>
  <c r="I31" i="36" s="1"/>
  <c r="I31" i="77"/>
  <c r="AK33" i="77"/>
  <c r="Q35" i="77"/>
  <c r="AC36" i="77"/>
  <c r="AM36" i="77" s="1"/>
  <c r="I99" i="36" s="1"/>
  <c r="I39" i="77"/>
  <c r="AK42" i="77"/>
  <c r="Q44" i="77"/>
  <c r="Q68" i="77"/>
  <c r="R68" i="77"/>
  <c r="AB68" i="77" s="1"/>
  <c r="AL68" i="77" s="1"/>
  <c r="I70" i="36" s="1"/>
  <c r="AK48" i="74"/>
  <c r="AB70" i="74"/>
  <c r="AL70" i="74" s="1"/>
  <c r="L72" i="36" s="1"/>
  <c r="AC35" i="75"/>
  <c r="AM35" i="75" s="1"/>
  <c r="K98" i="36" s="1"/>
  <c r="I37" i="75"/>
  <c r="R48" i="77"/>
  <c r="AB48" i="77" s="1"/>
  <c r="AL48" i="77" s="1"/>
  <c r="I50" i="36" s="1"/>
  <c r="Q48" i="77"/>
  <c r="R76" i="77"/>
  <c r="AB76" i="77" s="1"/>
  <c r="AL76" i="77" s="1"/>
  <c r="I78" i="36" s="1"/>
  <c r="Q76" i="77"/>
  <c r="AC77" i="77"/>
  <c r="AM77" i="77" s="1"/>
  <c r="I139" i="36" s="1"/>
  <c r="AA77" i="77"/>
  <c r="I21" i="77"/>
  <c r="AK21" i="77"/>
  <c r="I24" i="77"/>
  <c r="AC30" i="77"/>
  <c r="AM30" i="77" s="1"/>
  <c r="I93" i="36" s="1"/>
  <c r="I33" i="77"/>
  <c r="AC38" i="77"/>
  <c r="AM38" i="77" s="1"/>
  <c r="I101" i="36" s="1"/>
  <c r="I42" i="77"/>
  <c r="AC52" i="77"/>
  <c r="AM52" i="77" s="1"/>
  <c r="I115" i="36" s="1"/>
  <c r="AA52" i="77"/>
  <c r="AK53" i="77"/>
  <c r="AM53" i="77"/>
  <c r="I116" i="36" s="1"/>
  <c r="I60" i="77"/>
  <c r="AC60" i="77"/>
  <c r="AM60" i="77" s="1"/>
  <c r="I123" i="36" s="1"/>
  <c r="AA67" i="77"/>
  <c r="AC67" i="77"/>
  <c r="AM67" i="77" s="1"/>
  <c r="I129" i="36" s="1"/>
  <c r="Q34" i="73"/>
  <c r="I35" i="73"/>
  <c r="Q21" i="75"/>
  <c r="S30" i="75"/>
  <c r="AC30" i="75" s="1"/>
  <c r="AM30" i="75" s="1"/>
  <c r="K93" i="36" s="1"/>
  <c r="AK34" i="75"/>
  <c r="I38" i="75"/>
  <c r="AC44" i="75"/>
  <c r="AM44" i="75" s="1"/>
  <c r="K107" i="36" s="1"/>
  <c r="AK66" i="75"/>
  <c r="Q75" i="75"/>
  <c r="AB20" i="76"/>
  <c r="AL20" i="76" s="1"/>
  <c r="J22" i="36" s="1"/>
  <c r="Q26" i="76"/>
  <c r="Q29" i="76"/>
  <c r="AB37" i="76"/>
  <c r="AL37" i="76" s="1"/>
  <c r="J39" i="36" s="1"/>
  <c r="AB39" i="76"/>
  <c r="AL39" i="76" s="1"/>
  <c r="J41" i="36" s="1"/>
  <c r="AB42" i="76"/>
  <c r="AL42" i="76" s="1"/>
  <c r="J44" i="36" s="1"/>
  <c r="Q44" i="76"/>
  <c r="I48" i="76"/>
  <c r="S52" i="76"/>
  <c r="AC52" i="76" s="1"/>
  <c r="AM52" i="76" s="1"/>
  <c r="J115" i="36" s="1"/>
  <c r="Q55" i="76"/>
  <c r="AB56" i="76"/>
  <c r="AL56" i="76" s="1"/>
  <c r="J58" i="36" s="1"/>
  <c r="I66" i="76"/>
  <c r="AB67" i="76"/>
  <c r="AL67" i="76" s="1"/>
  <c r="J69" i="36" s="1"/>
  <c r="Q68" i="76"/>
  <c r="I76" i="76"/>
  <c r="AB77" i="76"/>
  <c r="AL77" i="76" s="1"/>
  <c r="J79" i="36" s="1"/>
  <c r="Q78" i="76"/>
  <c r="Q20" i="77"/>
  <c r="AC20" i="77"/>
  <c r="AM20" i="77" s="1"/>
  <c r="I83" i="36" s="1"/>
  <c r="AC23" i="77"/>
  <c r="AM23" i="77" s="1"/>
  <c r="I86" i="36" s="1"/>
  <c r="AA24" i="77"/>
  <c r="I25" i="77"/>
  <c r="AK27" i="77"/>
  <c r="Q30" i="77"/>
  <c r="AL30" i="77"/>
  <c r="I32" i="36" s="1"/>
  <c r="AC31" i="77"/>
  <c r="AM31" i="77" s="1"/>
  <c r="I94" i="36" s="1"/>
  <c r="AB32" i="77"/>
  <c r="AL32" i="77" s="1"/>
  <c r="I34" i="36" s="1"/>
  <c r="I34" i="77"/>
  <c r="AM35" i="77"/>
  <c r="I98" i="36" s="1"/>
  <c r="AK36" i="77"/>
  <c r="Q38" i="77"/>
  <c r="AC39" i="77"/>
  <c r="AM39" i="77" s="1"/>
  <c r="I102" i="36" s="1"/>
  <c r="I43" i="77"/>
  <c r="AA45" i="77"/>
  <c r="AB49" i="77"/>
  <c r="AL49" i="77" s="1"/>
  <c r="I51" i="36" s="1"/>
  <c r="I52" i="77"/>
  <c r="AC57" i="77"/>
  <c r="AM57" i="77" s="1"/>
  <c r="I120" i="36" s="1"/>
  <c r="AC65" i="77"/>
  <c r="AM65" i="77" s="1"/>
  <c r="I127" i="36" s="1"/>
  <c r="AK73" i="77"/>
  <c r="I23" i="73"/>
  <c r="AA42" i="75"/>
  <c r="Q45" i="75"/>
  <c r="AC42" i="76"/>
  <c r="AM42" i="76" s="1"/>
  <c r="J105" i="36" s="1"/>
  <c r="A3" i="77"/>
  <c r="B6" i="38" s="1"/>
  <c r="AL23" i="77"/>
  <c r="I25" i="36" s="1"/>
  <c r="AC32" i="77"/>
  <c r="AM32" i="77" s="1"/>
  <c r="I95" i="36" s="1"/>
  <c r="AB33" i="77"/>
  <c r="AL33" i="77" s="1"/>
  <c r="I35" i="36" s="1"/>
  <c r="I35" i="77"/>
  <c r="AK37" i="77"/>
  <c r="Q39" i="77"/>
  <c r="AC40" i="77"/>
  <c r="AM40" i="77" s="1"/>
  <c r="I103" i="36" s="1"/>
  <c r="I44" i="77"/>
  <c r="AC45" i="77"/>
  <c r="AM45" i="77" s="1"/>
  <c r="I108" i="36" s="1"/>
  <c r="I45" i="77"/>
  <c r="AC49" i="77"/>
  <c r="AM49" i="77" s="1"/>
  <c r="I112" i="36" s="1"/>
  <c r="AB43" i="74"/>
  <c r="AL43" i="74" s="1"/>
  <c r="L45" i="36" s="1"/>
  <c r="Q53" i="74"/>
  <c r="I54" i="74"/>
  <c r="I73" i="74"/>
  <c r="AB26" i="76"/>
  <c r="AL26" i="76" s="1"/>
  <c r="J28" i="36" s="1"/>
  <c r="I31" i="76"/>
  <c r="AB35" i="76"/>
  <c r="AL35" i="76" s="1"/>
  <c r="J37" i="36" s="1"/>
  <c r="AC44" i="76"/>
  <c r="AM44" i="76" s="1"/>
  <c r="J107" i="36" s="1"/>
  <c r="AB47" i="76"/>
  <c r="AL47" i="76" s="1"/>
  <c r="J49" i="36" s="1"/>
  <c r="I64" i="76"/>
  <c r="AB65" i="76"/>
  <c r="AL65" i="76" s="1"/>
  <c r="J67" i="36" s="1"/>
  <c r="Q66" i="76"/>
  <c r="I73" i="76"/>
  <c r="AB75" i="76"/>
  <c r="AL75" i="76" s="1"/>
  <c r="J77" i="36" s="1"/>
  <c r="Q76" i="76"/>
  <c r="I22" i="77"/>
  <c r="AK22" i="77"/>
  <c r="AC24" i="77"/>
  <c r="AM24" i="77" s="1"/>
  <c r="I87" i="36" s="1"/>
  <c r="AA26" i="77"/>
  <c r="I27" i="77"/>
  <c r="S47" i="77"/>
  <c r="AC47" i="77" s="1"/>
  <c r="AM47" i="77" s="1"/>
  <c r="I110" i="36" s="1"/>
  <c r="AL52" i="77"/>
  <c r="I54" i="36" s="1"/>
  <c r="Q65" i="77"/>
  <c r="R65" i="77"/>
  <c r="AB65" i="77" s="1"/>
  <c r="AL65" i="77" s="1"/>
  <c r="I67" i="36" s="1"/>
  <c r="AC71" i="77"/>
  <c r="AM71" i="77" s="1"/>
  <c r="I133" i="36" s="1"/>
  <c r="I20" i="73"/>
  <c r="I36" i="73"/>
  <c r="I40" i="73"/>
  <c r="I26" i="74"/>
  <c r="I34" i="74"/>
  <c r="I42" i="74"/>
  <c r="I67" i="74"/>
  <c r="AA72" i="74"/>
  <c r="I32" i="75"/>
  <c r="I44" i="75"/>
  <c r="AB45" i="75"/>
  <c r="AL45" i="75" s="1"/>
  <c r="K47" i="36" s="1"/>
  <c r="AC57" i="75"/>
  <c r="AM57" i="75" s="1"/>
  <c r="K120" i="36" s="1"/>
  <c r="AA65" i="75"/>
  <c r="Q38" i="76"/>
  <c r="Q40" i="76"/>
  <c r="Q43" i="76"/>
  <c r="AA44" i="76"/>
  <c r="AB52" i="76"/>
  <c r="AL52" i="76" s="1"/>
  <c r="J54" i="36" s="1"/>
  <c r="I56" i="76"/>
  <c r="AB57" i="76"/>
  <c r="AL57" i="76" s="1"/>
  <c r="J59" i="36" s="1"/>
  <c r="I67" i="76"/>
  <c r="AB68" i="76"/>
  <c r="AL68" i="76" s="1"/>
  <c r="J70" i="36" s="1"/>
  <c r="Q70" i="76"/>
  <c r="I77" i="76"/>
  <c r="AB78" i="76"/>
  <c r="AL78" i="76" s="1"/>
  <c r="J80" i="36" s="1"/>
  <c r="Q24" i="77"/>
  <c r="AC25" i="77"/>
  <c r="AM25" i="77" s="1"/>
  <c r="I88" i="36" s="1"/>
  <c r="I29" i="77"/>
  <c r="AK31" i="77"/>
  <c r="Q33" i="77"/>
  <c r="AC34" i="77"/>
  <c r="AM34" i="77" s="1"/>
  <c r="I97" i="36" s="1"/>
  <c r="AB35" i="77"/>
  <c r="AL35" i="77" s="1"/>
  <c r="I37" i="36" s="1"/>
  <c r="I37" i="77"/>
  <c r="AK39" i="77"/>
  <c r="Q42" i="77"/>
  <c r="AL42" i="77"/>
  <c r="I44" i="36" s="1"/>
  <c r="AC43" i="77"/>
  <c r="AM43" i="77" s="1"/>
  <c r="I106" i="36" s="1"/>
  <c r="Q47" i="77"/>
  <c r="AK49" i="77"/>
  <c r="AB51" i="77"/>
  <c r="AL51" i="77" s="1"/>
  <c r="I53" i="36" s="1"/>
  <c r="AC56" i="77"/>
  <c r="AM56" i="77" s="1"/>
  <c r="I119" i="36" s="1"/>
  <c r="AA56" i="77"/>
  <c r="AA58" i="77"/>
  <c r="AK47" i="77"/>
  <c r="AK50" i="77"/>
  <c r="I43" i="11" s="1"/>
  <c r="AK54" i="77"/>
  <c r="I47" i="11" s="1"/>
  <c r="I58" i="77"/>
  <c r="AA64" i="77"/>
  <c r="AK65" i="77"/>
  <c r="I67" i="77"/>
  <c r="AB70" i="77"/>
  <c r="AL70" i="77" s="1"/>
  <c r="I72" i="36" s="1"/>
  <c r="R73" i="77"/>
  <c r="AB73" i="77" s="1"/>
  <c r="AL73" i="77" s="1"/>
  <c r="I75" i="36" s="1"/>
  <c r="Q73" i="77"/>
  <c r="AC75" i="77"/>
  <c r="AM75" i="77" s="1"/>
  <c r="I137" i="36" s="1"/>
  <c r="AA75" i="77"/>
  <c r="AK77" i="77"/>
  <c r="I49" i="77"/>
  <c r="I53" i="77"/>
  <c r="I57" i="77"/>
  <c r="AA57" i="77"/>
  <c r="AK60" i="77"/>
  <c r="I64" i="77"/>
  <c r="AC64" i="77"/>
  <c r="AM64" i="77" s="1"/>
  <c r="I126" i="36" s="1"/>
  <c r="AA70" i="77"/>
  <c r="AK71" i="77"/>
  <c r="R77" i="77"/>
  <c r="AB77" i="77" s="1"/>
  <c r="AL77" i="77" s="1"/>
  <c r="I79" i="36" s="1"/>
  <c r="Q77" i="77"/>
  <c r="AC78" i="77"/>
  <c r="AM78" i="77" s="1"/>
  <c r="I140" i="36" s="1"/>
  <c r="AA78" i="77"/>
  <c r="AK51" i="77"/>
  <c r="AK55" i="77"/>
  <c r="Q60" i="77"/>
  <c r="I64" i="36"/>
  <c r="AK67" i="77"/>
  <c r="AC70" i="77"/>
  <c r="AM70" i="77" s="1"/>
  <c r="I132" i="36" s="1"/>
  <c r="AC72" i="77"/>
  <c r="AM72" i="77" s="1"/>
  <c r="I134" i="36" s="1"/>
  <c r="AA72" i="77"/>
  <c r="AK75" i="77"/>
  <c r="AK44" i="77"/>
  <c r="AK48" i="77"/>
  <c r="AK58" i="77"/>
  <c r="AK64" i="77"/>
  <c r="AC66" i="77"/>
  <c r="AM66" i="77" s="1"/>
  <c r="I128" i="36" s="1"/>
  <c r="R75" i="77"/>
  <c r="AB75" i="77" s="1"/>
  <c r="AL75" i="77" s="1"/>
  <c r="I77" i="36" s="1"/>
  <c r="Q75" i="77"/>
  <c r="AC76" i="77"/>
  <c r="AM76" i="77" s="1"/>
  <c r="I138" i="36" s="1"/>
  <c r="AA76" i="77"/>
  <c r="AK78" i="77"/>
  <c r="AK52" i="77"/>
  <c r="AK56" i="77"/>
  <c r="Q57" i="77"/>
  <c r="AK57" i="77"/>
  <c r="AA68" i="77"/>
  <c r="AK70" i="77"/>
  <c r="AK72" i="77"/>
  <c r="R78" i="77"/>
  <c r="AB78" i="77" s="1"/>
  <c r="AL78" i="77" s="1"/>
  <c r="I80" i="36" s="1"/>
  <c r="Q78" i="77"/>
  <c r="AM44" i="77"/>
  <c r="I107" i="36" s="1"/>
  <c r="AK45" i="77"/>
  <c r="S58" i="77"/>
  <c r="AC58" i="77" s="1"/>
  <c r="AM58" i="77" s="1"/>
  <c r="I121" i="36" s="1"/>
  <c r="AB60" i="77"/>
  <c r="AL60" i="77" s="1"/>
  <c r="I62" i="36" s="1"/>
  <c r="AK66" i="77"/>
  <c r="AC68" i="77"/>
  <c r="AM68" i="77" s="1"/>
  <c r="I130" i="36" s="1"/>
  <c r="AB71" i="77"/>
  <c r="AL71" i="77" s="1"/>
  <c r="I73" i="36" s="1"/>
  <c r="R72" i="77"/>
  <c r="AB72" i="77" s="1"/>
  <c r="AL72" i="77" s="1"/>
  <c r="I74" i="36" s="1"/>
  <c r="Q72" i="77"/>
  <c r="AC73" i="77"/>
  <c r="AM73" i="77" s="1"/>
  <c r="I135" i="36" s="1"/>
  <c r="AA73" i="77"/>
  <c r="AK76" i="77"/>
  <c r="F1" i="76"/>
  <c r="A3" i="76"/>
  <c r="B7" i="38" s="1"/>
  <c r="AL29" i="76"/>
  <c r="J31" i="36" s="1"/>
  <c r="AB29" i="75"/>
  <c r="AL29" i="75" s="1"/>
  <c r="K31" i="36" s="1"/>
  <c r="AK21" i="76"/>
  <c r="AB23" i="76"/>
  <c r="AL23" i="76" s="1"/>
  <c r="J25" i="36" s="1"/>
  <c r="AC25" i="76"/>
  <c r="AM25" i="76" s="1"/>
  <c r="J88" i="36" s="1"/>
  <c r="AK30" i="76"/>
  <c r="AB32" i="76"/>
  <c r="AL32" i="76" s="1"/>
  <c r="J34" i="36" s="1"/>
  <c r="AC34" i="76"/>
  <c r="AM34" i="76" s="1"/>
  <c r="J97" i="36" s="1"/>
  <c r="AK47" i="76"/>
  <c r="AA49" i="76"/>
  <c r="AC49" i="76"/>
  <c r="AM49" i="76" s="1"/>
  <c r="J112" i="36" s="1"/>
  <c r="Q51" i="76"/>
  <c r="S51" i="76"/>
  <c r="AC51" i="76" s="1"/>
  <c r="AM51" i="76" s="1"/>
  <c r="J114" i="36" s="1"/>
  <c r="AA54" i="76"/>
  <c r="Q57" i="76"/>
  <c r="S57" i="76"/>
  <c r="AC57" i="76" s="1"/>
  <c r="AM57" i="76" s="1"/>
  <c r="J120" i="36" s="1"/>
  <c r="I30" i="73"/>
  <c r="I37" i="73"/>
  <c r="I25" i="74"/>
  <c r="I50" i="74"/>
  <c r="Q77" i="74"/>
  <c r="I21" i="75"/>
  <c r="AB32" i="75"/>
  <c r="AL32" i="75" s="1"/>
  <c r="K34" i="36" s="1"/>
  <c r="I49" i="75"/>
  <c r="I53" i="75"/>
  <c r="I57" i="75"/>
  <c r="AK58" i="75"/>
  <c r="I66" i="75"/>
  <c r="AK68" i="75"/>
  <c r="Q72" i="75"/>
  <c r="AB78" i="75"/>
  <c r="AL78" i="75" s="1"/>
  <c r="K80" i="36" s="1"/>
  <c r="S20" i="76"/>
  <c r="AC20" i="76" s="1"/>
  <c r="AM20" i="76" s="1"/>
  <c r="J83" i="36" s="1"/>
  <c r="Q21" i="76"/>
  <c r="AK22" i="76"/>
  <c r="AB24" i="76"/>
  <c r="AL24" i="76" s="1"/>
  <c r="J26" i="36" s="1"/>
  <c r="I25" i="76"/>
  <c r="AA25" i="76"/>
  <c r="AC26" i="76"/>
  <c r="AM26" i="76" s="1"/>
  <c r="J89" i="36" s="1"/>
  <c r="Q30" i="76"/>
  <c r="AK31" i="76"/>
  <c r="AB33" i="76"/>
  <c r="AL33" i="76" s="1"/>
  <c r="J35" i="36" s="1"/>
  <c r="I34" i="76"/>
  <c r="AA34" i="76"/>
  <c r="AC35" i="76"/>
  <c r="AM35" i="76" s="1"/>
  <c r="J98" i="36" s="1"/>
  <c r="AM39" i="76"/>
  <c r="J102" i="36" s="1"/>
  <c r="I45" i="76"/>
  <c r="AB50" i="76"/>
  <c r="AL50" i="76" s="1"/>
  <c r="J52" i="36" s="1"/>
  <c r="AK55" i="76"/>
  <c r="I21" i="74"/>
  <c r="I33" i="74"/>
  <c r="S36" i="74"/>
  <c r="AC36" i="74" s="1"/>
  <c r="AM36" i="74" s="1"/>
  <c r="L99" i="36" s="1"/>
  <c r="AB48" i="74"/>
  <c r="AL48" i="74" s="1"/>
  <c r="L50" i="36" s="1"/>
  <c r="AA53" i="74"/>
  <c r="AC21" i="75"/>
  <c r="AM21" i="75" s="1"/>
  <c r="K84" i="36" s="1"/>
  <c r="I29" i="75"/>
  <c r="I36" i="75"/>
  <c r="AB37" i="75"/>
  <c r="AL37" i="75" s="1"/>
  <c r="K39" i="36" s="1"/>
  <c r="I40" i="75"/>
  <c r="AC40" i="75"/>
  <c r="AM40" i="75" s="1"/>
  <c r="K103" i="36" s="1"/>
  <c r="AA43" i="75"/>
  <c r="AA48" i="75"/>
  <c r="Q51" i="75"/>
  <c r="AB60" i="75"/>
  <c r="AL60" i="75" s="1"/>
  <c r="K62" i="36" s="1"/>
  <c r="Q67" i="75"/>
  <c r="AB73" i="75"/>
  <c r="AL73" i="75" s="1"/>
  <c r="K75" i="36" s="1"/>
  <c r="AK23" i="76"/>
  <c r="AB25" i="76"/>
  <c r="AL25" i="76" s="1"/>
  <c r="J27" i="36" s="1"/>
  <c r="AA26" i="76"/>
  <c r="AK32" i="76"/>
  <c r="AB34" i="76"/>
  <c r="AL34" i="76" s="1"/>
  <c r="J36" i="36" s="1"/>
  <c r="AA35" i="76"/>
  <c r="AK49" i="76"/>
  <c r="AA50" i="76"/>
  <c r="I52" i="76"/>
  <c r="R29" i="73"/>
  <c r="AB29" i="73" s="1"/>
  <c r="AL29" i="73" s="1"/>
  <c r="M31" i="36" s="1"/>
  <c r="Q55" i="73"/>
  <c r="AK52" i="74"/>
  <c r="AA65" i="74"/>
  <c r="AC24" i="75"/>
  <c r="AM24" i="75" s="1"/>
  <c r="K87" i="36" s="1"/>
  <c r="AK36" i="75"/>
  <c r="AA39" i="75"/>
  <c r="AB43" i="75"/>
  <c r="AL43" i="75" s="1"/>
  <c r="K45" i="36" s="1"/>
  <c r="AA52" i="75"/>
  <c r="AB56" i="75"/>
  <c r="AL56" i="75" s="1"/>
  <c r="K58" i="36" s="1"/>
  <c r="AC66" i="75"/>
  <c r="AM66" i="75" s="1"/>
  <c r="K128" i="36" s="1"/>
  <c r="I73" i="75"/>
  <c r="Q23" i="76"/>
  <c r="AK24" i="76"/>
  <c r="AA27" i="76"/>
  <c r="AC29" i="76"/>
  <c r="AM29" i="76" s="1"/>
  <c r="J92" i="36" s="1"/>
  <c r="Q32" i="76"/>
  <c r="AK33" i="76"/>
  <c r="AA36" i="76"/>
  <c r="AA37" i="76"/>
  <c r="AA38" i="76"/>
  <c r="AA39" i="76"/>
  <c r="AA40" i="76"/>
  <c r="AA42" i="76"/>
  <c r="Q45" i="76"/>
  <c r="S45" i="76"/>
  <c r="AC45" i="76" s="1"/>
  <c r="AM45" i="76" s="1"/>
  <c r="J108" i="36" s="1"/>
  <c r="AK45" i="76"/>
  <c r="AA51" i="76"/>
  <c r="Q58" i="76"/>
  <c r="S58" i="76"/>
  <c r="AC58" i="76" s="1"/>
  <c r="AM58" i="76" s="1"/>
  <c r="J121" i="36" s="1"/>
  <c r="AC24" i="73"/>
  <c r="AM24" i="73" s="1"/>
  <c r="M87" i="36" s="1"/>
  <c r="AB35" i="75"/>
  <c r="AL35" i="75" s="1"/>
  <c r="K37" i="36" s="1"/>
  <c r="AB39" i="75"/>
  <c r="AL39" i="75" s="1"/>
  <c r="K41" i="36" s="1"/>
  <c r="AC43" i="75"/>
  <c r="AM43" i="75" s="1"/>
  <c r="K106" i="36" s="1"/>
  <c r="AC48" i="75"/>
  <c r="AM48" i="75" s="1"/>
  <c r="K111" i="36" s="1"/>
  <c r="AB54" i="75"/>
  <c r="AL54" i="75" s="1"/>
  <c r="K56" i="36" s="1"/>
  <c r="AB58" i="75"/>
  <c r="AL58" i="75" s="1"/>
  <c r="K60" i="36" s="1"/>
  <c r="AA20" i="76"/>
  <c r="AC21" i="76"/>
  <c r="AM21" i="76" s="1"/>
  <c r="J84" i="36" s="1"/>
  <c r="Q24" i="76"/>
  <c r="AK25" i="76"/>
  <c r="AA29" i="76"/>
  <c r="AC30" i="76"/>
  <c r="AM30" i="76" s="1"/>
  <c r="J93" i="36" s="1"/>
  <c r="Q33" i="76"/>
  <c r="AK34" i="76"/>
  <c r="AK50" i="76"/>
  <c r="AB51" i="76"/>
  <c r="AL51" i="76" s="1"/>
  <c r="J53" i="36" s="1"/>
  <c r="AK56" i="76"/>
  <c r="I39" i="73"/>
  <c r="AC47" i="73"/>
  <c r="AM47" i="73" s="1"/>
  <c r="M110" i="36" s="1"/>
  <c r="S55" i="73"/>
  <c r="AC55" i="73" s="1"/>
  <c r="AM55" i="73" s="1"/>
  <c r="M118" i="36" s="1"/>
  <c r="I56" i="73"/>
  <c r="I38" i="74"/>
  <c r="I20" i="75"/>
  <c r="AB33" i="75"/>
  <c r="AL33" i="75" s="1"/>
  <c r="K35" i="36" s="1"/>
  <c r="AB34" i="75"/>
  <c r="AL34" i="75" s="1"/>
  <c r="K36" i="36" s="1"/>
  <c r="AC39" i="75"/>
  <c r="AM39" i="75" s="1"/>
  <c r="K102" i="36" s="1"/>
  <c r="AB68" i="75"/>
  <c r="AL68" i="75" s="1"/>
  <c r="K70" i="36" s="1"/>
  <c r="I72" i="75"/>
  <c r="AB72" i="75"/>
  <c r="AL72" i="75" s="1"/>
  <c r="K74" i="36" s="1"/>
  <c r="I76" i="75"/>
  <c r="AC22" i="76"/>
  <c r="AM22" i="76" s="1"/>
  <c r="J85" i="36" s="1"/>
  <c r="Q25" i="76"/>
  <c r="AK26" i="76"/>
  <c r="AC31" i="76"/>
  <c r="AM31" i="76" s="1"/>
  <c r="J94" i="36" s="1"/>
  <c r="Q34" i="76"/>
  <c r="AK35" i="76"/>
  <c r="AB45" i="76"/>
  <c r="AL45" i="76" s="1"/>
  <c r="J47" i="36" s="1"/>
  <c r="Q48" i="76"/>
  <c r="S48" i="76"/>
  <c r="AC48" i="76" s="1"/>
  <c r="AM48" i="76" s="1"/>
  <c r="J111" i="36" s="1"/>
  <c r="AK48" i="76"/>
  <c r="I50" i="76"/>
  <c r="AC55" i="76"/>
  <c r="AM55" i="76" s="1"/>
  <c r="J118" i="36" s="1"/>
  <c r="Q56" i="76"/>
  <c r="S56" i="76"/>
  <c r="AC56" i="76" s="1"/>
  <c r="AM56" i="76" s="1"/>
  <c r="J119" i="36" s="1"/>
  <c r="O79" i="36"/>
  <c r="AA51" i="73"/>
  <c r="Q40" i="74"/>
  <c r="AB75" i="74"/>
  <c r="Q76" i="74"/>
  <c r="I22" i="75"/>
  <c r="AB31" i="75"/>
  <c r="AL31" i="75" s="1"/>
  <c r="K33" i="36" s="1"/>
  <c r="Q32" i="75"/>
  <c r="Q36" i="75"/>
  <c r="AA38" i="75"/>
  <c r="AA49" i="75"/>
  <c r="AB53" i="75"/>
  <c r="AL53" i="75" s="1"/>
  <c r="K55" i="36" s="1"/>
  <c r="AK54" i="75"/>
  <c r="AC56" i="75"/>
  <c r="AM56" i="75" s="1"/>
  <c r="K119" i="36" s="1"/>
  <c r="Q65" i="75"/>
  <c r="AB67" i="75"/>
  <c r="AL67" i="75" s="1"/>
  <c r="K69" i="36" s="1"/>
  <c r="AA68" i="75"/>
  <c r="AB71" i="75"/>
  <c r="AL71" i="75" s="1"/>
  <c r="K73" i="36" s="1"/>
  <c r="Q77" i="75"/>
  <c r="AB21" i="76"/>
  <c r="AL21" i="76" s="1"/>
  <c r="J23" i="36" s="1"/>
  <c r="AA22" i="76"/>
  <c r="AC23" i="76"/>
  <c r="AM23" i="76" s="1"/>
  <c r="J86" i="36" s="1"/>
  <c r="AK27" i="76"/>
  <c r="AA31" i="76"/>
  <c r="AC32" i="76"/>
  <c r="AM32" i="76" s="1"/>
  <c r="J95" i="36" s="1"/>
  <c r="Q35" i="76"/>
  <c r="AK36" i="76"/>
  <c r="AK37" i="76"/>
  <c r="AK38" i="76"/>
  <c r="AK39" i="76"/>
  <c r="AK40" i="76"/>
  <c r="AK42" i="76"/>
  <c r="AK43" i="76"/>
  <c r="AK44" i="76"/>
  <c r="AA45" i="76"/>
  <c r="AA47" i="76"/>
  <c r="AC47" i="76"/>
  <c r="AM47" i="76" s="1"/>
  <c r="J110" i="36" s="1"/>
  <c r="I51" i="76"/>
  <c r="AK51" i="76"/>
  <c r="AK52" i="76"/>
  <c r="Q54" i="76"/>
  <c r="S54" i="76"/>
  <c r="AC54" i="76" s="1"/>
  <c r="AM54" i="76" s="1"/>
  <c r="J117" i="36" s="1"/>
  <c r="AB45" i="74"/>
  <c r="AL45" i="74" s="1"/>
  <c r="L47" i="36" s="1"/>
  <c r="AA29" i="75"/>
  <c r="AB38" i="75"/>
  <c r="AL38" i="75" s="1"/>
  <c r="K40" i="36" s="1"/>
  <c r="I42" i="75"/>
  <c r="AA44" i="75"/>
  <c r="AK45" i="75"/>
  <c r="I51" i="75"/>
  <c r="Q54" i="75"/>
  <c r="Q58" i="75"/>
  <c r="AK20" i="76"/>
  <c r="AB22" i="76"/>
  <c r="AL22" i="76" s="1"/>
  <c r="J24" i="36" s="1"/>
  <c r="AC24" i="76"/>
  <c r="AM24" i="76" s="1"/>
  <c r="J87" i="36" s="1"/>
  <c r="AK29" i="76"/>
  <c r="AB31" i="76"/>
  <c r="AL31" i="76" s="1"/>
  <c r="J33" i="36" s="1"/>
  <c r="AC33" i="76"/>
  <c r="AM33" i="76" s="1"/>
  <c r="J96" i="36" s="1"/>
  <c r="AB48" i="76"/>
  <c r="AL48" i="76" s="1"/>
  <c r="J50" i="36" s="1"/>
  <c r="AB49" i="76"/>
  <c r="AL49" i="76" s="1"/>
  <c r="J51" i="36" s="1"/>
  <c r="Q50" i="76"/>
  <c r="S50" i="76"/>
  <c r="AC50" i="76" s="1"/>
  <c r="AM50" i="76" s="1"/>
  <c r="J113" i="36" s="1"/>
  <c r="AB54" i="76"/>
  <c r="AL54" i="76" s="1"/>
  <c r="J56" i="36" s="1"/>
  <c r="AK57" i="76"/>
  <c r="AK54" i="76"/>
  <c r="AA55" i="76"/>
  <c r="AK53" i="76"/>
  <c r="AB55" i="76"/>
  <c r="AL55" i="76" s="1"/>
  <c r="J57" i="36" s="1"/>
  <c r="AA57" i="76"/>
  <c r="AL58" i="76"/>
  <c r="J60" i="36" s="1"/>
  <c r="AA60" i="76"/>
  <c r="AA64" i="76"/>
  <c r="AA66" i="76"/>
  <c r="AA68" i="76"/>
  <c r="AA71" i="76"/>
  <c r="AA73" i="76"/>
  <c r="AA76" i="76"/>
  <c r="AA78" i="76"/>
  <c r="AK58" i="76"/>
  <c r="AK65" i="76"/>
  <c r="AK67" i="76"/>
  <c r="AK70" i="76"/>
  <c r="AK72" i="76"/>
  <c r="AK75" i="76"/>
  <c r="AB77" i="75"/>
  <c r="AL77" i="75" s="1"/>
  <c r="K79" i="36" s="1"/>
  <c r="AA78" i="75"/>
  <c r="Q47" i="76"/>
  <c r="AA53" i="76"/>
  <c r="J124" i="36"/>
  <c r="S65" i="76"/>
  <c r="AC65" i="76" s="1"/>
  <c r="AM65" i="76" s="1"/>
  <c r="J127" i="36" s="1"/>
  <c r="S67" i="76"/>
  <c r="AC67" i="76" s="1"/>
  <c r="AM67" i="76" s="1"/>
  <c r="J129" i="36" s="1"/>
  <c r="S70" i="76"/>
  <c r="AC70" i="76" s="1"/>
  <c r="AM70" i="76" s="1"/>
  <c r="J132" i="36" s="1"/>
  <c r="S72" i="76"/>
  <c r="AC72" i="76" s="1"/>
  <c r="AM72" i="76" s="1"/>
  <c r="J134" i="36" s="1"/>
  <c r="S75" i="76"/>
  <c r="AC75" i="76" s="1"/>
  <c r="AM75" i="76" s="1"/>
  <c r="J137" i="36" s="1"/>
  <c r="S77" i="76"/>
  <c r="AC77" i="76" s="1"/>
  <c r="AM77" i="76" s="1"/>
  <c r="J139" i="36" s="1"/>
  <c r="AA52" i="76"/>
  <c r="AA56" i="76"/>
  <c r="AA58" i="76"/>
  <c r="AL64" i="76"/>
  <c r="J66" i="36" s="1"/>
  <c r="AA65" i="76"/>
  <c r="AA67" i="76"/>
  <c r="AA70" i="76"/>
  <c r="AL71" i="76"/>
  <c r="J73" i="36" s="1"/>
  <c r="AA72" i="76"/>
  <c r="AL73" i="76"/>
  <c r="J75" i="36" s="1"/>
  <c r="AA75" i="76"/>
  <c r="AA77" i="76"/>
  <c r="AK60" i="76"/>
  <c r="AK64" i="76"/>
  <c r="AK66" i="76"/>
  <c r="AK68" i="76"/>
  <c r="AK71" i="76"/>
  <c r="AK73" i="76"/>
  <c r="AK76" i="76"/>
  <c r="Q49" i="76"/>
  <c r="Q53" i="76"/>
  <c r="S60" i="76"/>
  <c r="AC60" i="76" s="1"/>
  <c r="AM60" i="76" s="1"/>
  <c r="J123" i="36" s="1"/>
  <c r="S64" i="76"/>
  <c r="AC64" i="76" s="1"/>
  <c r="AM64" i="76" s="1"/>
  <c r="J126" i="36" s="1"/>
  <c r="S66" i="76"/>
  <c r="AC66" i="76" s="1"/>
  <c r="AM66" i="76" s="1"/>
  <c r="J128" i="36" s="1"/>
  <c r="S68" i="76"/>
  <c r="AC68" i="76" s="1"/>
  <c r="AM68" i="76" s="1"/>
  <c r="J130" i="36" s="1"/>
  <c r="S71" i="76"/>
  <c r="AC71" i="76" s="1"/>
  <c r="AM71" i="76" s="1"/>
  <c r="J133" i="36" s="1"/>
  <c r="S73" i="76"/>
  <c r="AC73" i="76" s="1"/>
  <c r="AM73" i="76" s="1"/>
  <c r="J135" i="36" s="1"/>
  <c r="S76" i="76"/>
  <c r="AC76" i="76" s="1"/>
  <c r="AM76" i="76" s="1"/>
  <c r="J138" i="36" s="1"/>
  <c r="S78" i="76"/>
  <c r="AC78" i="76" s="1"/>
  <c r="AM78" i="76" s="1"/>
  <c r="J140" i="36" s="1"/>
  <c r="AK77" i="76"/>
  <c r="AK78" i="76"/>
  <c r="AA25" i="75"/>
  <c r="AK29" i="75"/>
  <c r="AK31" i="75"/>
  <c r="AA36" i="75"/>
  <c r="AC36" i="75"/>
  <c r="AM36" i="75" s="1"/>
  <c r="K99" i="36" s="1"/>
  <c r="AK37" i="75"/>
  <c r="R50" i="75"/>
  <c r="AB50" i="75" s="1"/>
  <c r="AL50" i="75" s="1"/>
  <c r="K52" i="36" s="1"/>
  <c r="Q20" i="75"/>
  <c r="AA23" i="75"/>
  <c r="AK24" i="75"/>
  <c r="AB25" i="75"/>
  <c r="AL25" i="75" s="1"/>
  <c r="K27" i="36" s="1"/>
  <c r="AB27" i="75"/>
  <c r="AL27" i="75" s="1"/>
  <c r="K29" i="36" s="1"/>
  <c r="S29" i="75"/>
  <c r="AC29" i="75" s="1"/>
  <c r="AM29" i="75" s="1"/>
  <c r="K92" i="36" s="1"/>
  <c r="Q29" i="75"/>
  <c r="AB30" i="75"/>
  <c r="AL30" i="75" s="1"/>
  <c r="K32" i="36" s="1"/>
  <c r="AB36" i="75"/>
  <c r="AL36" i="75" s="1"/>
  <c r="K38" i="36" s="1"/>
  <c r="AB44" i="75"/>
  <c r="AL44" i="75" s="1"/>
  <c r="K46" i="36" s="1"/>
  <c r="AB47" i="75"/>
  <c r="AC51" i="73"/>
  <c r="AM51" i="73" s="1"/>
  <c r="M114" i="36" s="1"/>
  <c r="AB65" i="73"/>
  <c r="AL65" i="73" s="1"/>
  <c r="M67" i="36" s="1"/>
  <c r="Q54" i="74"/>
  <c r="AK20" i="75"/>
  <c r="Q22" i="75"/>
  <c r="R22" i="75"/>
  <c r="AB22" i="75" s="1"/>
  <c r="AL22" i="75" s="1"/>
  <c r="K24" i="36" s="1"/>
  <c r="R26" i="75"/>
  <c r="AB26" i="75" s="1"/>
  <c r="AL26" i="75" s="1"/>
  <c r="K28" i="36" s="1"/>
  <c r="Q26" i="75"/>
  <c r="AA27" i="75"/>
  <c r="AC27" i="75"/>
  <c r="AM27" i="75" s="1"/>
  <c r="K90" i="36" s="1"/>
  <c r="AK32" i="75"/>
  <c r="AB40" i="75"/>
  <c r="AL40" i="75" s="1"/>
  <c r="K42" i="36" s="1"/>
  <c r="AB21" i="75"/>
  <c r="AL21" i="75" s="1"/>
  <c r="K23" i="36" s="1"/>
  <c r="Q23" i="73"/>
  <c r="R23" i="73"/>
  <c r="AB23" i="73" s="1"/>
  <c r="AL23" i="73" s="1"/>
  <c r="M25" i="36" s="1"/>
  <c r="AK25" i="75"/>
  <c r="AK27" i="75"/>
  <c r="I29" i="73"/>
  <c r="AB51" i="74"/>
  <c r="AL51" i="74" s="1"/>
  <c r="L53" i="36" s="1"/>
  <c r="S64" i="74"/>
  <c r="AC64" i="74" s="1"/>
  <c r="AM64" i="74" s="1"/>
  <c r="L126" i="36" s="1"/>
  <c r="Q64" i="74"/>
  <c r="F1" i="75"/>
  <c r="A3" i="75"/>
  <c r="B8" i="38" s="1"/>
  <c r="AB20" i="75"/>
  <c r="AL20" i="75" s="1"/>
  <c r="K22" i="36" s="1"/>
  <c r="AA22" i="75"/>
  <c r="AC22" i="75"/>
  <c r="AM22" i="75" s="1"/>
  <c r="K85" i="36" s="1"/>
  <c r="S23" i="75"/>
  <c r="AC23" i="75" s="1"/>
  <c r="AM23" i="75" s="1"/>
  <c r="K86" i="36" s="1"/>
  <c r="Q23" i="75"/>
  <c r="AB24" i="75"/>
  <c r="AL24" i="75" s="1"/>
  <c r="K26" i="36" s="1"/>
  <c r="AA26" i="75"/>
  <c r="AC26" i="75"/>
  <c r="AM26" i="75" s="1"/>
  <c r="K89" i="36" s="1"/>
  <c r="AA54" i="75"/>
  <c r="AC54" i="75"/>
  <c r="AM54" i="75" s="1"/>
  <c r="K117" i="36" s="1"/>
  <c r="R57" i="75"/>
  <c r="AB57" i="75" s="1"/>
  <c r="AL57" i="75" s="1"/>
  <c r="K59" i="36" s="1"/>
  <c r="Q57" i="75"/>
  <c r="P73" i="36"/>
  <c r="AC22" i="73"/>
  <c r="AM22" i="73" s="1"/>
  <c r="M85" i="36" s="1"/>
  <c r="AK33" i="75"/>
  <c r="AB21" i="74"/>
  <c r="AL21" i="74" s="1"/>
  <c r="L23" i="36" s="1"/>
  <c r="AB31" i="74"/>
  <c r="AL31" i="74" s="1"/>
  <c r="L33" i="36" s="1"/>
  <c r="Q60" i="74"/>
  <c r="S60" i="74"/>
  <c r="AC60" i="74" s="1"/>
  <c r="AM60" i="74" s="1"/>
  <c r="L123" i="36" s="1"/>
  <c r="S76" i="74"/>
  <c r="AC76" i="74" s="1"/>
  <c r="AM76" i="74" s="1"/>
  <c r="L138" i="36" s="1"/>
  <c r="AK21" i="75"/>
  <c r="AB23" i="75"/>
  <c r="AL23" i="75" s="1"/>
  <c r="K25" i="36" s="1"/>
  <c r="I31" i="75"/>
  <c r="S33" i="75"/>
  <c r="AC33" i="75" s="1"/>
  <c r="AM33" i="75" s="1"/>
  <c r="K96" i="36" s="1"/>
  <c r="Q33" i="75"/>
  <c r="AB42" i="75"/>
  <c r="AL42" i="75" s="1"/>
  <c r="K44" i="36" s="1"/>
  <c r="Q22" i="73"/>
  <c r="I33" i="73"/>
  <c r="AA34" i="73"/>
  <c r="I47" i="73"/>
  <c r="I51" i="73"/>
  <c r="AA20" i="74"/>
  <c r="AB29" i="74"/>
  <c r="AL29" i="74" s="1"/>
  <c r="L31" i="36" s="1"/>
  <c r="I32" i="74"/>
  <c r="Q47" i="74"/>
  <c r="S53" i="74"/>
  <c r="AC53" i="74" s="1"/>
  <c r="AM53" i="74" s="1"/>
  <c r="L116" i="36" s="1"/>
  <c r="I76" i="74"/>
  <c r="S77" i="74"/>
  <c r="AC77" i="74" s="1"/>
  <c r="AM77" i="74" s="1"/>
  <c r="L139" i="36" s="1"/>
  <c r="AA21" i="75"/>
  <c r="S25" i="75"/>
  <c r="AC25" i="75" s="1"/>
  <c r="AM25" i="75" s="1"/>
  <c r="K88" i="36" s="1"/>
  <c r="AK26" i="75"/>
  <c r="Q27" i="75"/>
  <c r="AK30" i="75"/>
  <c r="AC32" i="75"/>
  <c r="AM32" i="75" s="1"/>
  <c r="K95" i="36" s="1"/>
  <c r="AA34" i="75"/>
  <c r="AK35" i="75"/>
  <c r="Q37" i="75"/>
  <c r="AB49" i="75"/>
  <c r="AL49" i="75" s="1"/>
  <c r="K51" i="36" s="1"/>
  <c r="AK51" i="75"/>
  <c r="Q53" i="75"/>
  <c r="AB55" i="75"/>
  <c r="AL55" i="75" s="1"/>
  <c r="K57" i="36" s="1"/>
  <c r="AB65" i="75"/>
  <c r="AL65" i="75" s="1"/>
  <c r="K67" i="36" s="1"/>
  <c r="AA70" i="75"/>
  <c r="R76" i="75"/>
  <c r="AB76" i="75" s="1"/>
  <c r="AL76" i="75" s="1"/>
  <c r="K78" i="36" s="1"/>
  <c r="Q76" i="75"/>
  <c r="Q39" i="73"/>
  <c r="I53" i="73"/>
  <c r="I64" i="73"/>
  <c r="I65" i="73"/>
  <c r="I22" i="74"/>
  <c r="AB22" i="74"/>
  <c r="AL22" i="74" s="1"/>
  <c r="L24" i="36" s="1"/>
  <c r="AA24" i="74"/>
  <c r="I29" i="74"/>
  <c r="AB47" i="74"/>
  <c r="AL47" i="74" s="1"/>
  <c r="L49" i="36" s="1"/>
  <c r="I51" i="74"/>
  <c r="AA55" i="74"/>
  <c r="AB57" i="74"/>
  <c r="AL57" i="74" s="1"/>
  <c r="L59" i="36" s="1"/>
  <c r="Q58" i="74"/>
  <c r="AB64" i="74"/>
  <c r="AL64" i="74" s="1"/>
  <c r="L66" i="36" s="1"/>
  <c r="AB67" i="74"/>
  <c r="AL67" i="74" s="1"/>
  <c r="L69" i="36" s="1"/>
  <c r="Q71" i="74"/>
  <c r="I78" i="74"/>
  <c r="Q24" i="75"/>
  <c r="AA30" i="75"/>
  <c r="AA35" i="75"/>
  <c r="Q38" i="75"/>
  <c r="Q39" i="75"/>
  <c r="Q40" i="75"/>
  <c r="Q42" i="75"/>
  <c r="Q43" i="75"/>
  <c r="Q44" i="75"/>
  <c r="S45" i="75"/>
  <c r="AC45" i="75" s="1"/>
  <c r="AM45" i="75" s="1"/>
  <c r="K108" i="36" s="1"/>
  <c r="AB48" i="75"/>
  <c r="AL48" i="75" s="1"/>
  <c r="K50" i="36" s="1"/>
  <c r="AC49" i="75"/>
  <c r="AM49" i="75" s="1"/>
  <c r="K112" i="36" s="1"/>
  <c r="Q50" i="75"/>
  <c r="AK50" i="75"/>
  <c r="S51" i="75"/>
  <c r="AC51" i="75" s="1"/>
  <c r="AM51" i="75" s="1"/>
  <c r="K114" i="36" s="1"/>
  <c r="AK52" i="75"/>
  <c r="AK53" i="75"/>
  <c r="I55" i="75"/>
  <c r="AA55" i="75"/>
  <c r="AA64" i="75"/>
  <c r="R66" i="75"/>
  <c r="AB66" i="75" s="1"/>
  <c r="AL66" i="75" s="1"/>
  <c r="K68" i="36" s="1"/>
  <c r="Q66" i="75"/>
  <c r="AK71" i="75"/>
  <c r="I21" i="73"/>
  <c r="I27" i="73"/>
  <c r="AC48" i="73"/>
  <c r="AM48" i="73" s="1"/>
  <c r="M111" i="36" s="1"/>
  <c r="Q65" i="73"/>
  <c r="I31" i="74"/>
  <c r="AB33" i="74"/>
  <c r="AL33" i="74" s="1"/>
  <c r="L35" i="36" s="1"/>
  <c r="I36" i="74"/>
  <c r="AB39" i="74"/>
  <c r="AL39" i="74" s="1"/>
  <c r="L41" i="36" s="1"/>
  <c r="Q42" i="74"/>
  <c r="I49" i="74"/>
  <c r="I70" i="74"/>
  <c r="AA20" i="75"/>
  <c r="AA31" i="75"/>
  <c r="AA37" i="75"/>
  <c r="AK38" i="75"/>
  <c r="AK39" i="75"/>
  <c r="AK40" i="75"/>
  <c r="AK42" i="75"/>
  <c r="AK43" i="75"/>
  <c r="AK44" i="75"/>
  <c r="I47" i="75"/>
  <c r="AA47" i="75"/>
  <c r="AC47" i="75"/>
  <c r="AM47" i="75" s="1"/>
  <c r="K110" i="36" s="1"/>
  <c r="AA53" i="75"/>
  <c r="I54" i="75"/>
  <c r="Q55" i="75"/>
  <c r="AK57" i="75"/>
  <c r="AA60" i="75"/>
  <c r="S70" i="75"/>
  <c r="AC70" i="75" s="1"/>
  <c r="AM70" i="75" s="1"/>
  <c r="K132" i="36" s="1"/>
  <c r="Q70" i="75"/>
  <c r="I77" i="75"/>
  <c r="AC77" i="75"/>
  <c r="AM77" i="75" s="1"/>
  <c r="K139" i="36" s="1"/>
  <c r="AK22" i="75"/>
  <c r="AM38" i="75"/>
  <c r="K101" i="36" s="1"/>
  <c r="AA45" i="75"/>
  <c r="AL47" i="75"/>
  <c r="K49" i="36" s="1"/>
  <c r="AB51" i="75"/>
  <c r="AL51" i="75" s="1"/>
  <c r="K53" i="36" s="1"/>
  <c r="AB52" i="75"/>
  <c r="AL52" i="75" s="1"/>
  <c r="K54" i="36" s="1"/>
  <c r="AK55" i="75"/>
  <c r="AK56" i="75"/>
  <c r="S64" i="75"/>
  <c r="AC64" i="75" s="1"/>
  <c r="AM64" i="75" s="1"/>
  <c r="K126" i="36" s="1"/>
  <c r="Q64" i="75"/>
  <c r="I67" i="75"/>
  <c r="AC67" i="75"/>
  <c r="AM67" i="75" s="1"/>
  <c r="K129" i="36" s="1"/>
  <c r="I32" i="73"/>
  <c r="Q44" i="73"/>
  <c r="I50" i="73"/>
  <c r="AB52" i="73"/>
  <c r="AL52" i="73" s="1"/>
  <c r="M54" i="36" s="1"/>
  <c r="Q73" i="73"/>
  <c r="Q75" i="73"/>
  <c r="AB35" i="74"/>
  <c r="AL35" i="74" s="1"/>
  <c r="L37" i="36" s="1"/>
  <c r="I39" i="74"/>
  <c r="AB50" i="74"/>
  <c r="AL50" i="74" s="1"/>
  <c r="L52" i="36" s="1"/>
  <c r="I53" i="74"/>
  <c r="I55" i="74"/>
  <c r="AB58" i="74"/>
  <c r="AL58" i="74" s="1"/>
  <c r="L60" i="36" s="1"/>
  <c r="AB65" i="74"/>
  <c r="AL65" i="74" s="1"/>
  <c r="L67" i="36" s="1"/>
  <c r="Q72" i="74"/>
  <c r="AC20" i="75"/>
  <c r="AM20" i="75" s="1"/>
  <c r="K83" i="36" s="1"/>
  <c r="AA32" i="75"/>
  <c r="Q34" i="75"/>
  <c r="I45" i="75"/>
  <c r="Q47" i="75"/>
  <c r="Q48" i="75"/>
  <c r="Q49" i="75"/>
  <c r="AK49" i="75"/>
  <c r="AA51" i="75"/>
  <c r="AC53" i="75"/>
  <c r="AM53" i="75" s="1"/>
  <c r="K116" i="36" s="1"/>
  <c r="S55" i="75"/>
  <c r="AC55" i="75" s="1"/>
  <c r="AM55" i="75" s="1"/>
  <c r="K118" i="36" s="1"/>
  <c r="AA57" i="75"/>
  <c r="I58" i="75"/>
  <c r="AK64" i="75"/>
  <c r="Q24" i="73"/>
  <c r="I25" i="73"/>
  <c r="R34" i="73"/>
  <c r="AB34" i="73" s="1"/>
  <c r="AL34" i="73" s="1"/>
  <c r="M36" i="36" s="1"/>
  <c r="Q38" i="73"/>
  <c r="I45" i="73"/>
  <c r="AB75" i="73"/>
  <c r="AL75" i="73" s="1"/>
  <c r="M77" i="36" s="1"/>
  <c r="I23" i="74"/>
  <c r="AB23" i="74"/>
  <c r="AL23" i="74" s="1"/>
  <c r="L25" i="36" s="1"/>
  <c r="I27" i="74"/>
  <c r="I35" i="74"/>
  <c r="AB38" i="74"/>
  <c r="AL38" i="74" s="1"/>
  <c r="L40" i="36" s="1"/>
  <c r="I44" i="74"/>
  <c r="AB49" i="74"/>
  <c r="AL49" i="74" s="1"/>
  <c r="L51" i="36" s="1"/>
  <c r="I58" i="74"/>
  <c r="AA66" i="74"/>
  <c r="AB68" i="74"/>
  <c r="AL68" i="74" s="1"/>
  <c r="L70" i="36" s="1"/>
  <c r="Q70" i="74"/>
  <c r="AB73" i="74"/>
  <c r="AL73" i="74" s="1"/>
  <c r="L75" i="36" s="1"/>
  <c r="Q75" i="74"/>
  <c r="AC31" i="75"/>
  <c r="AM31" i="75" s="1"/>
  <c r="K94" i="36" s="1"/>
  <c r="Q35" i="75"/>
  <c r="AC37" i="75"/>
  <c r="AM37" i="75" s="1"/>
  <c r="K100" i="36" s="1"/>
  <c r="AK48" i="75"/>
  <c r="AA50" i="75"/>
  <c r="AC50" i="75"/>
  <c r="AM50" i="75" s="1"/>
  <c r="K113" i="36" s="1"/>
  <c r="AA56" i="75"/>
  <c r="S60" i="75"/>
  <c r="AC60" i="75" s="1"/>
  <c r="AM60" i="75" s="1"/>
  <c r="K123" i="36" s="1"/>
  <c r="Q60" i="75"/>
  <c r="AK78" i="75"/>
  <c r="AB20" i="74"/>
  <c r="AL20" i="74" s="1"/>
  <c r="L22" i="36" s="1"/>
  <c r="AB76" i="74"/>
  <c r="AL76" i="74" s="1"/>
  <c r="L78" i="36" s="1"/>
  <c r="AA24" i="75"/>
  <c r="AK60" i="75"/>
  <c r="AB75" i="75"/>
  <c r="AL75" i="75" s="1"/>
  <c r="K77" i="36" s="1"/>
  <c r="AC58" i="75"/>
  <c r="AM58" i="75" s="1"/>
  <c r="K121" i="36" s="1"/>
  <c r="I60" i="75"/>
  <c r="K124" i="36"/>
  <c r="I64" i="75"/>
  <c r="AC65" i="75"/>
  <c r="AM65" i="75" s="1"/>
  <c r="K127" i="36" s="1"/>
  <c r="I70" i="75"/>
  <c r="AK70" i="75"/>
  <c r="AA72" i="75"/>
  <c r="AC75" i="75"/>
  <c r="AM75" i="75" s="1"/>
  <c r="K137" i="36" s="1"/>
  <c r="Q68" i="75"/>
  <c r="AC68" i="75"/>
  <c r="AM68" i="75" s="1"/>
  <c r="K130" i="36" s="1"/>
  <c r="AA76" i="75"/>
  <c r="Q78" i="75"/>
  <c r="AC78" i="75"/>
  <c r="AM78" i="75" s="1"/>
  <c r="K140" i="36" s="1"/>
  <c r="AB70" i="75"/>
  <c r="AL70" i="75" s="1"/>
  <c r="K72" i="36" s="1"/>
  <c r="I71" i="75"/>
  <c r="AA73" i="75"/>
  <c r="I65" i="75"/>
  <c r="AK65" i="75"/>
  <c r="AA67" i="75"/>
  <c r="I75" i="75"/>
  <c r="AK75" i="75"/>
  <c r="AA77" i="75"/>
  <c r="I68" i="75"/>
  <c r="AA71" i="75"/>
  <c r="Q73" i="75"/>
  <c r="AC73" i="75"/>
  <c r="AM73" i="75" s="1"/>
  <c r="K135" i="36" s="1"/>
  <c r="I78" i="75"/>
  <c r="AK72" i="75"/>
  <c r="Q33" i="73"/>
  <c r="AK20" i="74"/>
  <c r="AA26" i="74"/>
  <c r="Q27" i="74"/>
  <c r="S27" i="74"/>
  <c r="AC27" i="74" s="1"/>
  <c r="AM27" i="74" s="1"/>
  <c r="L90" i="36" s="1"/>
  <c r="Q49" i="74"/>
  <c r="S49" i="74"/>
  <c r="AC49" i="74" s="1"/>
  <c r="AM49" i="74" s="1"/>
  <c r="L112" i="36" s="1"/>
  <c r="S22" i="74"/>
  <c r="AC22" i="74" s="1"/>
  <c r="AM22" i="74" s="1"/>
  <c r="L85" i="36" s="1"/>
  <c r="Q22" i="74"/>
  <c r="Q30" i="74"/>
  <c r="S30" i="74"/>
  <c r="AC30" i="74" s="1"/>
  <c r="AM30" i="74" s="1"/>
  <c r="L93" i="36" s="1"/>
  <c r="AK30" i="74"/>
  <c r="Q35" i="74"/>
  <c r="S35" i="74"/>
  <c r="AC35" i="74" s="1"/>
  <c r="AM35" i="74" s="1"/>
  <c r="L98" i="36" s="1"/>
  <c r="Q39" i="74"/>
  <c r="S39" i="74"/>
  <c r="AC39" i="74" s="1"/>
  <c r="AM39" i="74" s="1"/>
  <c r="L102" i="36" s="1"/>
  <c r="AK72" i="74"/>
  <c r="AA21" i="74"/>
  <c r="AK22" i="74"/>
  <c r="AK26" i="74"/>
  <c r="AB36" i="74"/>
  <c r="AL36" i="74" s="1"/>
  <c r="L38" i="36" s="1"/>
  <c r="AK37" i="74"/>
  <c r="AA38" i="74"/>
  <c r="AB40" i="74"/>
  <c r="AL40" i="74" s="1"/>
  <c r="L42" i="36" s="1"/>
  <c r="AK42" i="74"/>
  <c r="I48" i="74"/>
  <c r="AA57" i="74"/>
  <c r="AC57" i="74"/>
  <c r="AM57" i="74" s="1"/>
  <c r="L120" i="36" s="1"/>
  <c r="Q27" i="73"/>
  <c r="AB25" i="74"/>
  <c r="AL25" i="74" s="1"/>
  <c r="L27" i="36" s="1"/>
  <c r="Q29" i="74"/>
  <c r="S29" i="74"/>
  <c r="AC29" i="74" s="1"/>
  <c r="AM29" i="74" s="1"/>
  <c r="L92" i="36" s="1"/>
  <c r="Q32" i="74"/>
  <c r="S32" i="74"/>
  <c r="AC32" i="74" s="1"/>
  <c r="AM32" i="74" s="1"/>
  <c r="L95" i="36" s="1"/>
  <c r="AK32" i="74"/>
  <c r="Q44" i="74"/>
  <c r="S44" i="74"/>
  <c r="AC44" i="74" s="1"/>
  <c r="AM44" i="74" s="1"/>
  <c r="L107" i="36" s="1"/>
  <c r="AC33" i="73"/>
  <c r="AM33" i="73" s="1"/>
  <c r="M96" i="36" s="1"/>
  <c r="S21" i="74"/>
  <c r="AC21" i="74" s="1"/>
  <c r="AM21" i="74" s="1"/>
  <c r="L84" i="36" s="1"/>
  <c r="Q21" i="74"/>
  <c r="AA25" i="74"/>
  <c r="Q26" i="74"/>
  <c r="S26" i="74"/>
  <c r="AC26" i="74" s="1"/>
  <c r="AM26" i="74" s="1"/>
  <c r="L89" i="36" s="1"/>
  <c r="AA43" i="74"/>
  <c r="F1" i="74"/>
  <c r="AK21" i="74"/>
  <c r="Q24" i="74"/>
  <c r="S24" i="74"/>
  <c r="AC24" i="74" s="1"/>
  <c r="AM24" i="74" s="1"/>
  <c r="L87" i="36" s="1"/>
  <c r="Q31" i="74"/>
  <c r="S31" i="74"/>
  <c r="AC31" i="74" s="1"/>
  <c r="AM31" i="74" s="1"/>
  <c r="L94" i="36" s="1"/>
  <c r="Q34" i="74"/>
  <c r="S34" i="74"/>
  <c r="AC34" i="74" s="1"/>
  <c r="AM34" i="74" s="1"/>
  <c r="L97" i="36" s="1"/>
  <c r="AK34" i="74"/>
  <c r="AB44" i="74"/>
  <c r="AL44" i="74" s="1"/>
  <c r="L46" i="36" s="1"/>
  <c r="AA44" i="74"/>
  <c r="AK54" i="74"/>
  <c r="S23" i="74"/>
  <c r="AC23" i="74" s="1"/>
  <c r="AM23" i="74" s="1"/>
  <c r="L86" i="36" s="1"/>
  <c r="Q23" i="74"/>
  <c r="AB26" i="74"/>
  <c r="AL26" i="74" s="1"/>
  <c r="L28" i="36" s="1"/>
  <c r="Q38" i="74"/>
  <c r="S38" i="74"/>
  <c r="AC38" i="74" s="1"/>
  <c r="AM38" i="74" s="1"/>
  <c r="L101" i="36" s="1"/>
  <c r="AB42" i="74"/>
  <c r="AL42" i="74" s="1"/>
  <c r="L44" i="36" s="1"/>
  <c r="AA42" i="74"/>
  <c r="Q25" i="73"/>
  <c r="R25" i="73"/>
  <c r="AB25" i="73" s="1"/>
  <c r="AL25" i="73" s="1"/>
  <c r="M27" i="36" s="1"/>
  <c r="S20" i="74"/>
  <c r="AC20" i="74" s="1"/>
  <c r="AM20" i="74" s="1"/>
  <c r="L83" i="36" s="1"/>
  <c r="Q20" i="74"/>
  <c r="AA22" i="74"/>
  <c r="AK23" i="74"/>
  <c r="AK27" i="74"/>
  <c r="Q33" i="74"/>
  <c r="S33" i="74"/>
  <c r="AC33" i="74" s="1"/>
  <c r="AM33" i="74" s="1"/>
  <c r="L96" i="36" s="1"/>
  <c r="AK36" i="74"/>
  <c r="AK40" i="74"/>
  <c r="Q43" i="74"/>
  <c r="S43" i="74"/>
  <c r="AC43" i="74" s="1"/>
  <c r="AM43" i="74" s="1"/>
  <c r="L106" i="36" s="1"/>
  <c r="R66" i="74"/>
  <c r="AB66" i="74" s="1"/>
  <c r="AL66" i="74" s="1"/>
  <c r="L68" i="36" s="1"/>
  <c r="Q66" i="74"/>
  <c r="AC20" i="73"/>
  <c r="AM20" i="73" s="1"/>
  <c r="M83" i="36" s="1"/>
  <c r="AA30" i="73"/>
  <c r="AC31" i="73"/>
  <c r="AM31" i="73" s="1"/>
  <c r="M94" i="36" s="1"/>
  <c r="I49" i="73"/>
  <c r="AB50" i="73"/>
  <c r="AL50" i="73" s="1"/>
  <c r="M52" i="36" s="1"/>
  <c r="I58" i="73"/>
  <c r="Q66" i="73"/>
  <c r="I70" i="73"/>
  <c r="I71" i="73"/>
  <c r="I72" i="73"/>
  <c r="Q37" i="74"/>
  <c r="AK51" i="74"/>
  <c r="AA52" i="74"/>
  <c r="AC52" i="74"/>
  <c r="AM52" i="74" s="1"/>
  <c r="L115" i="36" s="1"/>
  <c r="S56" i="74"/>
  <c r="AC56" i="74" s="1"/>
  <c r="AM56" i="74" s="1"/>
  <c r="L119" i="36" s="1"/>
  <c r="Q56" i="74"/>
  <c r="Q68" i="74"/>
  <c r="Q21" i="73"/>
  <c r="AA27" i="73"/>
  <c r="Q32" i="73"/>
  <c r="Q37" i="73"/>
  <c r="AA38" i="73"/>
  <c r="AC39" i="73"/>
  <c r="AM39" i="73" s="1"/>
  <c r="M102" i="36" s="1"/>
  <c r="Q43" i="73"/>
  <c r="Q57" i="73"/>
  <c r="S66" i="73"/>
  <c r="AC66" i="73" s="1"/>
  <c r="AM66" i="73" s="1"/>
  <c r="M128" i="36" s="1"/>
  <c r="I73" i="73"/>
  <c r="I75" i="73"/>
  <c r="AA23" i="74"/>
  <c r="AK25" i="74"/>
  <c r="AA29" i="74"/>
  <c r="AA31" i="74"/>
  <c r="AA33" i="74"/>
  <c r="AA35" i="74"/>
  <c r="S37" i="74"/>
  <c r="AC37" i="74" s="1"/>
  <c r="AM37" i="74" s="1"/>
  <c r="L100" i="36" s="1"/>
  <c r="S42" i="74"/>
  <c r="AC42" i="74" s="1"/>
  <c r="AM42" i="74" s="1"/>
  <c r="L105" i="36" s="1"/>
  <c r="AK45" i="74"/>
  <c r="AA47" i="74"/>
  <c r="Q48" i="74"/>
  <c r="AB55" i="74"/>
  <c r="AL55" i="74" s="1"/>
  <c r="L57" i="36" s="1"/>
  <c r="AA60" i="74"/>
  <c r="AK75" i="74"/>
  <c r="I77" i="74"/>
  <c r="AL77" i="74"/>
  <c r="L79" i="36" s="1"/>
  <c r="I22" i="73"/>
  <c r="Q26" i="73"/>
  <c r="AC29" i="73"/>
  <c r="AM29" i="73" s="1"/>
  <c r="M92" i="36" s="1"/>
  <c r="AA36" i="73"/>
  <c r="I38" i="73"/>
  <c r="Q40" i="73"/>
  <c r="I44" i="73"/>
  <c r="I60" i="73"/>
  <c r="AB67" i="73"/>
  <c r="AL67" i="73" s="1"/>
  <c r="M69" i="36" s="1"/>
  <c r="I76" i="73"/>
  <c r="AA39" i="74"/>
  <c r="AK43" i="74"/>
  <c r="Q45" i="74"/>
  <c r="Q51" i="74"/>
  <c r="AB52" i="74"/>
  <c r="AL52" i="74" s="1"/>
  <c r="L54" i="36" s="1"/>
  <c r="AK58" i="74"/>
  <c r="AB60" i="74"/>
  <c r="AL60" i="74" s="1"/>
  <c r="L62" i="36" s="1"/>
  <c r="Q30" i="73"/>
  <c r="Q35" i="73"/>
  <c r="AC37" i="73"/>
  <c r="AM37" i="73" s="1"/>
  <c r="M100" i="36" s="1"/>
  <c r="AB70" i="73"/>
  <c r="AL70" i="73" s="1"/>
  <c r="M72" i="36" s="1"/>
  <c r="AB27" i="74"/>
  <c r="AL27" i="74" s="1"/>
  <c r="L29" i="36" s="1"/>
  <c r="AB30" i="74"/>
  <c r="AL30" i="74" s="1"/>
  <c r="L32" i="36" s="1"/>
  <c r="AB32" i="74"/>
  <c r="AL32" i="74" s="1"/>
  <c r="L34" i="36" s="1"/>
  <c r="AB34" i="74"/>
  <c r="AL34" i="74" s="1"/>
  <c r="L36" i="36" s="1"/>
  <c r="AC40" i="74"/>
  <c r="AM40" i="74" s="1"/>
  <c r="L103" i="36" s="1"/>
  <c r="AB56" i="74"/>
  <c r="AL56" i="74" s="1"/>
  <c r="L58" i="36" s="1"/>
  <c r="AA68" i="74"/>
  <c r="AC68" i="74"/>
  <c r="AM68" i="74" s="1"/>
  <c r="L130" i="36" s="1"/>
  <c r="AA25" i="73"/>
  <c r="I31" i="73"/>
  <c r="AB45" i="73"/>
  <c r="AL45" i="73" s="1"/>
  <c r="M47" i="36" s="1"/>
  <c r="I48" i="73"/>
  <c r="Q52" i="73"/>
  <c r="Q53" i="73"/>
  <c r="I54" i="73"/>
  <c r="Q60" i="73"/>
  <c r="AB73" i="73"/>
  <c r="AL73" i="73" s="1"/>
  <c r="M75" i="36" s="1"/>
  <c r="S75" i="73"/>
  <c r="AC75" i="73" s="1"/>
  <c r="AM75" i="73" s="1"/>
  <c r="M137" i="36" s="1"/>
  <c r="Q76" i="73"/>
  <c r="AB24" i="74"/>
  <c r="AL24" i="74" s="1"/>
  <c r="L26" i="36" s="1"/>
  <c r="AK24" i="74"/>
  <c r="Q25" i="74"/>
  <c r="AA36" i="74"/>
  <c r="AK38" i="74"/>
  <c r="AA40" i="74"/>
  <c r="I47" i="74"/>
  <c r="AK50" i="74"/>
  <c r="AC51" i="74"/>
  <c r="AM51" i="74" s="1"/>
  <c r="L114" i="36" s="1"/>
  <c r="Q52" i="74"/>
  <c r="AB53" i="74"/>
  <c r="AL53" i="74" s="1"/>
  <c r="L55" i="36" s="1"/>
  <c r="Q57" i="74"/>
  <c r="S65" i="74"/>
  <c r="AC65" i="74" s="1"/>
  <c r="AM65" i="74" s="1"/>
  <c r="L127" i="36" s="1"/>
  <c r="Q65" i="74"/>
  <c r="S67" i="74"/>
  <c r="AC67" i="74" s="1"/>
  <c r="AM67" i="74" s="1"/>
  <c r="L129" i="36" s="1"/>
  <c r="Q67" i="74"/>
  <c r="AC75" i="74"/>
  <c r="AM75" i="74" s="1"/>
  <c r="L137" i="36" s="1"/>
  <c r="AA75" i="74"/>
  <c r="AA27" i="74"/>
  <c r="AA30" i="74"/>
  <c r="AA32" i="74"/>
  <c r="AA34" i="74"/>
  <c r="AK47" i="74"/>
  <c r="AA48" i="74"/>
  <c r="AC48" i="74"/>
  <c r="AM48" i="74" s="1"/>
  <c r="L111" i="36" s="1"/>
  <c r="AB54" i="74"/>
  <c r="AL54" i="74" s="1"/>
  <c r="L56" i="36" s="1"/>
  <c r="Q55" i="74"/>
  <c r="AA71" i="74"/>
  <c r="AC71" i="74"/>
  <c r="AM71" i="74" s="1"/>
  <c r="L133" i="36" s="1"/>
  <c r="Q20" i="73"/>
  <c r="AA21" i="73"/>
  <c r="AC26" i="73"/>
  <c r="AM26" i="73" s="1"/>
  <c r="M89" i="36" s="1"/>
  <c r="R30" i="73"/>
  <c r="AB30" i="73" s="1"/>
  <c r="AL30" i="73" s="1"/>
  <c r="M32" i="36" s="1"/>
  <c r="Q31" i="73"/>
  <c r="I34" i="73"/>
  <c r="Q36" i="73"/>
  <c r="Q42" i="73"/>
  <c r="AA43" i="73"/>
  <c r="AB47" i="73"/>
  <c r="AL47" i="73" s="1"/>
  <c r="M49" i="36" s="1"/>
  <c r="AB53" i="73"/>
  <c r="AL53" i="73" s="1"/>
  <c r="M55" i="36" s="1"/>
  <c r="AB55" i="73"/>
  <c r="AL55" i="73" s="1"/>
  <c r="M57" i="36" s="1"/>
  <c r="I66" i="73"/>
  <c r="AB77" i="73"/>
  <c r="AL77" i="73" s="1"/>
  <c r="M79" i="36" s="1"/>
  <c r="S25" i="74"/>
  <c r="AC25" i="74" s="1"/>
  <c r="AM25" i="74" s="1"/>
  <c r="L88" i="36" s="1"/>
  <c r="AK29" i="74"/>
  <c r="AK31" i="74"/>
  <c r="AK33" i="74"/>
  <c r="AK35" i="74"/>
  <c r="AA37" i="74"/>
  <c r="AK39" i="74"/>
  <c r="AK70" i="74"/>
  <c r="AB71" i="74"/>
  <c r="AL71" i="74" s="1"/>
  <c r="L73" i="36" s="1"/>
  <c r="AB72" i="74"/>
  <c r="AL72" i="74" s="1"/>
  <c r="L74" i="36" s="1"/>
  <c r="AA77" i="74"/>
  <c r="R78" i="74"/>
  <c r="AB78" i="74" s="1"/>
  <c r="AL78" i="74" s="1"/>
  <c r="L80" i="36" s="1"/>
  <c r="AC47" i="74"/>
  <c r="AM47" i="74" s="1"/>
  <c r="L110" i="36" s="1"/>
  <c r="AK49" i="74"/>
  <c r="AK53" i="74"/>
  <c r="AC55" i="74"/>
  <c r="AM55" i="74" s="1"/>
  <c r="L118" i="36" s="1"/>
  <c r="I57" i="74"/>
  <c r="AA58" i="74"/>
  <c r="AK60" i="74"/>
  <c r="L124" i="36"/>
  <c r="AC66" i="74"/>
  <c r="AM66" i="74" s="1"/>
  <c r="L128" i="36" s="1"/>
  <c r="I68" i="74"/>
  <c r="AA70" i="74"/>
  <c r="AK71" i="74"/>
  <c r="S72" i="74"/>
  <c r="AC72" i="74" s="1"/>
  <c r="AM72" i="74" s="1"/>
  <c r="L134" i="36" s="1"/>
  <c r="AK73" i="74"/>
  <c r="AA76" i="74"/>
  <c r="I60" i="74"/>
  <c r="AK64" i="74"/>
  <c r="I71" i="74"/>
  <c r="AA73" i="74"/>
  <c r="AA45" i="74"/>
  <c r="AA50" i="74"/>
  <c r="AA54" i="74"/>
  <c r="AC58" i="74"/>
  <c r="AM58" i="74" s="1"/>
  <c r="L121" i="36" s="1"/>
  <c r="AA64" i="74"/>
  <c r="AK65" i="74"/>
  <c r="AC70" i="74"/>
  <c r="AM70" i="74" s="1"/>
  <c r="L132" i="36" s="1"/>
  <c r="I72" i="74"/>
  <c r="Q78" i="74"/>
  <c r="AK55" i="74"/>
  <c r="AK66" i="74"/>
  <c r="AK78" i="74"/>
  <c r="AA51" i="74"/>
  <c r="AK56" i="74"/>
  <c r="I65" i="74"/>
  <c r="AK67" i="74"/>
  <c r="AK77" i="74"/>
  <c r="AC45" i="74"/>
  <c r="AM45" i="74" s="1"/>
  <c r="L108" i="36" s="1"/>
  <c r="AC50" i="74"/>
  <c r="AM50" i="74" s="1"/>
  <c r="L113" i="36" s="1"/>
  <c r="AC54" i="74"/>
  <c r="AM54" i="74" s="1"/>
  <c r="L117" i="36" s="1"/>
  <c r="AA56" i="74"/>
  <c r="AK57" i="74"/>
  <c r="I66" i="74"/>
  <c r="AA67" i="74"/>
  <c r="AK68" i="74"/>
  <c r="AL75" i="74"/>
  <c r="L77" i="36" s="1"/>
  <c r="AK76" i="74"/>
  <c r="AC78" i="74"/>
  <c r="AM78" i="74" s="1"/>
  <c r="L140" i="36" s="1"/>
  <c r="AA78" i="74"/>
  <c r="AK52" i="73"/>
  <c r="N47" i="36"/>
  <c r="AB32" i="73"/>
  <c r="AL32" i="73" s="1"/>
  <c r="M34" i="36" s="1"/>
  <c r="AA35" i="73"/>
  <c r="AK36" i="73"/>
  <c r="AC38" i="73"/>
  <c r="AM38" i="73" s="1"/>
  <c r="M101" i="36" s="1"/>
  <c r="AA44" i="73"/>
  <c r="Q50" i="73"/>
  <c r="S50" i="73"/>
  <c r="AC50" i="73" s="1"/>
  <c r="AM50" i="73" s="1"/>
  <c r="M113" i="36" s="1"/>
  <c r="AK54" i="73"/>
  <c r="AC58" i="73"/>
  <c r="AM58" i="73" s="1"/>
  <c r="M121" i="36" s="1"/>
  <c r="AA58" i="73"/>
  <c r="AA73" i="73"/>
  <c r="Q77" i="73"/>
  <c r="S77" i="73"/>
  <c r="AC77" i="73" s="1"/>
  <c r="AM77" i="73" s="1"/>
  <c r="M139" i="36" s="1"/>
  <c r="P78" i="36"/>
  <c r="O59" i="36"/>
  <c r="N25" i="36"/>
  <c r="AB20" i="73"/>
  <c r="AL20" i="73" s="1"/>
  <c r="M22" i="36" s="1"/>
  <c r="AA23" i="73"/>
  <c r="AK24" i="73"/>
  <c r="AA32" i="73"/>
  <c r="AK33" i="73"/>
  <c r="AC35" i="73"/>
  <c r="AM35" i="73" s="1"/>
  <c r="M98" i="36" s="1"/>
  <c r="AB37" i="73"/>
  <c r="AL37" i="73" s="1"/>
  <c r="M39" i="36" s="1"/>
  <c r="AA40" i="73"/>
  <c r="AM42" i="73"/>
  <c r="M105" i="36" s="1"/>
  <c r="AK42" i="73"/>
  <c r="AC44" i="73"/>
  <c r="AM44" i="73" s="1"/>
  <c r="M107" i="36" s="1"/>
  <c r="S45" i="73"/>
  <c r="AC45" i="73" s="1"/>
  <c r="AM45" i="73" s="1"/>
  <c r="M108" i="36" s="1"/>
  <c r="Q45" i="73"/>
  <c r="AB49" i="73"/>
  <c r="AL49" i="73" s="1"/>
  <c r="M51" i="36" s="1"/>
  <c r="AK71" i="73"/>
  <c r="AA20" i="73"/>
  <c r="AK21" i="73"/>
  <c r="R22" i="73"/>
  <c r="AB22" i="73" s="1"/>
  <c r="AL22" i="73" s="1"/>
  <c r="M24" i="36" s="1"/>
  <c r="AC23" i="73"/>
  <c r="AM23" i="73" s="1"/>
  <c r="M86" i="36" s="1"/>
  <c r="AA29" i="73"/>
  <c r="AK30" i="73"/>
  <c r="R31" i="73"/>
  <c r="AB31" i="73" s="1"/>
  <c r="AL31" i="73" s="1"/>
  <c r="M33" i="36" s="1"/>
  <c r="AC32" i="73"/>
  <c r="AM32" i="73" s="1"/>
  <c r="M95" i="36" s="1"/>
  <c r="AA37" i="73"/>
  <c r="AK38" i="73"/>
  <c r="R39" i="73"/>
  <c r="AB39" i="73" s="1"/>
  <c r="AL39" i="73" s="1"/>
  <c r="M41" i="36" s="1"/>
  <c r="AC40" i="73"/>
  <c r="AM40" i="73" s="1"/>
  <c r="M103" i="36" s="1"/>
  <c r="AB43" i="73"/>
  <c r="AL43" i="73" s="1"/>
  <c r="M45" i="36" s="1"/>
  <c r="AK53" i="73"/>
  <c r="I55" i="73"/>
  <c r="AK58" i="73"/>
  <c r="AC60" i="73"/>
  <c r="AM60" i="73" s="1"/>
  <c r="M123" i="36" s="1"/>
  <c r="AA60" i="73"/>
  <c r="F1" i="73"/>
  <c r="A3" i="73"/>
  <c r="B10" i="38" s="1"/>
  <c r="AK26" i="73"/>
  <c r="R27" i="73"/>
  <c r="AB27" i="73" s="1"/>
  <c r="AL27" i="73" s="1"/>
  <c r="M29" i="36" s="1"/>
  <c r="AK35" i="73"/>
  <c r="R36" i="73"/>
  <c r="AB36" i="73" s="1"/>
  <c r="AL36" i="73" s="1"/>
  <c r="M38" i="36" s="1"/>
  <c r="AK44" i="73"/>
  <c r="AK49" i="73"/>
  <c r="AA54" i="73"/>
  <c r="AC54" i="73"/>
  <c r="AM54" i="73" s="1"/>
  <c r="M117" i="36" s="1"/>
  <c r="AC21" i="73"/>
  <c r="AM21" i="73" s="1"/>
  <c r="M84" i="36" s="1"/>
  <c r="AA26" i="73"/>
  <c r="AK27" i="73"/>
  <c r="AC30" i="73"/>
  <c r="AM30" i="73" s="1"/>
  <c r="M93" i="36" s="1"/>
  <c r="AB40" i="73"/>
  <c r="AL40" i="73" s="1"/>
  <c r="M42" i="36" s="1"/>
  <c r="O53" i="36"/>
  <c r="N28" i="36"/>
  <c r="AA22" i="73"/>
  <c r="AK23" i="73"/>
  <c r="R24" i="73"/>
  <c r="AB24" i="73" s="1"/>
  <c r="AL24" i="73" s="1"/>
  <c r="M26" i="36" s="1"/>
  <c r="AC25" i="73"/>
  <c r="AM25" i="73" s="1"/>
  <c r="M88" i="36" s="1"/>
  <c r="AA31" i="73"/>
  <c r="AK32" i="73"/>
  <c r="R33" i="73"/>
  <c r="AB33" i="73" s="1"/>
  <c r="AL33" i="73" s="1"/>
  <c r="M35" i="36" s="1"/>
  <c r="AC34" i="73"/>
  <c r="AM34" i="73" s="1"/>
  <c r="M97" i="36" s="1"/>
  <c r="AA39" i="73"/>
  <c r="AK40" i="73"/>
  <c r="R42" i="73"/>
  <c r="AB42" i="73" s="1"/>
  <c r="AL42" i="73" s="1"/>
  <c r="M44" i="36" s="1"/>
  <c r="AC43" i="73"/>
  <c r="AM43" i="73" s="1"/>
  <c r="M106" i="36" s="1"/>
  <c r="S52" i="73"/>
  <c r="AC52" i="73" s="1"/>
  <c r="AM52" i="73" s="1"/>
  <c r="M115" i="36" s="1"/>
  <c r="S57" i="73"/>
  <c r="AC57" i="73" s="1"/>
  <c r="AM57" i="73" s="1"/>
  <c r="M120" i="36" s="1"/>
  <c r="AA65" i="73"/>
  <c r="Q67" i="73"/>
  <c r="S67" i="73"/>
  <c r="AC67" i="73" s="1"/>
  <c r="AM67" i="73" s="1"/>
  <c r="M129" i="36" s="1"/>
  <c r="AK22" i="73"/>
  <c r="AK31" i="73"/>
  <c r="AK39" i="73"/>
  <c r="AK50" i="73"/>
  <c r="N23" i="36"/>
  <c r="AK20" i="73"/>
  <c r="AK29" i="73"/>
  <c r="AK37" i="73"/>
  <c r="AB48" i="73"/>
  <c r="AL48" i="73" s="1"/>
  <c r="M50" i="36" s="1"/>
  <c r="AA56" i="73"/>
  <c r="AC56" i="73"/>
  <c r="AM56" i="73" s="1"/>
  <c r="M119" i="36" s="1"/>
  <c r="Q70" i="73"/>
  <c r="S70" i="73"/>
  <c r="AC70" i="73" s="1"/>
  <c r="AM70" i="73" s="1"/>
  <c r="M132" i="36" s="1"/>
  <c r="AB21" i="73"/>
  <c r="AL21" i="73" s="1"/>
  <c r="M23" i="36" s="1"/>
  <c r="AA24" i="73"/>
  <c r="AK25" i="73"/>
  <c r="R26" i="73"/>
  <c r="AB26" i="73" s="1"/>
  <c r="AL26" i="73" s="1"/>
  <c r="M28" i="36" s="1"/>
  <c r="AC27" i="73"/>
  <c r="AM27" i="73" s="1"/>
  <c r="M90" i="36" s="1"/>
  <c r="AA33" i="73"/>
  <c r="AK34" i="73"/>
  <c r="R35" i="73"/>
  <c r="AB35" i="73" s="1"/>
  <c r="AL35" i="73" s="1"/>
  <c r="M37" i="36" s="1"/>
  <c r="AC36" i="73"/>
  <c r="AM36" i="73" s="1"/>
  <c r="M99" i="36" s="1"/>
  <c r="AB38" i="73"/>
  <c r="AL38" i="73" s="1"/>
  <c r="M40" i="36" s="1"/>
  <c r="AA42" i="73"/>
  <c r="AK43" i="73"/>
  <c r="R44" i="73"/>
  <c r="AB44" i="73" s="1"/>
  <c r="AL44" i="73" s="1"/>
  <c r="M46" i="36" s="1"/>
  <c r="AA48" i="73"/>
  <c r="AK64" i="73"/>
  <c r="AK65" i="73"/>
  <c r="AA66" i="73"/>
  <c r="N72" i="36"/>
  <c r="AA47" i="73"/>
  <c r="Q51" i="73"/>
  <c r="S53" i="73"/>
  <c r="AC53" i="73" s="1"/>
  <c r="AM53" i="73" s="1"/>
  <c r="M116" i="36" s="1"/>
  <c r="AA55" i="73"/>
  <c r="AB60" i="73"/>
  <c r="AL60" i="73" s="1"/>
  <c r="M62" i="36" s="1"/>
  <c r="AB66" i="73"/>
  <c r="AL66" i="73" s="1"/>
  <c r="M68" i="36" s="1"/>
  <c r="Q68" i="73"/>
  <c r="AK72" i="73"/>
  <c r="AA75" i="73"/>
  <c r="AB76" i="73"/>
  <c r="AL76" i="73" s="1"/>
  <c r="M78" i="36" s="1"/>
  <c r="Q78" i="73"/>
  <c r="AK73" i="73"/>
  <c r="AC76" i="73"/>
  <c r="AM76" i="73" s="1"/>
  <c r="M138" i="36" s="1"/>
  <c r="AA76" i="73"/>
  <c r="Q49" i="73"/>
  <c r="AK51" i="73"/>
  <c r="AA53" i="73"/>
  <c r="AB54" i="73"/>
  <c r="AL54" i="73" s="1"/>
  <c r="M56" i="36" s="1"/>
  <c r="AK56" i="73"/>
  <c r="AB57" i="73"/>
  <c r="AL57" i="73" s="1"/>
  <c r="M59" i="36" s="1"/>
  <c r="Q64" i="73"/>
  <c r="AA67" i="73"/>
  <c r="AB68" i="73"/>
  <c r="AL68" i="73" s="1"/>
  <c r="M70" i="36" s="1"/>
  <c r="Q71" i="73"/>
  <c r="AK75" i="73"/>
  <c r="AA77" i="73"/>
  <c r="AB78" i="73"/>
  <c r="AL78" i="73" s="1"/>
  <c r="M80" i="36" s="1"/>
  <c r="N52" i="36"/>
  <c r="N66" i="36"/>
  <c r="Q48" i="73"/>
  <c r="AA52" i="73"/>
  <c r="Q56" i="73"/>
  <c r="AA57" i="73"/>
  <c r="Q58" i="73"/>
  <c r="AK60" i="73"/>
  <c r="M124" i="36"/>
  <c r="S64" i="73"/>
  <c r="AC64" i="73" s="1"/>
  <c r="AM64" i="73" s="1"/>
  <c r="M126" i="36" s="1"/>
  <c r="AK66" i="73"/>
  <c r="AC68" i="73"/>
  <c r="AM68" i="73" s="1"/>
  <c r="M130" i="36" s="1"/>
  <c r="AA68" i="73"/>
  <c r="S71" i="73"/>
  <c r="AC71" i="73" s="1"/>
  <c r="AM71" i="73" s="1"/>
  <c r="M133" i="36" s="1"/>
  <c r="Q72" i="73"/>
  <c r="AK76" i="73"/>
  <c r="AC78" i="73"/>
  <c r="AM78" i="73" s="1"/>
  <c r="M140" i="36" s="1"/>
  <c r="AA78" i="73"/>
  <c r="Q47" i="73"/>
  <c r="S49" i="73"/>
  <c r="AC49" i="73" s="1"/>
  <c r="AM49" i="73" s="1"/>
  <c r="M112" i="36" s="1"/>
  <c r="AB64" i="73"/>
  <c r="AL64" i="73" s="1"/>
  <c r="M66" i="36" s="1"/>
  <c r="AK67" i="73"/>
  <c r="AA70" i="73"/>
  <c r="AB71" i="73"/>
  <c r="AL71" i="73" s="1"/>
  <c r="M73" i="36" s="1"/>
  <c r="AK77" i="73"/>
  <c r="N113" i="36"/>
  <c r="N56" i="36"/>
  <c r="N74" i="36"/>
  <c r="AK45" i="73"/>
  <c r="AK48" i="73"/>
  <c r="AA50" i="73"/>
  <c r="AB51" i="73"/>
  <c r="AL51" i="73" s="1"/>
  <c r="M53" i="36" s="1"/>
  <c r="I52" i="73"/>
  <c r="Q54" i="73"/>
  <c r="I57" i="73"/>
  <c r="AA64" i="73"/>
  <c r="S65" i="73"/>
  <c r="AC65" i="73" s="1"/>
  <c r="AM65" i="73" s="1"/>
  <c r="M127" i="36" s="1"/>
  <c r="AK68" i="73"/>
  <c r="AA71" i="73"/>
  <c r="AB72" i="73"/>
  <c r="AL72" i="73" s="1"/>
  <c r="M74" i="36" s="1"/>
  <c r="S73" i="73"/>
  <c r="AC73" i="73" s="1"/>
  <c r="AM73" i="73" s="1"/>
  <c r="M135" i="36" s="1"/>
  <c r="AK78" i="73"/>
  <c r="N70" i="36"/>
  <c r="AA45" i="73"/>
  <c r="AK47" i="73"/>
  <c r="AA49" i="73"/>
  <c r="AK55" i="73"/>
  <c r="AB56" i="73"/>
  <c r="AL56" i="73" s="1"/>
  <c r="M58" i="36" s="1"/>
  <c r="AK57" i="73"/>
  <c r="AB58" i="73"/>
  <c r="AL58" i="73" s="1"/>
  <c r="M60" i="36" s="1"/>
  <c r="AK70" i="73"/>
  <c r="AC72" i="73"/>
  <c r="AM72" i="73" s="1"/>
  <c r="M134" i="36" s="1"/>
  <c r="AA72" i="73"/>
  <c r="N83" i="36"/>
  <c r="N87" i="36"/>
  <c r="N93" i="36"/>
  <c r="O27" i="36"/>
  <c r="N22" i="36"/>
  <c r="N26" i="36"/>
  <c r="O39" i="36"/>
  <c r="N84" i="36"/>
  <c r="N88" i="36"/>
  <c r="N97" i="36"/>
  <c r="N90" i="36"/>
  <c r="N107" i="36"/>
  <c r="N68" i="36"/>
  <c r="N27" i="36"/>
  <c r="N95" i="36"/>
  <c r="N36" i="36"/>
  <c r="N86" i="36"/>
  <c r="O33" i="36"/>
  <c r="N89" i="36"/>
  <c r="N32" i="36"/>
  <c r="N94" i="36"/>
  <c r="N39" i="36"/>
  <c r="P62" i="36"/>
  <c r="O24" i="36"/>
  <c r="N31" i="36"/>
  <c r="P79" i="36"/>
  <c r="O22" i="36"/>
  <c r="O34" i="36"/>
  <c r="O41" i="36"/>
  <c r="O45" i="36"/>
  <c r="O56" i="36"/>
  <c r="O58" i="36"/>
  <c r="N98" i="36"/>
  <c r="N99" i="36"/>
  <c r="N100" i="36"/>
  <c r="O25" i="36"/>
  <c r="N29" i="36"/>
  <c r="N50" i="36"/>
  <c r="P27" i="36"/>
  <c r="P134" i="36"/>
  <c r="O23" i="36"/>
  <c r="O47" i="36"/>
  <c r="O55" i="36"/>
  <c r="N105" i="36"/>
  <c r="P34" i="36"/>
  <c r="P74" i="36"/>
  <c r="O54" i="36"/>
  <c r="O67" i="36"/>
  <c r="O73" i="36"/>
  <c r="N108" i="36"/>
  <c r="O60" i="36"/>
  <c r="O68" i="36"/>
  <c r="O80" i="36"/>
  <c r="N102" i="36"/>
  <c r="N44" i="36"/>
  <c r="N49" i="36"/>
  <c r="N60" i="36"/>
  <c r="O26" i="36"/>
  <c r="O62" i="36"/>
  <c r="N34" i="36"/>
  <c r="N101" i="36"/>
  <c r="N42" i="36"/>
  <c r="N57" i="36"/>
  <c r="N80" i="36"/>
  <c r="N78" i="36"/>
  <c r="P67" i="36"/>
  <c r="O44" i="36"/>
  <c r="O46" i="36"/>
  <c r="O29" i="36"/>
  <c r="P77" i="36"/>
  <c r="O32" i="36"/>
  <c r="O38" i="36"/>
  <c r="O51" i="36"/>
  <c r="P55" i="36"/>
  <c r="O28" i="36"/>
  <c r="O36" i="36"/>
  <c r="O50" i="36"/>
  <c r="O31" i="36"/>
  <c r="O35" i="36"/>
  <c r="O40" i="36"/>
  <c r="O42" i="36"/>
  <c r="O49" i="36"/>
  <c r="P51" i="36"/>
  <c r="P80" i="36"/>
  <c r="O75" i="36"/>
  <c r="P128" i="36"/>
  <c r="O52" i="36"/>
  <c r="O57" i="36"/>
  <c r="O69" i="36"/>
  <c r="O74" i="36"/>
  <c r="P52" i="36"/>
  <c r="O66" i="36"/>
  <c r="O78" i="36"/>
  <c r="O70" i="36"/>
  <c r="O77" i="36"/>
  <c r="O72" i="36"/>
  <c r="P85" i="36"/>
  <c r="P28" i="36"/>
  <c r="P99" i="36"/>
  <c r="P54" i="36"/>
  <c r="Q50" i="36"/>
  <c r="Q132" i="36"/>
  <c r="P90" i="36"/>
  <c r="P41" i="36"/>
  <c r="P46" i="36"/>
  <c r="P38" i="36"/>
  <c r="P42" i="36"/>
  <c r="P105" i="36"/>
  <c r="P101" i="36"/>
  <c r="P114" i="36"/>
  <c r="P86" i="36"/>
  <c r="P39" i="36"/>
  <c r="P44" i="36"/>
  <c r="P120" i="36"/>
  <c r="Q34" i="36"/>
  <c r="Q45" i="36"/>
  <c r="Q140" i="36"/>
  <c r="P26" i="36"/>
  <c r="P40" i="36"/>
  <c r="P88" i="36"/>
  <c r="P31" i="36"/>
  <c r="P60" i="36"/>
  <c r="Q88" i="36"/>
  <c r="Q42" i="36"/>
  <c r="P49" i="36"/>
  <c r="P72" i="36"/>
  <c r="P59" i="36"/>
  <c r="P68" i="36"/>
  <c r="P69" i="36"/>
  <c r="Q55" i="36"/>
  <c r="Q121" i="36"/>
  <c r="Q79" i="36"/>
  <c r="P116" i="36"/>
  <c r="P70" i="36"/>
  <c r="P139" i="36"/>
  <c r="P140" i="36"/>
  <c r="P123" i="36"/>
  <c r="P133" i="36"/>
  <c r="P121" i="36"/>
  <c r="P138" i="36"/>
  <c r="Q22" i="36"/>
  <c r="Q24" i="36"/>
  <c r="Q26" i="36"/>
  <c r="Q114" i="36"/>
  <c r="Q106" i="36"/>
  <c r="B14" i="38"/>
  <c r="Q83" i="36"/>
  <c r="Q85" i="36"/>
  <c r="Q87" i="36"/>
  <c r="Q96" i="36"/>
  <c r="Q103" i="36"/>
  <c r="Q123" i="36"/>
  <c r="Q27" i="36"/>
  <c r="Q98" i="36"/>
  <c r="Q97" i="36"/>
  <c r="Q31" i="36"/>
  <c r="Q29" i="36"/>
  <c r="Q120" i="36"/>
  <c r="Q128" i="36"/>
  <c r="I38" i="7"/>
  <c r="Q38" i="36"/>
  <c r="Q108" i="36"/>
  <c r="Q95" i="36"/>
  <c r="Q47" i="36"/>
  <c r="Q92" i="36"/>
  <c r="Q100" i="36"/>
  <c r="Q28" i="36"/>
  <c r="Q137" i="36"/>
  <c r="Q119" i="36"/>
  <c r="Q126" i="36"/>
  <c r="Q77" i="36"/>
  <c r="Q99" i="36"/>
  <c r="Q49" i="36"/>
  <c r="Q53" i="36"/>
  <c r="Q127" i="36"/>
  <c r="Q130" i="36"/>
  <c r="Q33" i="36"/>
  <c r="Q135" i="36"/>
  <c r="Q36" i="36"/>
  <c r="Q41" i="36"/>
  <c r="Q44" i="36"/>
  <c r="Q46" i="36"/>
  <c r="Q54" i="36"/>
  <c r="Q67" i="36"/>
  <c r="Q52" i="36"/>
  <c r="Q56" i="36"/>
  <c r="Q73" i="36"/>
  <c r="Q75" i="36"/>
  <c r="C44" i="67"/>
  <c r="E71" i="67"/>
  <c r="I24" i="7"/>
  <c r="I24" i="67"/>
  <c r="E56" i="67"/>
  <c r="C73" i="67"/>
  <c r="C45" i="67"/>
  <c r="I25" i="67"/>
  <c r="C58" i="67"/>
  <c r="C35" i="67"/>
  <c r="E48" i="67"/>
  <c r="C54" i="67"/>
  <c r="C32" i="67"/>
  <c r="E21" i="67"/>
  <c r="C53" i="67"/>
  <c r="C23" i="67"/>
  <c r="C50" i="67"/>
  <c r="E72" i="67"/>
  <c r="C36" i="67"/>
  <c r="C65" i="67"/>
  <c r="C40" i="67"/>
  <c r="E38" i="67"/>
  <c r="I26" i="67"/>
  <c r="C72" i="67"/>
  <c r="C52" i="67"/>
  <c r="C43" i="67"/>
  <c r="C34" i="67"/>
  <c r="C25" i="67"/>
  <c r="E58" i="67"/>
  <c r="E50" i="67"/>
  <c r="E40" i="67"/>
  <c r="E32" i="67"/>
  <c r="E23" i="67"/>
  <c r="E67" i="67"/>
  <c r="I27" i="67"/>
  <c r="C71" i="67"/>
  <c r="C51" i="67"/>
  <c r="C33" i="67"/>
  <c r="C24" i="67"/>
  <c r="E68" i="67"/>
  <c r="E57" i="67"/>
  <c r="E49" i="67"/>
  <c r="E39" i="67"/>
  <c r="E31" i="67"/>
  <c r="E22" i="67"/>
  <c r="I67" i="67"/>
  <c r="C68" i="67"/>
  <c r="C57" i="67"/>
  <c r="C49" i="67"/>
  <c r="C39" i="67"/>
  <c r="C31" i="67"/>
  <c r="C22" i="67"/>
  <c r="E66" i="67"/>
  <c r="E55" i="67"/>
  <c r="E37" i="67"/>
  <c r="I22" i="67"/>
  <c r="C67" i="67"/>
  <c r="C56" i="67"/>
  <c r="C48" i="67"/>
  <c r="C38" i="67"/>
  <c r="C30" i="67"/>
  <c r="C21" i="67"/>
  <c r="E65" i="67"/>
  <c r="E54" i="67"/>
  <c r="E45" i="67"/>
  <c r="E36" i="67"/>
  <c r="E27" i="67"/>
  <c r="I23" i="67"/>
  <c r="C66" i="67"/>
  <c r="C55" i="67"/>
  <c r="C37" i="67"/>
  <c r="E73" i="67"/>
  <c r="E53" i="67"/>
  <c r="E44" i="67"/>
  <c r="E35" i="67"/>
  <c r="E26" i="67"/>
  <c r="E30" i="67"/>
  <c r="C27" i="67"/>
  <c r="E52" i="67"/>
  <c r="E43" i="67"/>
  <c r="E34" i="67"/>
  <c r="E25" i="67"/>
  <c r="C26" i="67"/>
  <c r="E51" i="67"/>
  <c r="E33" i="67"/>
  <c r="E24" i="67"/>
  <c r="I33" i="67"/>
  <c r="I39" i="67"/>
  <c r="I43" i="67"/>
  <c r="I65" i="67"/>
  <c r="I56" i="67"/>
  <c r="I52" i="67"/>
  <c r="I35" i="67"/>
  <c r="I38" i="67"/>
  <c r="I47" i="67"/>
  <c r="I51" i="67"/>
  <c r="I42" i="67"/>
  <c r="I45" i="67"/>
  <c r="I64" i="67"/>
  <c r="I68" i="67"/>
  <c r="I50" i="67"/>
  <c r="I36" i="67"/>
  <c r="I66" i="67"/>
  <c r="I37" i="67"/>
  <c r="I44" i="67"/>
  <c r="I29" i="67"/>
  <c r="I20" i="67"/>
  <c r="C8" i="67"/>
  <c r="C9" i="67"/>
  <c r="C13" i="67"/>
  <c r="C14" i="67"/>
  <c r="C15" i="67"/>
  <c r="C16" i="67"/>
  <c r="AB24" i="7"/>
  <c r="AL24" i="7" s="1"/>
  <c r="H26" i="36" s="1"/>
  <c r="G120" i="10"/>
  <c r="G50" i="10"/>
  <c r="I42" i="7"/>
  <c r="I56" i="7"/>
  <c r="I58" i="7"/>
  <c r="I67" i="7"/>
  <c r="I70" i="7"/>
  <c r="I77" i="7"/>
  <c r="C115" i="10"/>
  <c r="C89" i="10"/>
  <c r="I23" i="7"/>
  <c r="I21" i="67"/>
  <c r="F1" i="67"/>
  <c r="I32" i="67"/>
  <c r="I30" i="67"/>
  <c r="I57" i="67"/>
  <c r="I40" i="67"/>
  <c r="I34" i="67"/>
  <c r="I53" i="67"/>
  <c r="I48" i="67"/>
  <c r="I31" i="67"/>
  <c r="I49" i="67"/>
  <c r="I55" i="67"/>
  <c r="I60" i="67"/>
  <c r="I54" i="67"/>
  <c r="I58" i="67"/>
  <c r="G115" i="10"/>
  <c r="F120" i="10"/>
  <c r="C120" i="10"/>
  <c r="D120" i="10"/>
  <c r="E120" i="10"/>
  <c r="C56" i="10"/>
  <c r="F115" i="10"/>
  <c r="D72" i="10"/>
  <c r="G56" i="10"/>
  <c r="E115" i="10"/>
  <c r="G89" i="10"/>
  <c r="F56" i="10"/>
  <c r="D115" i="10"/>
  <c r="F89" i="10"/>
  <c r="E56" i="10"/>
  <c r="E89" i="10"/>
  <c r="D56" i="10"/>
  <c r="D89" i="10"/>
  <c r="I32" i="7"/>
  <c r="I33" i="7"/>
  <c r="I51" i="7"/>
  <c r="I40" i="7"/>
  <c r="I20" i="7"/>
  <c r="AB22" i="7"/>
  <c r="AL22" i="7" s="1"/>
  <c r="H24" i="36" s="1"/>
  <c r="I37" i="7"/>
  <c r="I52" i="7"/>
  <c r="I22" i="7"/>
  <c r="I21" i="7"/>
  <c r="AB20" i="7"/>
  <c r="AL20" i="7" s="1"/>
  <c r="H22" i="36" s="1"/>
  <c r="I45" i="7"/>
  <c r="I47" i="7"/>
  <c r="I35" i="7"/>
  <c r="I43" i="7"/>
  <c r="I44" i="7"/>
  <c r="I39" i="7"/>
  <c r="I54" i="7"/>
  <c r="I65" i="7"/>
  <c r="I72" i="7"/>
  <c r="I75" i="7"/>
  <c r="I25" i="7"/>
  <c r="I26" i="7"/>
  <c r="I27" i="7"/>
  <c r="I29" i="7"/>
  <c r="I30" i="7"/>
  <c r="I31" i="7"/>
  <c r="I34" i="7"/>
  <c r="I36" i="7"/>
  <c r="AB57" i="7"/>
  <c r="AL57" i="7" s="1"/>
  <c r="H59" i="36" s="1"/>
  <c r="I48" i="7"/>
  <c r="I49" i="7"/>
  <c r="I50" i="7"/>
  <c r="AK47" i="7"/>
  <c r="AK64" i="7"/>
  <c r="Q52" i="7"/>
  <c r="Q70" i="7"/>
  <c r="AB42" i="7"/>
  <c r="AL42" i="7" s="1"/>
  <c r="H44" i="36" s="1"/>
  <c r="Q57" i="7"/>
  <c r="AK55" i="7"/>
  <c r="AA49" i="7"/>
  <c r="S57" i="7"/>
  <c r="AC57" i="7" s="1"/>
  <c r="AM57" i="7" s="1"/>
  <c r="H120" i="36" s="1"/>
  <c r="AA40" i="7"/>
  <c r="AB45" i="7"/>
  <c r="AL45" i="7" s="1"/>
  <c r="H47" i="36" s="1"/>
  <c r="AK76" i="7"/>
  <c r="AC55" i="7"/>
  <c r="AM55" i="7" s="1"/>
  <c r="H118" i="36" s="1"/>
  <c r="Q30" i="7"/>
  <c r="Q34" i="7"/>
  <c r="AC47" i="7"/>
  <c r="AM47" i="7" s="1"/>
  <c r="H110" i="36" s="1"/>
  <c r="AB48" i="7"/>
  <c r="AL48" i="7" s="1"/>
  <c r="H50" i="36" s="1"/>
  <c r="AK53" i="7"/>
  <c r="Q27" i="7"/>
  <c r="Q32" i="7"/>
  <c r="Q55" i="7"/>
  <c r="AB60" i="7"/>
  <c r="AL60" i="7" s="1"/>
  <c r="H62" i="36" s="1"/>
  <c r="AB43" i="7"/>
  <c r="AL43" i="7" s="1"/>
  <c r="H45" i="36" s="1"/>
  <c r="AK66" i="7"/>
  <c r="AK42" i="7"/>
  <c r="Q53" i="7"/>
  <c r="AK68" i="7"/>
  <c r="AK57" i="7"/>
  <c r="AK78" i="7"/>
  <c r="Q56" i="7"/>
  <c r="R56" i="7"/>
  <c r="AB56" i="7" s="1"/>
  <c r="AL56" i="7" s="1"/>
  <c r="H58" i="36" s="1"/>
  <c r="Q75" i="7"/>
  <c r="R75" i="7"/>
  <c r="AB75" i="7" s="1"/>
  <c r="AL75" i="7" s="1"/>
  <c r="H77" i="36" s="1"/>
  <c r="AB37" i="7"/>
  <c r="AL37" i="7" s="1"/>
  <c r="H39" i="36" s="1"/>
  <c r="Q67" i="7"/>
  <c r="R67" i="7"/>
  <c r="AB67" i="7" s="1"/>
  <c r="AL67" i="7" s="1"/>
  <c r="H69" i="36" s="1"/>
  <c r="AK71" i="7"/>
  <c r="Q58" i="7"/>
  <c r="R58" i="7"/>
  <c r="AB58" i="7" s="1"/>
  <c r="AL58" i="7" s="1"/>
  <c r="H60" i="36" s="1"/>
  <c r="Q77" i="7"/>
  <c r="R77" i="7"/>
  <c r="AB77" i="7" s="1"/>
  <c r="AL77" i="7" s="1"/>
  <c r="H79" i="36" s="1"/>
  <c r="Q72" i="7"/>
  <c r="R72" i="7"/>
  <c r="AB72" i="7" s="1"/>
  <c r="AL72" i="7" s="1"/>
  <c r="H74" i="36" s="1"/>
  <c r="AC60" i="7"/>
  <c r="AM60" i="7" s="1"/>
  <c r="H123" i="36" s="1"/>
  <c r="AK73" i="7"/>
  <c r="Q65" i="7"/>
  <c r="R65" i="7"/>
  <c r="AB65" i="7" s="1"/>
  <c r="AL65" i="7" s="1"/>
  <c r="H67" i="36" s="1"/>
  <c r="R49" i="7"/>
  <c r="AB49" i="7" s="1"/>
  <c r="AL49" i="7" s="1"/>
  <c r="H51" i="36" s="1"/>
  <c r="Q49" i="7"/>
  <c r="AK60" i="7"/>
  <c r="AB44" i="7"/>
  <c r="AL44" i="7" s="1"/>
  <c r="H46" i="36" s="1"/>
  <c r="Q48" i="7"/>
  <c r="Q60" i="7"/>
  <c r="AB26" i="7"/>
  <c r="AL26" i="7" s="1"/>
  <c r="H28" i="36" s="1"/>
  <c r="AB29" i="7"/>
  <c r="AL29" i="7" s="1"/>
  <c r="H31" i="36" s="1"/>
  <c r="AB31" i="7"/>
  <c r="AL31" i="7" s="1"/>
  <c r="H33" i="36" s="1"/>
  <c r="AB33" i="7"/>
  <c r="AL33" i="7" s="1"/>
  <c r="H35" i="36" s="1"/>
  <c r="AB35" i="7"/>
  <c r="AL35" i="7" s="1"/>
  <c r="H37" i="36" s="1"/>
  <c r="Q42" i="7"/>
  <c r="Q25" i="7"/>
  <c r="AA38" i="7"/>
  <c r="AA48" i="7"/>
  <c r="R70" i="7"/>
  <c r="S25" i="7"/>
  <c r="AC25" i="7" s="1"/>
  <c r="AM25" i="7" s="1"/>
  <c r="H88" i="36" s="1"/>
  <c r="S27" i="7"/>
  <c r="AC27" i="7" s="1"/>
  <c r="AM27" i="7" s="1"/>
  <c r="H90" i="36" s="1"/>
  <c r="S30" i="7"/>
  <c r="AC30" i="7" s="1"/>
  <c r="AM30" i="7" s="1"/>
  <c r="H93" i="36" s="1"/>
  <c r="S32" i="7"/>
  <c r="AC32" i="7" s="1"/>
  <c r="AM32" i="7" s="1"/>
  <c r="H95" i="36" s="1"/>
  <c r="S34" i="7"/>
  <c r="AC34" i="7" s="1"/>
  <c r="AM34" i="7" s="1"/>
  <c r="H97" i="36" s="1"/>
  <c r="AB36" i="7"/>
  <c r="AL36" i="7" s="1"/>
  <c r="H38" i="36" s="1"/>
  <c r="AA55" i="7"/>
  <c r="AB70" i="7"/>
  <c r="AL70" i="7" s="1"/>
  <c r="H72" i="36" s="1"/>
  <c r="Q37" i="7"/>
  <c r="AK45" i="7"/>
  <c r="Q54" i="7"/>
  <c r="S20" i="7"/>
  <c r="AC20" i="7" s="1"/>
  <c r="AM20" i="7" s="1"/>
  <c r="H83" i="36" s="1"/>
  <c r="Q20" i="7"/>
  <c r="S22" i="7"/>
  <c r="AC22" i="7" s="1"/>
  <c r="AM22" i="7" s="1"/>
  <c r="H85" i="36" s="1"/>
  <c r="Q22" i="7"/>
  <c r="S24" i="7"/>
  <c r="AC24" i="7" s="1"/>
  <c r="AM24" i="7" s="1"/>
  <c r="H87" i="36" s="1"/>
  <c r="Q24" i="7"/>
  <c r="AB25" i="7"/>
  <c r="AL25" i="7" s="1"/>
  <c r="H27" i="36" s="1"/>
  <c r="AB27" i="7"/>
  <c r="AL27" i="7" s="1"/>
  <c r="H29" i="36" s="1"/>
  <c r="AB30" i="7"/>
  <c r="AL30" i="7" s="1"/>
  <c r="H32" i="36" s="1"/>
  <c r="AB32" i="7"/>
  <c r="AL32" i="7" s="1"/>
  <c r="H34" i="36" s="1"/>
  <c r="AA20" i="7"/>
  <c r="AA22" i="7"/>
  <c r="AA24" i="7"/>
  <c r="AK43" i="7"/>
  <c r="A3" i="7"/>
  <c r="F1" i="7"/>
  <c r="AK25" i="7"/>
  <c r="AK27" i="7"/>
  <c r="AK30" i="7"/>
  <c r="AK32" i="7"/>
  <c r="AK34" i="7"/>
  <c r="S21" i="7"/>
  <c r="AC21" i="7" s="1"/>
  <c r="AM21" i="7" s="1"/>
  <c r="H84" i="36" s="1"/>
  <c r="Q21" i="7"/>
  <c r="S23" i="7"/>
  <c r="AC23" i="7" s="1"/>
  <c r="AM23" i="7" s="1"/>
  <c r="H86" i="36" s="1"/>
  <c r="Q23" i="7"/>
  <c r="AK44" i="7"/>
  <c r="AA21" i="7"/>
  <c r="AA23" i="7"/>
  <c r="AK38" i="7"/>
  <c r="AB21" i="7"/>
  <c r="AL21" i="7" s="1"/>
  <c r="H23" i="36" s="1"/>
  <c r="AB23" i="7"/>
  <c r="AL23" i="7" s="1"/>
  <c r="H25" i="36" s="1"/>
  <c r="AA51" i="7"/>
  <c r="AB34" i="7"/>
  <c r="AL34" i="7" s="1"/>
  <c r="H36" i="36" s="1"/>
  <c r="AC37" i="7"/>
  <c r="AM37" i="7" s="1"/>
  <c r="H100" i="36" s="1"/>
  <c r="AB39" i="7"/>
  <c r="AL39" i="7" s="1"/>
  <c r="H41" i="36" s="1"/>
  <c r="AC48" i="7"/>
  <c r="AM48" i="7" s="1"/>
  <c r="H111" i="36" s="1"/>
  <c r="AB51" i="7"/>
  <c r="AL51" i="7" s="1"/>
  <c r="H53" i="36" s="1"/>
  <c r="AA58" i="7"/>
  <c r="AC58" i="7"/>
  <c r="AM58" i="7" s="1"/>
  <c r="H121" i="36" s="1"/>
  <c r="AA68" i="7"/>
  <c r="AC68" i="7"/>
  <c r="AM68" i="7" s="1"/>
  <c r="H130" i="36" s="1"/>
  <c r="AA75" i="7"/>
  <c r="AC75" i="7"/>
  <c r="AM75" i="7" s="1"/>
  <c r="H137" i="36" s="1"/>
  <c r="R78" i="7"/>
  <c r="Q78" i="7"/>
  <c r="AK20" i="7"/>
  <c r="AK21" i="7"/>
  <c r="AK22" i="7"/>
  <c r="AK23" i="7"/>
  <c r="AK24" i="7"/>
  <c r="AK26" i="7"/>
  <c r="AK29" i="7"/>
  <c r="AK31" i="7"/>
  <c r="AK33" i="7"/>
  <c r="AK35" i="7"/>
  <c r="Q38" i="7"/>
  <c r="AA39" i="7"/>
  <c r="Q44" i="7"/>
  <c r="AA47" i="7"/>
  <c r="AK49" i="7"/>
  <c r="AB50" i="7"/>
  <c r="AL50" i="7" s="1"/>
  <c r="H52" i="36" s="1"/>
  <c r="AA54" i="7"/>
  <c r="AC54" i="7"/>
  <c r="AM54" i="7" s="1"/>
  <c r="H117" i="36" s="1"/>
  <c r="AK56" i="7"/>
  <c r="AA57" i="7"/>
  <c r="AA71" i="7"/>
  <c r="AC71" i="7"/>
  <c r="AM71" i="7" s="1"/>
  <c r="H133" i="36" s="1"/>
  <c r="AA77" i="7"/>
  <c r="AC77" i="7"/>
  <c r="AM77" i="7" s="1"/>
  <c r="H139" i="36" s="1"/>
  <c r="Q39" i="7"/>
  <c r="Q40" i="7"/>
  <c r="Q43" i="7"/>
  <c r="AB47" i="7"/>
  <c r="AL47" i="7" s="1"/>
  <c r="H49" i="36" s="1"/>
  <c r="AK52" i="7"/>
  <c r="AA53" i="7"/>
  <c r="R64" i="7"/>
  <c r="AB64" i="7" s="1"/>
  <c r="AL64" i="7" s="1"/>
  <c r="H66" i="36" s="1"/>
  <c r="Q64" i="7"/>
  <c r="AA73" i="7"/>
  <c r="AC73" i="7"/>
  <c r="AM73" i="7" s="1"/>
  <c r="H135" i="36" s="1"/>
  <c r="AA26" i="7"/>
  <c r="AA29" i="7"/>
  <c r="AA31" i="7"/>
  <c r="AA33" i="7"/>
  <c r="AA35" i="7"/>
  <c r="AK36" i="7"/>
  <c r="AC44" i="7"/>
  <c r="AM44" i="7" s="1"/>
  <c r="H107" i="36" s="1"/>
  <c r="AA44" i="7"/>
  <c r="AA45" i="7"/>
  <c r="AA50" i="7"/>
  <c r="AB53" i="7"/>
  <c r="AL53" i="7" s="1"/>
  <c r="H55" i="36" s="1"/>
  <c r="H124" i="36"/>
  <c r="R66" i="7"/>
  <c r="AB66" i="7" s="1"/>
  <c r="AL66" i="7" s="1"/>
  <c r="H68" i="36" s="1"/>
  <c r="Q66" i="7"/>
  <c r="AA76" i="7"/>
  <c r="AC76" i="7"/>
  <c r="AM76" i="7" s="1"/>
  <c r="H138" i="36" s="1"/>
  <c r="AA78" i="7"/>
  <c r="AC78" i="7"/>
  <c r="AM78" i="7" s="1"/>
  <c r="H140" i="36" s="1"/>
  <c r="AK37" i="7"/>
  <c r="S38" i="7"/>
  <c r="AC38" i="7" s="1"/>
  <c r="AM38" i="7" s="1"/>
  <c r="H101" i="36" s="1"/>
  <c r="AK40" i="7"/>
  <c r="AC43" i="7"/>
  <c r="AM43" i="7" s="1"/>
  <c r="H106" i="36" s="1"/>
  <c r="AA43" i="7"/>
  <c r="S51" i="7"/>
  <c r="AC51" i="7" s="1"/>
  <c r="AM51" i="7" s="1"/>
  <c r="H114" i="36" s="1"/>
  <c r="Q51" i="7"/>
  <c r="AK51" i="7"/>
  <c r="R52" i="7"/>
  <c r="AB52" i="7" s="1"/>
  <c r="AL52" i="7" s="1"/>
  <c r="H54" i="36" s="1"/>
  <c r="AC53" i="7"/>
  <c r="AM53" i="7" s="1"/>
  <c r="H116" i="36" s="1"/>
  <c r="AK58" i="7"/>
  <c r="AA60" i="7"/>
  <c r="AA65" i="7"/>
  <c r="AC65" i="7"/>
  <c r="AM65" i="7" s="1"/>
  <c r="H127" i="36" s="1"/>
  <c r="R68" i="7"/>
  <c r="AB68" i="7" s="1"/>
  <c r="AL68" i="7" s="1"/>
  <c r="H70" i="36" s="1"/>
  <c r="Q68" i="7"/>
  <c r="Q26" i="7"/>
  <c r="AC26" i="7"/>
  <c r="AM26" i="7" s="1"/>
  <c r="H89" i="36" s="1"/>
  <c r="Q29" i="7"/>
  <c r="AC29" i="7"/>
  <c r="AM29" i="7" s="1"/>
  <c r="H92" i="36" s="1"/>
  <c r="Q31" i="7"/>
  <c r="AC31" i="7"/>
  <c r="AM31" i="7" s="1"/>
  <c r="H94" i="36" s="1"/>
  <c r="Q33" i="7"/>
  <c r="AC33" i="7"/>
  <c r="AM33" i="7" s="1"/>
  <c r="H96" i="36" s="1"/>
  <c r="Q35" i="7"/>
  <c r="AC35" i="7"/>
  <c r="AM35" i="7" s="1"/>
  <c r="H98" i="36" s="1"/>
  <c r="S39" i="7"/>
  <c r="AC39" i="7" s="1"/>
  <c r="AM39" i="7" s="1"/>
  <c r="H102" i="36" s="1"/>
  <c r="AK39" i="7"/>
  <c r="S40" i="7"/>
  <c r="AC40" i="7" s="1"/>
  <c r="AM40" i="7" s="1"/>
  <c r="H103" i="36" s="1"/>
  <c r="AC42" i="7"/>
  <c r="AM42" i="7" s="1"/>
  <c r="H105" i="36" s="1"/>
  <c r="AA42" i="7"/>
  <c r="Q45" i="7"/>
  <c r="Q47" i="7"/>
  <c r="AK48" i="7"/>
  <c r="AK50" i="7"/>
  <c r="AA56" i="7"/>
  <c r="AC56" i="7"/>
  <c r="AM56" i="7" s="1"/>
  <c r="H119" i="36" s="1"/>
  <c r="AA67" i="7"/>
  <c r="AC67" i="7"/>
  <c r="AM67" i="7" s="1"/>
  <c r="H129" i="36" s="1"/>
  <c r="R71" i="7"/>
  <c r="Q71" i="7"/>
  <c r="AA36" i="7"/>
  <c r="AB40" i="7"/>
  <c r="AL40" i="7" s="1"/>
  <c r="H42" i="36" s="1"/>
  <c r="AA52" i="7"/>
  <c r="AC52" i="7"/>
  <c r="AM52" i="7" s="1"/>
  <c r="H115" i="36" s="1"/>
  <c r="AK54" i="7"/>
  <c r="AA64" i="7"/>
  <c r="AC64" i="7"/>
  <c r="AM64" i="7" s="1"/>
  <c r="H126" i="36" s="1"/>
  <c r="AA70" i="7"/>
  <c r="AC70" i="7"/>
  <c r="AM70" i="7" s="1"/>
  <c r="H132" i="36" s="1"/>
  <c r="R73" i="7"/>
  <c r="AB73" i="7" s="1"/>
  <c r="AL73" i="7" s="1"/>
  <c r="H75" i="36" s="1"/>
  <c r="Q73" i="7"/>
  <c r="AA25" i="7"/>
  <c r="AA27" i="7"/>
  <c r="AA30" i="7"/>
  <c r="AA32" i="7"/>
  <c r="AA34" i="7"/>
  <c r="Q36" i="7"/>
  <c r="AC36" i="7"/>
  <c r="AM36" i="7" s="1"/>
  <c r="H99" i="36" s="1"/>
  <c r="AA37" i="7"/>
  <c r="AB38" i="7"/>
  <c r="AL38" i="7" s="1"/>
  <c r="H40" i="36" s="1"/>
  <c r="S45" i="7"/>
  <c r="AC45" i="7" s="1"/>
  <c r="AM45" i="7" s="1"/>
  <c r="H108" i="36" s="1"/>
  <c r="AC49" i="7"/>
  <c r="AM49" i="7" s="1"/>
  <c r="H112" i="36" s="1"/>
  <c r="S50" i="7"/>
  <c r="AC50" i="7" s="1"/>
  <c r="AM50" i="7" s="1"/>
  <c r="H113" i="36" s="1"/>
  <c r="Q50" i="7"/>
  <c r="R54" i="7"/>
  <c r="AB54" i="7" s="1"/>
  <c r="AL54" i="7" s="1"/>
  <c r="H56" i="36" s="1"/>
  <c r="AB55" i="7"/>
  <c r="AL55" i="7" s="1"/>
  <c r="H57" i="36" s="1"/>
  <c r="AA66" i="7"/>
  <c r="AC66" i="7"/>
  <c r="AM66" i="7" s="1"/>
  <c r="H128" i="36" s="1"/>
  <c r="AA72" i="7"/>
  <c r="AC72" i="7"/>
  <c r="AM72" i="7" s="1"/>
  <c r="H134" i="36" s="1"/>
  <c r="R76" i="7"/>
  <c r="Q76" i="7"/>
  <c r="AK65" i="7"/>
  <c r="AK67" i="7"/>
  <c r="AK70" i="7"/>
  <c r="AK72" i="7"/>
  <c r="AK75" i="7"/>
  <c r="AK77" i="7"/>
  <c r="I53" i="7"/>
  <c r="I55" i="7"/>
  <c r="I57" i="7"/>
  <c r="I60" i="7"/>
  <c r="I64" i="7"/>
  <c r="I66" i="7"/>
  <c r="I68" i="7"/>
  <c r="I71" i="7"/>
  <c r="I73" i="7"/>
  <c r="I76" i="7"/>
  <c r="I78" i="7"/>
  <c r="AG1" i="96" l="1"/>
  <c r="B33" i="38"/>
  <c r="M1" i="96"/>
  <c r="E1" i="96"/>
  <c r="AJ3" i="118" s="1"/>
  <c r="AL61" i="92"/>
  <c r="AF63" i="36" s="1"/>
  <c r="AF54" i="11"/>
  <c r="AL76" i="107"/>
  <c r="AU78" i="36" s="1"/>
  <c r="AU69" i="11"/>
  <c r="AL61" i="116"/>
  <c r="BD63" i="36" s="1"/>
  <c r="BD54" i="11"/>
  <c r="AL58" i="98"/>
  <c r="AL60" i="36" s="1"/>
  <c r="AL51" i="11"/>
  <c r="AL20" i="94"/>
  <c r="AH22" i="36" s="1"/>
  <c r="AH13" i="11"/>
  <c r="AK36" i="11"/>
  <c r="AL43" i="97"/>
  <c r="AK45" i="36" s="1"/>
  <c r="AL65" i="94"/>
  <c r="AH67" i="36" s="1"/>
  <c r="AH58" i="11"/>
  <c r="AL71" i="107"/>
  <c r="AU73" i="36" s="1"/>
  <c r="AU64" i="11"/>
  <c r="AB22" i="11"/>
  <c r="AG64" i="11"/>
  <c r="AT26" i="11"/>
  <c r="AY58" i="11"/>
  <c r="AK61" i="11"/>
  <c r="AP19" i="11"/>
  <c r="BB22" i="11"/>
  <c r="AQ18" i="11"/>
  <c r="M68" i="11"/>
  <c r="BB57" i="11"/>
  <c r="AL64" i="114"/>
  <c r="BB66" i="36" s="1"/>
  <c r="AQ60" i="11"/>
  <c r="AU26" i="11"/>
  <c r="AH36" i="11"/>
  <c r="Z66" i="11"/>
  <c r="AD30" i="11"/>
  <c r="AC29" i="11"/>
  <c r="AK71" i="11"/>
  <c r="AL61" i="112"/>
  <c r="AZ54" i="11"/>
  <c r="Z53" i="11"/>
  <c r="AL61" i="96"/>
  <c r="AJ63" i="36" s="1"/>
  <c r="AJ54" i="11"/>
  <c r="AL68" i="97"/>
  <c r="AK70" i="36" s="1"/>
  <c r="AK37" i="11"/>
  <c r="AZ59" i="11"/>
  <c r="AD32" i="11"/>
  <c r="AL39" i="90"/>
  <c r="AD41" i="36" s="1"/>
  <c r="AE54" i="11"/>
  <c r="AL61" i="91"/>
  <c r="AE63" i="36" s="1"/>
  <c r="AK55" i="11"/>
  <c r="AL65" i="98"/>
  <c r="AL67" i="36" s="1"/>
  <c r="AL58" i="11"/>
  <c r="AL42" i="93"/>
  <c r="AG44" i="36" s="1"/>
  <c r="AG35" i="11"/>
  <c r="AL55" i="93"/>
  <c r="AG57" i="36" s="1"/>
  <c r="AG48" i="11"/>
  <c r="AK35" i="11"/>
  <c r="AL42" i="97"/>
  <c r="AK44" i="36" s="1"/>
  <c r="AL71" i="97"/>
  <c r="AK73" i="36" s="1"/>
  <c r="AK64" i="11"/>
  <c r="AQ46" i="11"/>
  <c r="AE53" i="11"/>
  <c r="AL53" i="97"/>
  <c r="AK55" i="36" s="1"/>
  <c r="AK46" i="11"/>
  <c r="I54" i="11"/>
  <c r="J54" i="11"/>
  <c r="B41" i="38"/>
  <c r="E1" i="104"/>
  <c r="AR3" i="118" s="1"/>
  <c r="M1" i="104"/>
  <c r="W1" i="104"/>
  <c r="AL45" i="97"/>
  <c r="AK47" i="36" s="1"/>
  <c r="AK38" i="11"/>
  <c r="BC58" i="11"/>
  <c r="AL65" i="115"/>
  <c r="BC67" i="36" s="1"/>
  <c r="AL61" i="109"/>
  <c r="AW63" i="36" s="1"/>
  <c r="AW54" i="11"/>
  <c r="AK51" i="11"/>
  <c r="AL58" i="97"/>
  <c r="AK60" i="36" s="1"/>
  <c r="AK57" i="11"/>
  <c r="AL64" i="97"/>
  <c r="AK66" i="36" s="1"/>
  <c r="AL40" i="97"/>
  <c r="AK42" i="36" s="1"/>
  <c r="AK33" i="11"/>
  <c r="G63" i="10"/>
  <c r="E1" i="78"/>
  <c r="R3" i="118" s="1"/>
  <c r="AG1" i="78"/>
  <c r="W1" i="78"/>
  <c r="M1" i="78"/>
  <c r="M1" i="84"/>
  <c r="AG1" i="84"/>
  <c r="E1" i="84"/>
  <c r="X3" i="118" s="1"/>
  <c r="W1" i="84"/>
  <c r="M1" i="97"/>
  <c r="AG1" i="97"/>
  <c r="E1" i="97"/>
  <c r="AK3" i="118" s="1"/>
  <c r="W1" i="97"/>
  <c r="E1" i="100"/>
  <c r="AN3" i="118" s="1"/>
  <c r="M1" i="100"/>
  <c r="AG1" i="100"/>
  <c r="W1" i="100"/>
  <c r="M1" i="102"/>
  <c r="E1" i="102"/>
  <c r="AP3" i="118" s="1"/>
  <c r="AG1" i="102"/>
  <c r="W1" i="102"/>
  <c r="W1" i="105"/>
  <c r="AG1" i="105"/>
  <c r="E1" i="105"/>
  <c r="AS3" i="118" s="1"/>
  <c r="M1" i="105"/>
  <c r="M1" i="110"/>
  <c r="AG1" i="110"/>
  <c r="W1" i="110"/>
  <c r="E1" i="110"/>
  <c r="AX3" i="118" s="1"/>
  <c r="M1" i="112"/>
  <c r="W1" i="112"/>
  <c r="E1" i="112"/>
  <c r="AZ3" i="118" s="1"/>
  <c r="AG1" i="112"/>
  <c r="M1" i="79"/>
  <c r="AG1" i="79"/>
  <c r="W1" i="79"/>
  <c r="E1" i="79"/>
  <c r="S3" i="118" s="1"/>
  <c r="M1" i="83"/>
  <c r="W1" i="83"/>
  <c r="AG1" i="83"/>
  <c r="E1" i="83"/>
  <c r="W3" i="118" s="1"/>
  <c r="W1" i="109"/>
  <c r="M1" i="109"/>
  <c r="E1" i="109"/>
  <c r="AW3" i="118" s="1"/>
  <c r="AG1" i="109"/>
  <c r="M1" i="91"/>
  <c r="E1" i="91"/>
  <c r="AE3" i="118" s="1"/>
  <c r="AG1" i="91"/>
  <c r="W1" i="91"/>
  <c r="W1" i="106"/>
  <c r="AG1" i="106"/>
  <c r="E1" i="106"/>
  <c r="AT3" i="118" s="1"/>
  <c r="M1" i="106"/>
  <c r="W1" i="71"/>
  <c r="M1" i="71"/>
  <c r="AG1" i="71"/>
  <c r="E1" i="71"/>
  <c r="O3" i="118" s="1"/>
  <c r="W1" i="115"/>
  <c r="M1" i="115"/>
  <c r="E1" i="115"/>
  <c r="BC3" i="118" s="1"/>
  <c r="AG1" i="115"/>
  <c r="M1" i="89"/>
  <c r="E1" i="89"/>
  <c r="AC3" i="118" s="1"/>
  <c r="AG1" i="89"/>
  <c r="W1" i="89"/>
  <c r="E1" i="94"/>
  <c r="AH3" i="118" s="1"/>
  <c r="AG1" i="94"/>
  <c r="M1" i="94"/>
  <c r="W1" i="94"/>
  <c r="W1" i="98"/>
  <c r="M1" i="98"/>
  <c r="E1" i="98"/>
  <c r="AL3" i="118" s="1"/>
  <c r="AG1" i="98"/>
  <c r="W1" i="117"/>
  <c r="M1" i="117"/>
  <c r="AG1" i="117"/>
  <c r="E1" i="117"/>
  <c r="BE3" i="118" s="1"/>
  <c r="M1" i="80"/>
  <c r="E1" i="80"/>
  <c r="T3" i="118" s="1"/>
  <c r="AG1" i="80"/>
  <c r="W1" i="80"/>
  <c r="E1" i="90"/>
  <c r="AD3" i="118" s="1"/>
  <c r="AG1" i="90"/>
  <c r="W1" i="90"/>
  <c r="M1" i="90"/>
  <c r="M1" i="113"/>
  <c r="AG1" i="113"/>
  <c r="E1" i="113"/>
  <c r="BA3" i="118" s="1"/>
  <c r="W1" i="113"/>
  <c r="M1" i="87"/>
  <c r="E1" i="87"/>
  <c r="AA3" i="118" s="1"/>
  <c r="W1" i="87"/>
  <c r="AG1" i="87"/>
  <c r="M1" i="103"/>
  <c r="E1" i="103"/>
  <c r="AQ3" i="118" s="1"/>
  <c r="AG1" i="103"/>
  <c r="W1" i="103"/>
  <c r="W1" i="108"/>
  <c r="AG1" i="108"/>
  <c r="M1" i="108"/>
  <c r="E1" i="108"/>
  <c r="AV3" i="118" s="1"/>
  <c r="AG1" i="107"/>
  <c r="W1" i="107"/>
  <c r="E1" i="107"/>
  <c r="AU3" i="118" s="1"/>
  <c r="M1" i="107"/>
  <c r="W1" i="82"/>
  <c r="E1" i="82"/>
  <c r="V3" i="118" s="1"/>
  <c r="AG1" i="82"/>
  <c r="M1" i="82"/>
  <c r="AG1" i="85"/>
  <c r="M1" i="85"/>
  <c r="W1" i="85"/>
  <c r="E1" i="85"/>
  <c r="Y3" i="118" s="1"/>
  <c r="W1" i="86"/>
  <c r="M1" i="86"/>
  <c r="E1" i="86"/>
  <c r="Z3" i="118" s="1"/>
  <c r="AG1" i="86"/>
  <c r="M1" i="92"/>
  <c r="E1" i="92"/>
  <c r="AF3" i="118" s="1"/>
  <c r="AG1" i="92"/>
  <c r="W1" i="92"/>
  <c r="E1" i="93"/>
  <c r="AG3" i="118" s="1"/>
  <c r="AG1" i="93"/>
  <c r="M1" i="93"/>
  <c r="W1" i="93"/>
  <c r="W1" i="99"/>
  <c r="E1" i="99"/>
  <c r="AM3" i="118" s="1"/>
  <c r="M1" i="99"/>
  <c r="AG1" i="99"/>
  <c r="E1" i="101"/>
  <c r="AO3" i="118" s="1"/>
  <c r="W1" i="101"/>
  <c r="M1" i="101"/>
  <c r="AG1" i="101"/>
  <c r="M1" i="114"/>
  <c r="E1" i="114"/>
  <c r="BB3" i="118" s="1"/>
  <c r="AG1" i="114"/>
  <c r="W1" i="114"/>
  <c r="M1" i="72"/>
  <c r="E1" i="72"/>
  <c r="N3" i="118" s="1"/>
  <c r="AG1" i="72"/>
  <c r="W1" i="72"/>
  <c r="AB18" i="11"/>
  <c r="T23" i="11"/>
  <c r="W54" i="11"/>
  <c r="H54" i="11"/>
  <c r="AW60" i="11"/>
  <c r="AY54" i="11"/>
  <c r="BA54" i="11"/>
  <c r="BC54" i="11"/>
  <c r="S54" i="11"/>
  <c r="AZ63" i="36"/>
  <c r="I44" i="11"/>
  <c r="Y13" i="11"/>
  <c r="AR54" i="11"/>
  <c r="AP54" i="11"/>
  <c r="AI54" i="11"/>
  <c r="AN54" i="11"/>
  <c r="AH54" i="11"/>
  <c r="AM64" i="11"/>
  <c r="R54" i="11"/>
  <c r="AL54" i="11"/>
  <c r="AT54" i="11"/>
  <c r="BE54" i="11"/>
  <c r="O60" i="11"/>
  <c r="BC18" i="11"/>
  <c r="AO26" i="11"/>
  <c r="Q54" i="11"/>
  <c r="Y54" i="11"/>
  <c r="AM54" i="11"/>
  <c r="O54" i="11"/>
  <c r="V35" i="11"/>
  <c r="AX13" i="11"/>
  <c r="AR20" i="11"/>
  <c r="AL63" i="11"/>
  <c r="AC54" i="11"/>
  <c r="AV54" i="11"/>
  <c r="K54" i="11"/>
  <c r="AG54" i="11"/>
  <c r="P25" i="11"/>
  <c r="AT49" i="11"/>
  <c r="AM69" i="11"/>
  <c r="AB54" i="11"/>
  <c r="AU54" i="11"/>
  <c r="C63" i="36"/>
  <c r="AS54" i="11"/>
  <c r="G63" i="36"/>
  <c r="AK54" i="11"/>
  <c r="AH63" i="36"/>
  <c r="X54" i="11"/>
  <c r="D63" i="36"/>
  <c r="U54" i="11"/>
  <c r="AQ54" i="11"/>
  <c r="E63" i="36"/>
  <c r="F63" i="36"/>
  <c r="L54" i="11"/>
  <c r="W44" i="11"/>
  <c r="R30" i="11"/>
  <c r="AD24" i="11"/>
  <c r="AW48" i="11"/>
  <c r="P54" i="11"/>
  <c r="AA54" i="11"/>
  <c r="AO54" i="11"/>
  <c r="D63" i="10"/>
  <c r="AI63" i="36"/>
  <c r="N54" i="11"/>
  <c r="C63" i="10"/>
  <c r="V54" i="11"/>
  <c r="Z54" i="11"/>
  <c r="T54" i="11"/>
  <c r="M54" i="11"/>
  <c r="E1" i="74"/>
  <c r="L3" i="118" s="1"/>
  <c r="H68" i="11"/>
  <c r="K19" i="11"/>
  <c r="J50" i="11"/>
  <c r="I41" i="11"/>
  <c r="T65" i="11"/>
  <c r="AD41" i="11"/>
  <c r="AV42" i="11"/>
  <c r="AV32" i="11"/>
  <c r="AR17" i="11"/>
  <c r="H65" i="11"/>
  <c r="Z69" i="11"/>
  <c r="BB51" i="11"/>
  <c r="BA58" i="11"/>
  <c r="M16" i="11"/>
  <c r="K49" i="11"/>
  <c r="J64" i="11"/>
  <c r="J53" i="11"/>
  <c r="X19" i="11"/>
  <c r="U69" i="11"/>
  <c r="S31" i="11"/>
  <c r="R43" i="11"/>
  <c r="AC47" i="11"/>
  <c r="BD24" i="11"/>
  <c r="BD17" i="11"/>
  <c r="BC65" i="11"/>
  <c r="BB45" i="11"/>
  <c r="AW29" i="11"/>
  <c r="AW28" i="11"/>
  <c r="AV24" i="11"/>
  <c r="AV15" i="11"/>
  <c r="AU59" i="11"/>
  <c r="AU14" i="11"/>
  <c r="AS47" i="11"/>
  <c r="AQ69" i="11"/>
  <c r="AS46" i="11"/>
  <c r="AS13" i="11"/>
  <c r="AQ58" i="11"/>
  <c r="AP68" i="11"/>
  <c r="AH68" i="11"/>
  <c r="I51" i="11"/>
  <c r="Z78" i="36"/>
  <c r="AA45" i="11"/>
  <c r="X60" i="11"/>
  <c r="W40" i="11"/>
  <c r="T69" i="11"/>
  <c r="S51" i="11"/>
  <c r="S22" i="11"/>
  <c r="T57" i="11"/>
  <c r="R51" i="11"/>
  <c r="AD23" i="11"/>
  <c r="BE26" i="11"/>
  <c r="BC63" i="11"/>
  <c r="AW70" i="11"/>
  <c r="AW57" i="11"/>
  <c r="AP65" i="11"/>
  <c r="AM25" i="11"/>
  <c r="AG13" i="11"/>
  <c r="Q50" i="11"/>
  <c r="Q23" i="11"/>
  <c r="P68" i="11"/>
  <c r="P38" i="11"/>
  <c r="P64" i="11"/>
  <c r="O50" i="11"/>
  <c r="O65" i="11"/>
  <c r="L70" i="11"/>
  <c r="J57" i="11"/>
  <c r="J68" i="11"/>
  <c r="I37" i="11"/>
  <c r="Y50" i="11"/>
  <c r="W29" i="11"/>
  <c r="W16" i="11"/>
  <c r="V14" i="11"/>
  <c r="R64" i="11"/>
  <c r="AF32" i="11"/>
  <c r="AD64" i="11"/>
  <c r="AD27" i="11"/>
  <c r="AC60" i="11"/>
  <c r="AC38" i="11"/>
  <c r="AC20" i="11"/>
  <c r="BD71" i="11"/>
  <c r="BB70" i="11"/>
  <c r="BB50" i="11"/>
  <c r="BB44" i="11"/>
  <c r="AW16" i="11"/>
  <c r="AN41" i="11"/>
  <c r="K23" i="11"/>
  <c r="AB58" i="11"/>
  <c r="BC60" i="11"/>
  <c r="BB32" i="11"/>
  <c r="AY25" i="11"/>
  <c r="AY18" i="11"/>
  <c r="AU35" i="11"/>
  <c r="AU43" i="11"/>
  <c r="AO35" i="11"/>
  <c r="AN63" i="11"/>
  <c r="AL66" i="11"/>
  <c r="AI43" i="11"/>
  <c r="AI25" i="11"/>
  <c r="O38" i="11"/>
  <c r="M18" i="11"/>
  <c r="M22" i="11"/>
  <c r="K65" i="11"/>
  <c r="K53" i="11"/>
  <c r="J13" i="11"/>
  <c r="I38" i="11"/>
  <c r="AA51" i="11"/>
  <c r="Y32" i="11"/>
  <c r="Y24" i="11"/>
  <c r="W57" i="11"/>
  <c r="X14" i="11"/>
  <c r="U49" i="11"/>
  <c r="AD37" i="36"/>
  <c r="AE29" i="11"/>
  <c r="BE71" i="11"/>
  <c r="BD55" i="11"/>
  <c r="BB40" i="11"/>
  <c r="BB61" i="11"/>
  <c r="BA16" i="11"/>
  <c r="AZ23" i="11"/>
  <c r="AS31" i="11"/>
  <c r="AR58" i="11"/>
  <c r="AP17" i="11"/>
  <c r="AI49" i="11"/>
  <c r="AI31" i="11"/>
  <c r="AG58" i="11"/>
  <c r="AH48" i="11"/>
  <c r="AG61" i="11"/>
  <c r="H16" i="11"/>
  <c r="N68" i="11"/>
  <c r="N70" i="11"/>
  <c r="M15" i="11"/>
  <c r="L48" i="11"/>
  <c r="L42" i="11"/>
  <c r="L26" i="11"/>
  <c r="L15" i="11"/>
  <c r="I15" i="11"/>
  <c r="I30" i="11"/>
  <c r="Y31" i="11"/>
  <c r="W25" i="11"/>
  <c r="V57" i="11"/>
  <c r="U47" i="11"/>
  <c r="W31" i="11"/>
  <c r="S13" i="11"/>
  <c r="S57" i="11"/>
  <c r="S35" i="11"/>
  <c r="AF55" i="11"/>
  <c r="AE49" i="11"/>
  <c r="AC65" i="11"/>
  <c r="AC46" i="11"/>
  <c r="AB14" i="11"/>
  <c r="AB16" i="11"/>
  <c r="BC69" i="11"/>
  <c r="BA55" i="11"/>
  <c r="AZ33" i="11"/>
  <c r="AW17" i="11"/>
  <c r="AV70" i="11"/>
  <c r="AQ70" i="11"/>
  <c r="AR55" i="11"/>
  <c r="AP48" i="11"/>
  <c r="AN24" i="11"/>
  <c r="AI58" i="11"/>
  <c r="P59" i="11"/>
  <c r="M25" i="11"/>
  <c r="H30" i="11"/>
  <c r="H14" i="11"/>
  <c r="O49" i="11"/>
  <c r="N64" i="11"/>
  <c r="N18" i="11"/>
  <c r="M70" i="11"/>
  <c r="M13" i="11"/>
  <c r="L24" i="11"/>
  <c r="K31" i="11"/>
  <c r="J55" i="11"/>
  <c r="AA20" i="11"/>
  <c r="Z59" i="11"/>
  <c r="Z27" i="11"/>
  <c r="Y37" i="11"/>
  <c r="Y64" i="11"/>
  <c r="W37" i="11"/>
  <c r="X28" i="11"/>
  <c r="W53" i="11"/>
  <c r="W24" i="11"/>
  <c r="W15" i="11"/>
  <c r="U45" i="11"/>
  <c r="U61" i="11"/>
  <c r="U14" i="11"/>
  <c r="T59" i="11"/>
  <c r="T32" i="36"/>
  <c r="AD15" i="11"/>
  <c r="V68" i="11"/>
  <c r="BD18" i="11"/>
  <c r="BD19" i="11"/>
  <c r="BC53" i="11"/>
  <c r="BB65" i="11"/>
  <c r="BB38" i="11"/>
  <c r="BA20" i="11"/>
  <c r="AZ38" i="11"/>
  <c r="AX58" i="11"/>
  <c r="AW59" i="11"/>
  <c r="AV23" i="11"/>
  <c r="AV14" i="11"/>
  <c r="AU44" i="36"/>
  <c r="AR67" i="36"/>
  <c r="AS38" i="11"/>
  <c r="AS22" i="11"/>
  <c r="AQ67" i="36"/>
  <c r="AQ24" i="11"/>
  <c r="AN51" i="11"/>
  <c r="AN43" i="11"/>
  <c r="AO31" i="11"/>
  <c r="AM41" i="11"/>
  <c r="AL48" i="11"/>
  <c r="AM28" i="11"/>
  <c r="AI41" i="11"/>
  <c r="AI23" i="11"/>
  <c r="AG33" i="11"/>
  <c r="AH26" i="11"/>
  <c r="H48" i="11"/>
  <c r="H23" i="11"/>
  <c r="Q59" i="11"/>
  <c r="P55" i="11"/>
  <c r="H70" i="11"/>
  <c r="H44" i="11"/>
  <c r="H17" i="11"/>
  <c r="H13" i="11"/>
  <c r="H37" i="11"/>
  <c r="H20" i="11"/>
  <c r="Q70" i="11"/>
  <c r="P53" i="11"/>
  <c r="P29" i="11"/>
  <c r="P27" i="11"/>
  <c r="O44" i="11"/>
  <c r="N59" i="11"/>
  <c r="N29" i="11"/>
  <c r="N44" i="11"/>
  <c r="M61" i="11"/>
  <c r="M65" i="11"/>
  <c r="L69" i="11"/>
  <c r="L63" i="11"/>
  <c r="K58" i="11"/>
  <c r="K35" i="11"/>
  <c r="J69" i="11"/>
  <c r="J22" i="11"/>
  <c r="J35" i="11"/>
  <c r="J19" i="11"/>
  <c r="I60" i="11"/>
  <c r="AA27" i="11"/>
  <c r="Y44" i="11"/>
  <c r="Y59" i="11"/>
  <c r="W18" i="11"/>
  <c r="V50" i="11"/>
  <c r="U68" i="11"/>
  <c r="R46" i="11"/>
  <c r="S23" i="11"/>
  <c r="R17" i="11"/>
  <c r="R14" i="11"/>
  <c r="AF45" i="11"/>
  <c r="AE70" i="11"/>
  <c r="AE66" i="11"/>
  <c r="AE23" i="11"/>
  <c r="AD68" i="11"/>
  <c r="AE13" i="11"/>
  <c r="AC49" i="11"/>
  <c r="AC28" i="11"/>
  <c r="BE37" i="11"/>
  <c r="BE35" i="11"/>
  <c r="BE32" i="11"/>
  <c r="BD47" i="11"/>
  <c r="BD63" i="11"/>
  <c r="BC70" i="11"/>
  <c r="BC68" i="11"/>
  <c r="BC55" i="11"/>
  <c r="BB60" i="11"/>
  <c r="AZ60" i="11"/>
  <c r="AY68" i="11"/>
  <c r="AY44" i="11"/>
  <c r="AW64" i="11"/>
  <c r="AW25" i="11"/>
  <c r="AV44" i="11"/>
  <c r="AV40" i="11"/>
  <c r="AV35" i="11"/>
  <c r="AV26" i="11"/>
  <c r="AV17" i="11"/>
  <c r="AU23" i="11"/>
  <c r="AS48" i="11"/>
  <c r="AP28" i="11"/>
  <c r="AQ41" i="11"/>
  <c r="AL71" i="11"/>
  <c r="AJ31" i="11"/>
  <c r="AI65" i="11"/>
  <c r="AI38" i="11"/>
  <c r="AI20" i="11"/>
  <c r="AG51" i="11"/>
  <c r="AG18" i="11"/>
  <c r="AH70" i="11"/>
  <c r="P71" i="11"/>
  <c r="O24" i="11"/>
  <c r="N16" i="11"/>
  <c r="M40" i="11"/>
  <c r="M58" i="11"/>
  <c r="M36" i="11"/>
  <c r="L49" i="11"/>
  <c r="K50" i="11"/>
  <c r="K37" i="11"/>
  <c r="K14" i="11"/>
  <c r="J66" i="11"/>
  <c r="J33" i="11"/>
  <c r="J20" i="11"/>
  <c r="J28" i="11"/>
  <c r="Z33" i="11"/>
  <c r="Y29" i="11"/>
  <c r="Y36" i="11"/>
  <c r="W26" i="11"/>
  <c r="U58" i="11"/>
  <c r="U59" i="11"/>
  <c r="T38" i="11"/>
  <c r="S40" i="11"/>
  <c r="AD57" i="11"/>
  <c r="AD50" i="11"/>
  <c r="AD18" i="11"/>
  <c r="AB27" i="11"/>
  <c r="AB15" i="11"/>
  <c r="BE44" i="11"/>
  <c r="BD27" i="11"/>
  <c r="BB53" i="11"/>
  <c r="AV69" i="11"/>
  <c r="AV48" i="11"/>
  <c r="AU31" i="11"/>
  <c r="AT15" i="11"/>
  <c r="AS25" i="11"/>
  <c r="AP53" i="11"/>
  <c r="AN14" i="11"/>
  <c r="AM50" i="11"/>
  <c r="AI18" i="11"/>
  <c r="AL53" i="11"/>
  <c r="AE42" i="11"/>
  <c r="AF31" i="11"/>
  <c r="AQ19" i="11"/>
  <c r="AI26" i="11"/>
  <c r="H47" i="11"/>
  <c r="I53" i="11"/>
  <c r="U63" i="11"/>
  <c r="AC40" i="11"/>
  <c r="W33" i="11"/>
  <c r="AZ63" i="11"/>
  <c r="AQ38" i="11"/>
  <c r="AQ29" i="11"/>
  <c r="AI69" i="11"/>
  <c r="AB3" i="118"/>
  <c r="M1" i="74"/>
  <c r="W1" i="74"/>
  <c r="AG1" i="74"/>
  <c r="BE65" i="11"/>
  <c r="BE55" i="11"/>
  <c r="BE49" i="11"/>
  <c r="BE59" i="11"/>
  <c r="BE19" i="11"/>
  <c r="BD70" i="11"/>
  <c r="BD29" i="11"/>
  <c r="BD68" i="11"/>
  <c r="BD38" i="11"/>
  <c r="BD77" i="36"/>
  <c r="BD41" i="11"/>
  <c r="BC50" i="11"/>
  <c r="BC46" i="11"/>
  <c r="BC40" i="11"/>
  <c r="BC22" i="11"/>
  <c r="BC71" i="11"/>
  <c r="BC57" i="11"/>
  <c r="BC27" i="36"/>
  <c r="BC17" i="11"/>
  <c r="BC15" i="11"/>
  <c r="BC29" i="11"/>
  <c r="BC48" i="11"/>
  <c r="BC35" i="11"/>
  <c r="BC69" i="36"/>
  <c r="BB41" i="11"/>
  <c r="BB25" i="11"/>
  <c r="BB31" i="11"/>
  <c r="BB42" i="11"/>
  <c r="BB49" i="11"/>
  <c r="BA14" i="11"/>
  <c r="BA37" i="11"/>
  <c r="BA42" i="11"/>
  <c r="BA28" i="11"/>
  <c r="BA57" i="11"/>
  <c r="BA29" i="11"/>
  <c r="BA32" i="11"/>
  <c r="BA17" i="11"/>
  <c r="BA60" i="11"/>
  <c r="BA23" i="11"/>
  <c r="AZ17" i="11"/>
  <c r="AZ20" i="11"/>
  <c r="AZ36" i="11"/>
  <c r="AZ13" i="11"/>
  <c r="AZ70" i="11"/>
  <c r="AZ49" i="11"/>
  <c r="AZ53" i="11"/>
  <c r="AZ25" i="11"/>
  <c r="AZ28" i="11"/>
  <c r="AZ14" i="11"/>
  <c r="AZ45" i="11"/>
  <c r="AZ35" i="11"/>
  <c r="AZ41" i="11"/>
  <c r="AZ46" i="11"/>
  <c r="AZ69" i="11"/>
  <c r="AY49" i="11"/>
  <c r="AY19" i="11"/>
  <c r="AY48" i="11"/>
  <c r="AY57" i="11"/>
  <c r="AY70" i="11"/>
  <c r="AY42" i="11"/>
  <c r="AY27" i="11"/>
  <c r="AY15" i="11"/>
  <c r="AY28" i="11"/>
  <c r="AY41" i="11"/>
  <c r="AY64" i="11"/>
  <c r="AY53" i="11"/>
  <c r="AY30" i="11"/>
  <c r="AY51" i="11"/>
  <c r="AY20" i="11"/>
  <c r="AY43" i="11"/>
  <c r="AY26" i="11"/>
  <c r="AY22" i="11"/>
  <c r="AY55" i="11"/>
  <c r="AY32" i="11"/>
  <c r="AY35" i="11"/>
  <c r="AX32" i="11"/>
  <c r="AX70" i="11"/>
  <c r="AX16" i="11"/>
  <c r="AX42" i="11"/>
  <c r="AX63" i="11"/>
  <c r="AX43" i="11"/>
  <c r="AX44" i="11"/>
  <c r="AX47" i="11"/>
  <c r="AX25" i="36"/>
  <c r="AX64" i="11"/>
  <c r="AX31" i="11"/>
  <c r="AX49" i="11"/>
  <c r="AX46" i="11"/>
  <c r="AW51" i="11"/>
  <c r="AW69" i="11"/>
  <c r="AW65" i="11"/>
  <c r="AW27" i="11"/>
  <c r="AW63" i="11"/>
  <c r="AW38" i="11"/>
  <c r="AW24" i="11"/>
  <c r="AW58" i="11"/>
  <c r="AW13" i="11"/>
  <c r="AV30" i="11"/>
  <c r="AV22" i="11"/>
  <c r="AV61" i="11"/>
  <c r="AV50" i="11"/>
  <c r="AV59" i="11"/>
  <c r="AV71" i="11"/>
  <c r="AV25" i="11"/>
  <c r="AV16" i="11"/>
  <c r="AU41" i="11"/>
  <c r="AU15" i="11"/>
  <c r="AU25" i="11"/>
  <c r="AU65" i="11"/>
  <c r="AU16" i="11"/>
  <c r="AT55" i="11"/>
  <c r="AT45" i="11"/>
  <c r="AT17" i="11"/>
  <c r="AT33" i="11"/>
  <c r="AT23" i="11"/>
  <c r="AT50" i="11"/>
  <c r="AT14" i="11"/>
  <c r="AT36" i="11"/>
  <c r="AT22" i="11"/>
  <c r="AT40" i="11"/>
  <c r="AT29" i="11"/>
  <c r="AT25" i="11"/>
  <c r="AT71" i="11"/>
  <c r="AT46" i="11"/>
  <c r="AT68" i="11"/>
  <c r="AS15" i="11"/>
  <c r="AS29" i="11"/>
  <c r="AS61" i="11"/>
  <c r="AS58" i="11"/>
  <c r="AS40" i="11"/>
  <c r="AS49" i="11"/>
  <c r="AS17" i="11"/>
  <c r="AS44" i="11"/>
  <c r="AS70" i="11"/>
  <c r="AS71" i="11"/>
  <c r="AS43" i="11"/>
  <c r="AR61" i="11"/>
  <c r="AR53" i="11"/>
  <c r="AR19" i="11"/>
  <c r="AQ55" i="36"/>
  <c r="AQ37" i="11"/>
  <c r="AQ28" i="11"/>
  <c r="AQ27" i="11"/>
  <c r="AQ47" i="11"/>
  <c r="AQ13" i="11"/>
  <c r="AQ64" i="11"/>
  <c r="AQ71" i="11"/>
  <c r="AQ59" i="11"/>
  <c r="AQ55" i="11"/>
  <c r="AQ49" i="11"/>
  <c r="AP58" i="11"/>
  <c r="AP51" i="11"/>
  <c r="AP16" i="11"/>
  <c r="AP46" i="11"/>
  <c r="AP32" i="11"/>
  <c r="AP27" i="11"/>
  <c r="AP59" i="11"/>
  <c r="AP70" i="11"/>
  <c r="AP71" i="11"/>
  <c r="AO60" i="11"/>
  <c r="AO55" i="11"/>
  <c r="AO18" i="11"/>
  <c r="AO44" i="11"/>
  <c r="AO40" i="11"/>
  <c r="AO38" i="11"/>
  <c r="AO20" i="11"/>
  <c r="AO66" i="11"/>
  <c r="AO46" i="11"/>
  <c r="AO53" i="11"/>
  <c r="AO70" i="11"/>
  <c r="AO64" i="11"/>
  <c r="AN58" i="11"/>
  <c r="AN38" i="11"/>
  <c r="AN40" i="11"/>
  <c r="AN42" i="11"/>
  <c r="AN48" i="11"/>
  <c r="AN49" i="11"/>
  <c r="AN28" i="11"/>
  <c r="AN13" i="11"/>
  <c r="AN27" i="11"/>
  <c r="AN32" i="11"/>
  <c r="AN19" i="11"/>
  <c r="AN64" i="11"/>
  <c r="AN29" i="11"/>
  <c r="AM70" i="11"/>
  <c r="AM32" i="11"/>
  <c r="AM60" i="11"/>
  <c r="AM38" i="11"/>
  <c r="AM40" i="11"/>
  <c r="AM37" i="11"/>
  <c r="AM19" i="11"/>
  <c r="AM66" i="11"/>
  <c r="AM53" i="11"/>
  <c r="AM57" i="11"/>
  <c r="AM65" i="11"/>
  <c r="AM61" i="11"/>
  <c r="AM17" i="11"/>
  <c r="AL35" i="11"/>
  <c r="AL24" i="11"/>
  <c r="AL65" i="11"/>
  <c r="AL64" i="11"/>
  <c r="AL18" i="11"/>
  <c r="AL69" i="11"/>
  <c r="AL47" i="11"/>
  <c r="AL25" i="11"/>
  <c r="AL16" i="11"/>
  <c r="AL68" i="11"/>
  <c r="AL26" i="11"/>
  <c r="AL33" i="11"/>
  <c r="AK19" i="11"/>
  <c r="AK23" i="11"/>
  <c r="AK20" i="11"/>
  <c r="AK32" i="11"/>
  <c r="AK15" i="11"/>
  <c r="AJ50" i="11"/>
  <c r="AJ14" i="11"/>
  <c r="AJ37" i="11"/>
  <c r="AJ59" i="11"/>
  <c r="AJ51" i="11"/>
  <c r="AJ19" i="11"/>
  <c r="AI51" i="11"/>
  <c r="AI33" i="11"/>
  <c r="AI16" i="11"/>
  <c r="AI46" i="11"/>
  <c r="AI47" i="11"/>
  <c r="AI35" i="36"/>
  <c r="AI53" i="11"/>
  <c r="AI13" i="11"/>
  <c r="AI61" i="11"/>
  <c r="AI42" i="11"/>
  <c r="AH43" i="11"/>
  <c r="AH24" i="11"/>
  <c r="AH46" i="11"/>
  <c r="AH18" i="11"/>
  <c r="AH55" i="11"/>
  <c r="AH28" i="36"/>
  <c r="AH63" i="11"/>
  <c r="AH49" i="11"/>
  <c r="AH25" i="11"/>
  <c r="AG42" i="11"/>
  <c r="AG47" i="11"/>
  <c r="AG70" i="11"/>
  <c r="AG20" i="11"/>
  <c r="AG41" i="11"/>
  <c r="AG24" i="11"/>
  <c r="AG68" i="11"/>
  <c r="AG16" i="11"/>
  <c r="AG14" i="11"/>
  <c r="AG15" i="11"/>
  <c r="AF70" i="11"/>
  <c r="AF41" i="11"/>
  <c r="AF49" i="11"/>
  <c r="AF23" i="11"/>
  <c r="AF68" i="11"/>
  <c r="AF47" i="11"/>
  <c r="AF58" i="11"/>
  <c r="AF69" i="11"/>
  <c r="AE60" i="11"/>
  <c r="AE64" i="11"/>
  <c r="AE28" i="11"/>
  <c r="AE22" i="11"/>
  <c r="AE30" i="11"/>
  <c r="AE51" i="36"/>
  <c r="AE20" i="11"/>
  <c r="AE61" i="11"/>
  <c r="AE50" i="11"/>
  <c r="AE32" i="11"/>
  <c r="AE46" i="11"/>
  <c r="AE59" i="11"/>
  <c r="AE44" i="11"/>
  <c r="AE47" i="11"/>
  <c r="AD46" i="11"/>
  <c r="AD14" i="11"/>
  <c r="AD66" i="11"/>
  <c r="AD70" i="11"/>
  <c r="AD61" i="11"/>
  <c r="AD45" i="11"/>
  <c r="AD47" i="11"/>
  <c r="AC71" i="11"/>
  <c r="AC57" i="11"/>
  <c r="AB26" i="11"/>
  <c r="AB35" i="11"/>
  <c r="AB35" i="36"/>
  <c r="AB47" i="11"/>
  <c r="AB40" i="11"/>
  <c r="AB70" i="11"/>
  <c r="AB53" i="11"/>
  <c r="AB44" i="11"/>
  <c r="AB60" i="11"/>
  <c r="AB67" i="36"/>
  <c r="AB29" i="11"/>
  <c r="AB13" i="11"/>
  <c r="AB59" i="11"/>
  <c r="AA63" i="11"/>
  <c r="AA41" i="11"/>
  <c r="G72" i="10"/>
  <c r="AA69" i="11"/>
  <c r="AA13" i="11"/>
  <c r="AA35" i="11"/>
  <c r="Z55" i="11"/>
  <c r="Z25" i="11"/>
  <c r="Z17" i="11"/>
  <c r="Z57" i="11"/>
  <c r="Z61" i="11"/>
  <c r="Z20" i="11"/>
  <c r="Z40" i="11"/>
  <c r="Z19" i="11"/>
  <c r="Z58" i="11"/>
  <c r="Y58" i="11"/>
  <c r="Y57" i="11"/>
  <c r="Y47" i="11"/>
  <c r="Y28" i="11"/>
  <c r="Y38" i="11"/>
  <c r="Y33" i="11"/>
  <c r="Y63" i="11"/>
  <c r="Y14" i="11"/>
  <c r="Y41" i="11"/>
  <c r="Y15" i="11"/>
  <c r="Y61" i="11"/>
  <c r="E35" i="10"/>
  <c r="X49" i="11"/>
  <c r="X55" i="11"/>
  <c r="F35" i="10"/>
  <c r="X48" i="11"/>
  <c r="X32" i="11"/>
  <c r="C72" i="10"/>
  <c r="E72" i="10"/>
  <c r="F72" i="10"/>
  <c r="X37" i="11"/>
  <c r="X20" i="11"/>
  <c r="G35" i="10"/>
  <c r="D35" i="10"/>
  <c r="X57" i="11"/>
  <c r="X31" i="11"/>
  <c r="X13" i="11"/>
  <c r="X33" i="11"/>
  <c r="X26" i="11"/>
  <c r="W38" i="11"/>
  <c r="W17" i="11"/>
  <c r="W35" i="11"/>
  <c r="W47" i="11"/>
  <c r="W68" i="11"/>
  <c r="W64" i="11"/>
  <c r="W63" i="11"/>
  <c r="W30" i="11"/>
  <c r="W22" i="11"/>
  <c r="E23" i="10"/>
  <c r="W61" i="11"/>
  <c r="W46" i="11"/>
  <c r="V30" i="11"/>
  <c r="V28" i="11"/>
  <c r="V25" i="11"/>
  <c r="V63" i="11"/>
  <c r="V22" i="11"/>
  <c r="V49" i="11"/>
  <c r="V23" i="11"/>
  <c r="V37" i="11"/>
  <c r="U32" i="11"/>
  <c r="U25" i="11"/>
  <c r="U50" i="11"/>
  <c r="U55" i="11"/>
  <c r="U60" i="11"/>
  <c r="U57" i="11"/>
  <c r="E77" i="10"/>
  <c r="T58" i="11"/>
  <c r="T63" i="11"/>
  <c r="T70" i="11"/>
  <c r="S43" i="11"/>
  <c r="S16" i="11"/>
  <c r="S42" i="11"/>
  <c r="S15" i="11"/>
  <c r="S38" i="11"/>
  <c r="S70" i="11"/>
  <c r="S65" i="11"/>
  <c r="S58" i="11"/>
  <c r="S37" i="11"/>
  <c r="R22" i="11"/>
  <c r="R25" i="11"/>
  <c r="R45" i="11"/>
  <c r="F94" i="10"/>
  <c r="R61" i="11"/>
  <c r="R71" i="11"/>
  <c r="R59" i="11"/>
  <c r="R26" i="11"/>
  <c r="R66" i="11"/>
  <c r="R50" i="11"/>
  <c r="Q61" i="11"/>
  <c r="Q36" i="11"/>
  <c r="Q60" i="11"/>
  <c r="Q30" i="11"/>
  <c r="C77" i="10"/>
  <c r="C23" i="10"/>
  <c r="Q57" i="11"/>
  <c r="Q49" i="11"/>
  <c r="Q35" i="11"/>
  <c r="Q17" i="11"/>
  <c r="Q22" i="11"/>
  <c r="Q71" i="11"/>
  <c r="Q26" i="11"/>
  <c r="P16" i="11"/>
  <c r="P70" i="11"/>
  <c r="P37" i="11"/>
  <c r="P57" i="11"/>
  <c r="P44" i="11"/>
  <c r="P33" i="11"/>
  <c r="F130" i="10"/>
  <c r="O33" i="11"/>
  <c r="O36" i="11"/>
  <c r="O15" i="11"/>
  <c r="O18" i="11"/>
  <c r="O32" i="11"/>
  <c r="O13" i="11"/>
  <c r="O16" i="11"/>
  <c r="N58" i="11"/>
  <c r="N30" i="11"/>
  <c r="D77" i="10"/>
  <c r="N61" i="11"/>
  <c r="D23" i="10"/>
  <c r="G23" i="10"/>
  <c r="N65" i="11"/>
  <c r="N53" i="11"/>
  <c r="N28" i="11"/>
  <c r="N43" i="11"/>
  <c r="N14" i="11"/>
  <c r="G77" i="10"/>
  <c r="N51" i="11"/>
  <c r="N41" i="11"/>
  <c r="N17" i="11"/>
  <c r="N13" i="11"/>
  <c r="N48" i="11"/>
  <c r="F23" i="10"/>
  <c r="N49" i="11"/>
  <c r="N66" i="11"/>
  <c r="N35" i="11"/>
  <c r="N37" i="11"/>
  <c r="N63" i="11"/>
  <c r="N45" i="11"/>
  <c r="M66" i="11"/>
  <c r="M48" i="11"/>
  <c r="C67" i="10"/>
  <c r="M53" i="11"/>
  <c r="M24" i="11"/>
  <c r="M64" i="11"/>
  <c r="M28" i="11"/>
  <c r="M31" i="11"/>
  <c r="M14" i="11"/>
  <c r="M41" i="11"/>
  <c r="M33" i="11"/>
  <c r="M26" i="11"/>
  <c r="C130" i="10"/>
  <c r="D130" i="10"/>
  <c r="L20" i="11"/>
  <c r="G130" i="10"/>
  <c r="E130" i="10"/>
  <c r="L57" i="11"/>
  <c r="L19" i="11"/>
  <c r="L53" i="11"/>
  <c r="L28" i="11"/>
  <c r="L40" i="11"/>
  <c r="L43" i="11"/>
  <c r="L50" i="11"/>
  <c r="L66" i="11"/>
  <c r="L44" i="11"/>
  <c r="L33" i="11"/>
  <c r="K18" i="11"/>
  <c r="K44" i="11"/>
  <c r="K61" i="11"/>
  <c r="C94" i="10"/>
  <c r="D135" i="10"/>
  <c r="K30" i="11"/>
  <c r="K42" i="11"/>
  <c r="K45" i="11"/>
  <c r="K55" i="11"/>
  <c r="K25" i="11"/>
  <c r="D50" i="10"/>
  <c r="K20" i="11"/>
  <c r="K24" i="11"/>
  <c r="F50" i="10"/>
  <c r="E135" i="10"/>
  <c r="J51" i="11"/>
  <c r="F135" i="10"/>
  <c r="E50" i="10"/>
  <c r="F67" i="10"/>
  <c r="G94" i="10"/>
  <c r="C50" i="10"/>
  <c r="J31" i="11"/>
  <c r="E67" i="10"/>
  <c r="E94" i="10"/>
  <c r="C135" i="10"/>
  <c r="J61" i="11"/>
  <c r="J65" i="11"/>
  <c r="J37" i="11"/>
  <c r="D94" i="10"/>
  <c r="J71" i="11"/>
  <c r="J63" i="11"/>
  <c r="G135" i="10"/>
  <c r="D67" i="10"/>
  <c r="J60" i="11"/>
  <c r="J45" i="11"/>
  <c r="J36" i="11"/>
  <c r="J25" i="11"/>
  <c r="J14" i="11"/>
  <c r="J58" i="11"/>
  <c r="J27" i="11"/>
  <c r="J17" i="11"/>
  <c r="I16" i="11"/>
  <c r="I71" i="11"/>
  <c r="I64" i="11"/>
  <c r="I31" i="11"/>
  <c r="I26" i="11"/>
  <c r="B5" i="38"/>
  <c r="B16" i="38"/>
  <c r="B32" i="38"/>
  <c r="U3" i="118"/>
  <c r="B18" i="38"/>
  <c r="P3" i="118"/>
  <c r="B13" i="38"/>
  <c r="BC25" i="36"/>
  <c r="BC16" i="11"/>
  <c r="Z71" i="11"/>
  <c r="Z80" i="36"/>
  <c r="H50" i="11"/>
  <c r="Q53" i="11"/>
  <c r="Q64" i="11"/>
  <c r="Q31" i="11"/>
  <c r="Q19" i="11"/>
  <c r="Q24" i="11"/>
  <c r="Q16" i="11"/>
  <c r="P51" i="11"/>
  <c r="P43" i="11"/>
  <c r="P28" i="11"/>
  <c r="O69" i="11"/>
  <c r="P14" i="11"/>
  <c r="N27" i="11"/>
  <c r="N25" i="11"/>
  <c r="M63" i="11"/>
  <c r="P58" i="11"/>
  <c r="M19" i="11"/>
  <c r="M51" i="11"/>
  <c r="M29" i="11"/>
  <c r="P40" i="11"/>
  <c r="L29" i="11"/>
  <c r="L47" i="11"/>
  <c r="P49" i="11"/>
  <c r="J46" i="11"/>
  <c r="K47" i="11"/>
  <c r="J38" i="11"/>
  <c r="I25" i="11"/>
  <c r="Z79" i="36"/>
  <c r="U18" i="11"/>
  <c r="V26" i="11"/>
  <c r="S30" i="11"/>
  <c r="AF35" i="36"/>
  <c r="AF26" i="11"/>
  <c r="AE25" i="11"/>
  <c r="AE35" i="11"/>
  <c r="AE19" i="11"/>
  <c r="BD50" i="11"/>
  <c r="BB23" i="36"/>
  <c r="BB14" i="11"/>
  <c r="AX38" i="36"/>
  <c r="AX29" i="11"/>
  <c r="AX29" i="36"/>
  <c r="AX20" i="11"/>
  <c r="AZ58" i="11"/>
  <c r="AZ16" i="11"/>
  <c r="AX55" i="11"/>
  <c r="AX60" i="11"/>
  <c r="AB45" i="11"/>
  <c r="H19" i="11"/>
  <c r="H45" i="11"/>
  <c r="H63" i="11"/>
  <c r="H28" i="11"/>
  <c r="H61" i="11"/>
  <c r="Q58" i="11"/>
  <c r="Q40" i="11"/>
  <c r="Q43" i="11"/>
  <c r="Q47" i="11"/>
  <c r="Q25" i="11"/>
  <c r="Q29" i="11"/>
  <c r="Q32" i="11"/>
  <c r="Q15" i="11"/>
  <c r="P47" i="11"/>
  <c r="P50" i="11"/>
  <c r="P26" i="11"/>
  <c r="P35" i="11"/>
  <c r="P13" i="11"/>
  <c r="P45" i="11"/>
  <c r="P24" i="11"/>
  <c r="P19" i="11"/>
  <c r="O55" i="11"/>
  <c r="O64" i="11"/>
  <c r="O41" i="11"/>
  <c r="O31" i="11"/>
  <c r="O14" i="11"/>
  <c r="N32" i="11"/>
  <c r="N46" i="11"/>
  <c r="M71" i="11"/>
  <c r="M55" i="11"/>
  <c r="M59" i="11"/>
  <c r="M49" i="11"/>
  <c r="M57" i="11"/>
  <c r="P46" i="11"/>
  <c r="M17" i="11"/>
  <c r="L64" i="11"/>
  <c r="L22" i="11"/>
  <c r="L31" i="11"/>
  <c r="L18" i="11"/>
  <c r="L35" i="11"/>
  <c r="L23" i="11"/>
  <c r="K48" i="11"/>
  <c r="K26" i="11"/>
  <c r="J59" i="11"/>
  <c r="I42" i="11"/>
  <c r="X27" i="11"/>
  <c r="R32" i="11"/>
  <c r="BB68" i="11"/>
  <c r="BB77" i="36"/>
  <c r="H49" i="11"/>
  <c r="H60" i="11"/>
  <c r="H32" i="11"/>
  <c r="H26" i="11"/>
  <c r="H53" i="11"/>
  <c r="H46" i="11"/>
  <c r="H57" i="11"/>
  <c r="Q65" i="11"/>
  <c r="P60" i="11"/>
  <c r="P30" i="11"/>
  <c r="P36" i="11"/>
  <c r="P41" i="11"/>
  <c r="O61" i="11"/>
  <c r="O71" i="11"/>
  <c r="O68" i="11"/>
  <c r="O53" i="11"/>
  <c r="O66" i="11"/>
  <c r="O51" i="11"/>
  <c r="P23" i="11"/>
  <c r="O19" i="11"/>
  <c r="O29" i="11"/>
  <c r="N60" i="11"/>
  <c r="N33" i="11"/>
  <c r="N42" i="11"/>
  <c r="N36" i="11"/>
  <c r="N23" i="11"/>
  <c r="M50" i="11"/>
  <c r="M38" i="11"/>
  <c r="M27" i="11"/>
  <c r="M46" i="11"/>
  <c r="M23" i="11"/>
  <c r="M35" i="11"/>
  <c r="L58" i="11"/>
  <c r="L46" i="11"/>
  <c r="N22" i="11"/>
  <c r="L38" i="11"/>
  <c r="L14" i="11"/>
  <c r="K41" i="11"/>
  <c r="K15" i="11"/>
  <c r="K36" i="11"/>
  <c r="K46" i="11"/>
  <c r="J70" i="11"/>
  <c r="AA35" i="36"/>
  <c r="AA26" i="11"/>
  <c r="AD25" i="11"/>
  <c r="V51" i="11"/>
  <c r="U64" i="11"/>
  <c r="BE64" i="11"/>
  <c r="BE53" i="11"/>
  <c r="BD16" i="11"/>
  <c r="BA47" i="11"/>
  <c r="AX22" i="36"/>
  <c r="AU45" i="36"/>
  <c r="AU36" i="11"/>
  <c r="BD13" i="11"/>
  <c r="AW66" i="11"/>
  <c r="H58" i="11"/>
  <c r="H43" i="11"/>
  <c r="H51" i="11"/>
  <c r="H33" i="11"/>
  <c r="H29" i="11"/>
  <c r="H24" i="11"/>
  <c r="H31" i="11"/>
  <c r="H27" i="11"/>
  <c r="H36" i="11"/>
  <c r="H38" i="11"/>
  <c r="H35" i="11"/>
  <c r="H40" i="11"/>
  <c r="Q66" i="11"/>
  <c r="Q41" i="11"/>
  <c r="Q27" i="11"/>
  <c r="Q33" i="11"/>
  <c r="Q14" i="11"/>
  <c r="P69" i="11"/>
  <c r="P22" i="11"/>
  <c r="O70" i="11"/>
  <c r="O43" i="11"/>
  <c r="O30" i="11"/>
  <c r="N31" i="11"/>
  <c r="N57" i="11"/>
  <c r="N26" i="11"/>
  <c r="N47" i="11"/>
  <c r="N55" i="11"/>
  <c r="N15" i="11"/>
  <c r="M60" i="11"/>
  <c r="M30" i="11"/>
  <c r="M43" i="11"/>
  <c r="M20" i="11"/>
  <c r="M42" i="11"/>
  <c r="O23" i="11"/>
  <c r="M47" i="11"/>
  <c r="L71" i="11"/>
  <c r="L55" i="11"/>
  <c r="L36" i="11"/>
  <c r="L27" i="11"/>
  <c r="K71" i="11"/>
  <c r="K57" i="11"/>
  <c r="K64" i="11"/>
  <c r="K28" i="11"/>
  <c r="K17" i="11"/>
  <c r="K38" i="11"/>
  <c r="J24" i="11"/>
  <c r="I40" i="11"/>
  <c r="I24" i="11"/>
  <c r="AC19" i="11"/>
  <c r="BD69" i="36"/>
  <c r="BD60" i="11"/>
  <c r="BB32" i="36"/>
  <c r="BB23" i="11"/>
  <c r="AY37" i="11"/>
  <c r="AW68" i="11"/>
  <c r="BB56" i="36"/>
  <c r="BB47" i="11"/>
  <c r="H15" i="11"/>
  <c r="H55" i="11"/>
  <c r="H41" i="11"/>
  <c r="H42" i="11"/>
  <c r="H22" i="11"/>
  <c r="H25" i="11"/>
  <c r="H59" i="11"/>
  <c r="Q55" i="11"/>
  <c r="Q38" i="11"/>
  <c r="Q46" i="11"/>
  <c r="Q51" i="11"/>
  <c r="Q13" i="11"/>
  <c r="P66" i="11"/>
  <c r="P61" i="11"/>
  <c r="P20" i="11"/>
  <c r="P31" i="11"/>
  <c r="O59" i="11"/>
  <c r="O58" i="11"/>
  <c r="O28" i="11"/>
  <c r="O35" i="11"/>
  <c r="O27" i="11"/>
  <c r="P48" i="11"/>
  <c r="N50" i="11"/>
  <c r="N69" i="11"/>
  <c r="P17" i="11"/>
  <c r="N40" i="11"/>
  <c r="M69" i="11"/>
  <c r="M44" i="11"/>
  <c r="M32" i="11"/>
  <c r="M37" i="11"/>
  <c r="L61" i="11"/>
  <c r="L32" i="11"/>
  <c r="L17" i="11"/>
  <c r="L30" i="11"/>
  <c r="L65" i="11"/>
  <c r="L13" i="11"/>
  <c r="K68" i="11"/>
  <c r="K63" i="11"/>
  <c r="K33" i="11"/>
  <c r="K13" i="11"/>
  <c r="J43" i="11"/>
  <c r="O46" i="11"/>
  <c r="I55" i="11"/>
  <c r="AA37" i="11"/>
  <c r="AA32" i="11"/>
  <c r="Y18" i="11"/>
  <c r="V42" i="11"/>
  <c r="K66" i="11"/>
  <c r="AD20" i="11"/>
  <c r="AB77" i="36"/>
  <c r="AB68" i="11"/>
  <c r="K69" i="11"/>
  <c r="BE31" i="11"/>
  <c r="BA51" i="11"/>
  <c r="AX69" i="11"/>
  <c r="AX78" i="36"/>
  <c r="AR31" i="11"/>
  <c r="AR40" i="36"/>
  <c r="Q48" i="11"/>
  <c r="Q45" i="11"/>
  <c r="Q18" i="11"/>
  <c r="O40" i="11"/>
  <c r="O45" i="11"/>
  <c r="O48" i="11"/>
  <c r="O17" i="11"/>
  <c r="P15" i="11"/>
  <c r="O22" i="11"/>
  <c r="P42" i="11"/>
  <c r="N71" i="11"/>
  <c r="O63" i="11"/>
  <c r="N38" i="11"/>
  <c r="L60" i="11"/>
  <c r="L59" i="11"/>
  <c r="L68" i="11"/>
  <c r="O37" i="11"/>
  <c r="L16" i="11"/>
  <c r="O47" i="11"/>
  <c r="L25" i="11"/>
  <c r="K32" i="11"/>
  <c r="K43" i="11"/>
  <c r="J44" i="11"/>
  <c r="K29" i="11"/>
  <c r="V71" i="11"/>
  <c r="T68" i="11"/>
  <c r="V48" i="11"/>
  <c r="S18" i="11"/>
  <c r="U13" i="11"/>
  <c r="S69" i="11"/>
  <c r="S29" i="11"/>
  <c r="AF33" i="11"/>
  <c r="AC30" i="11"/>
  <c r="X40" i="11"/>
  <c r="BC44" i="11"/>
  <c r="BC26" i="11"/>
  <c r="BC50" i="36"/>
  <c r="BC41" i="11"/>
  <c r="AY17" i="11"/>
  <c r="AU18" i="11"/>
  <c r="AU27" i="36"/>
  <c r="AB65" i="11"/>
  <c r="O57" i="11"/>
  <c r="O20" i="11"/>
  <c r="Q20" i="11"/>
  <c r="N19" i="11"/>
  <c r="N24" i="11"/>
  <c r="J40" i="11"/>
  <c r="AA55" i="11"/>
  <c r="Y66" i="11"/>
  <c r="R53" i="11"/>
  <c r="AF19" i="11"/>
  <c r="AE48" i="11"/>
  <c r="AC50" i="36"/>
  <c r="AC41" i="11"/>
  <c r="AB38" i="11"/>
  <c r="BE43" i="11"/>
  <c r="BD61" i="11"/>
  <c r="BD69" i="11"/>
  <c r="BC33" i="36"/>
  <c r="BC24" i="11"/>
  <c r="BC45" i="36"/>
  <c r="BC36" i="11"/>
  <c r="BB27" i="36"/>
  <c r="BB18" i="11"/>
  <c r="BB15" i="11"/>
  <c r="BB24" i="36"/>
  <c r="BA49" i="36"/>
  <c r="BA40" i="11"/>
  <c r="AZ22" i="11"/>
  <c r="AY63" i="11"/>
  <c r="AC59" i="11"/>
  <c r="H18" i="11"/>
  <c r="H66" i="11"/>
  <c r="Q44" i="11"/>
  <c r="Q69" i="11"/>
  <c r="Q42" i="11"/>
  <c r="Q68" i="11"/>
  <c r="Q37" i="11"/>
  <c r="Q63" i="11"/>
  <c r="Q28" i="11"/>
  <c r="P63" i="11"/>
  <c r="P32" i="11"/>
  <c r="O25" i="11"/>
  <c r="O42" i="11"/>
  <c r="O26" i="11"/>
  <c r="P18" i="11"/>
  <c r="N20" i="11"/>
  <c r="P65" i="11"/>
  <c r="M45" i="11"/>
  <c r="L51" i="11"/>
  <c r="K22" i="11"/>
  <c r="Y51" i="36"/>
  <c r="Y42" i="11"/>
  <c r="Y27" i="11"/>
  <c r="W43" i="11"/>
  <c r="V20" i="11"/>
  <c r="U46" i="11"/>
  <c r="T30" i="11"/>
  <c r="AD71" i="11"/>
  <c r="AB57" i="11"/>
  <c r="W49" i="11"/>
  <c r="BC31" i="11"/>
  <c r="BC19" i="11"/>
  <c r="BB25" i="36"/>
  <c r="BB16" i="11"/>
  <c r="BA48" i="11"/>
  <c r="AX30" i="11"/>
  <c r="AX39" i="36"/>
  <c r="AX22" i="11"/>
  <c r="AX31" i="36"/>
  <c r="AX37" i="11"/>
  <c r="AX46" i="36"/>
  <c r="BA22" i="11"/>
  <c r="AW23" i="11"/>
  <c r="AR66" i="11"/>
  <c r="AQ44" i="11"/>
  <c r="AQ36" i="11"/>
  <c r="AP45" i="11"/>
  <c r="AO28" i="11"/>
  <c r="AN26" i="11"/>
  <c r="AM24" i="11"/>
  <c r="AL42" i="11"/>
  <c r="AJ55" i="11"/>
  <c r="T44" i="11"/>
  <c r="W65" i="11"/>
  <c r="T33" i="11"/>
  <c r="K40" i="11"/>
  <c r="BD43" i="11"/>
  <c r="AX59" i="11"/>
  <c r="AH65" i="11"/>
  <c r="AJ22" i="11"/>
  <c r="AE38" i="11"/>
  <c r="AB33" i="11"/>
  <c r="T47" i="11"/>
  <c r="AQ50" i="11"/>
  <c r="Z63" i="11"/>
  <c r="AX48" i="11"/>
  <c r="AD43" i="11"/>
  <c r="AB23" i="11"/>
  <c r="AJ58" i="11"/>
  <c r="AD38" i="11"/>
  <c r="AC31" i="11"/>
  <c r="AM35" i="11"/>
  <c r="AJ71" i="11"/>
  <c r="AC68" i="11"/>
  <c r="Z46" i="11"/>
  <c r="AA70" i="11"/>
  <c r="AA53" i="11"/>
  <c r="Z50" i="11"/>
  <c r="Z65" i="11"/>
  <c r="Z23" i="11"/>
  <c r="Z30" i="11"/>
  <c r="Z16" i="11"/>
  <c r="Y69" i="11"/>
  <c r="Y26" i="11"/>
  <c r="X59" i="11"/>
  <c r="X70" i="11"/>
  <c r="X45" i="11"/>
  <c r="X64" i="11"/>
  <c r="W32" i="11"/>
  <c r="V19" i="11"/>
  <c r="U65" i="11"/>
  <c r="U16" i="11"/>
  <c r="T60" i="11"/>
  <c r="U36" i="11"/>
  <c r="K60" i="11"/>
  <c r="S26" i="11"/>
  <c r="R48" i="11"/>
  <c r="S27" i="11"/>
  <c r="T13" i="11"/>
  <c r="R65" i="11"/>
  <c r="R20" i="11"/>
  <c r="AF64" i="11"/>
  <c r="AF20" i="11"/>
  <c r="AF24" i="11"/>
  <c r="AE17" i="11"/>
  <c r="AE18" i="11"/>
  <c r="Z31" i="11"/>
  <c r="AE40" i="11"/>
  <c r="I22" i="11"/>
  <c r="U53" i="11"/>
  <c r="K16" i="11"/>
  <c r="BE48" i="11"/>
  <c r="BE40" i="11"/>
  <c r="BE25" i="11"/>
  <c r="BE22" i="11"/>
  <c r="BD31" i="11"/>
  <c r="BD50" i="36"/>
  <c r="BC51" i="11"/>
  <c r="BC47" i="11"/>
  <c r="BD49" i="11"/>
  <c r="BD65" i="11"/>
  <c r="BC20" i="11"/>
  <c r="BD23" i="11"/>
  <c r="BB17" i="11"/>
  <c r="BA13" i="11"/>
  <c r="BA19" i="11"/>
  <c r="AZ55" i="11"/>
  <c r="AZ31" i="11"/>
  <c r="BA45" i="11"/>
  <c r="AY33" i="11"/>
  <c r="AX68" i="11"/>
  <c r="AX50" i="11"/>
  <c r="AY65" i="11"/>
  <c r="AX36" i="11"/>
  <c r="AW35" i="11"/>
  <c r="AW33" i="11"/>
  <c r="AZ44" i="11"/>
  <c r="AV41" i="11"/>
  <c r="AV31" i="11"/>
  <c r="AV59" i="36"/>
  <c r="AV55" i="11"/>
  <c r="AW40" i="11"/>
  <c r="AW47" i="11"/>
  <c r="AV65" i="11"/>
  <c r="AU63" i="11"/>
  <c r="AU19" i="11"/>
  <c r="AU31" i="36"/>
  <c r="AT43" i="11"/>
  <c r="AT27" i="11"/>
  <c r="AT63" i="11"/>
  <c r="AU68" i="11"/>
  <c r="AT42" i="11"/>
  <c r="AS18" i="11"/>
  <c r="AR33" i="11"/>
  <c r="AS23" i="11"/>
  <c r="AT58" i="11"/>
  <c r="AS57" i="11"/>
  <c r="AR28" i="11"/>
  <c r="AQ68" i="11"/>
  <c r="AQ48" i="11"/>
  <c r="AS28" i="11"/>
  <c r="AQ43" i="11"/>
  <c r="AQ57" i="11"/>
  <c r="AQ35" i="11"/>
  <c r="AQ26" i="11"/>
  <c r="AP44" i="11"/>
  <c r="AP38" i="11"/>
  <c r="AP20" i="11"/>
  <c r="AQ22" i="11"/>
  <c r="AO75" i="36"/>
  <c r="AN18" i="11"/>
  <c r="AN65" i="11"/>
  <c r="AN45" i="11"/>
  <c r="AO48" i="11"/>
  <c r="AO14" i="11"/>
  <c r="AN70" i="11"/>
  <c r="AO16" i="11"/>
  <c r="AL73" i="36"/>
  <c r="AO25" i="11"/>
  <c r="AM16" i="11"/>
  <c r="AM15" i="11"/>
  <c r="AI55" i="11"/>
  <c r="AI36" i="11"/>
  <c r="AK30" i="11"/>
  <c r="AL45" i="11"/>
  <c r="AK63" i="11"/>
  <c r="AK18" i="11"/>
  <c r="AJ26" i="11"/>
  <c r="AH14" i="11"/>
  <c r="AC64" i="11"/>
  <c r="AJ53" i="11"/>
  <c r="AH41" i="11"/>
  <c r="AH29" i="11"/>
  <c r="AC63" i="11"/>
  <c r="Z47" i="11"/>
  <c r="AJ13" i="11"/>
  <c r="AG31" i="11"/>
  <c r="AE58" i="11"/>
  <c r="AJ43" i="11"/>
  <c r="AH71" i="11"/>
  <c r="AG36" i="11"/>
  <c r="AA25" i="11"/>
  <c r="AW18" i="11"/>
  <c r="AG37" i="11"/>
  <c r="AG22" i="11"/>
  <c r="AH42" i="11"/>
  <c r="X38" i="11"/>
  <c r="AG71" i="11"/>
  <c r="BA25" i="11"/>
  <c r="AR70" i="11"/>
  <c r="AE57" i="11"/>
  <c r="AB37" i="11"/>
  <c r="AZ61" i="11"/>
  <c r="AZ66" i="11"/>
  <c r="AU42" i="11"/>
  <c r="AX24" i="11"/>
  <c r="AB71" i="11"/>
  <c r="AR48" i="11"/>
  <c r="AP13" i="11"/>
  <c r="AE63" i="11"/>
  <c r="AB61" i="11"/>
  <c r="AR49" i="11"/>
  <c r="AE68" i="11"/>
  <c r="BC23" i="11"/>
  <c r="AF30" i="11"/>
  <c r="AE65" i="11"/>
  <c r="J32" i="11"/>
  <c r="I50" i="11"/>
  <c r="I68" i="11"/>
  <c r="K27" i="11"/>
  <c r="I35" i="11"/>
  <c r="I61" i="11"/>
  <c r="AA60" i="11"/>
  <c r="AA71" i="11"/>
  <c r="AA28" i="11"/>
  <c r="AA44" i="11"/>
  <c r="Z51" i="11"/>
  <c r="AA48" i="11"/>
  <c r="Z42" i="11"/>
  <c r="Z43" i="11"/>
  <c r="Z14" i="11"/>
  <c r="Y71" i="11"/>
  <c r="Y60" i="11"/>
  <c r="Y51" i="11"/>
  <c r="X53" i="11"/>
  <c r="X44" i="11"/>
  <c r="X71" i="11"/>
  <c r="X17" i="11"/>
  <c r="W23" i="11"/>
  <c r="W14" i="11"/>
  <c r="V53" i="11"/>
  <c r="V60" i="11"/>
  <c r="V66" i="11"/>
  <c r="U42" i="11"/>
  <c r="V18" i="11"/>
  <c r="U27" i="11"/>
  <c r="V24" i="11"/>
  <c r="U71" i="11"/>
  <c r="V15" i="11"/>
  <c r="T61" i="11"/>
  <c r="T43" i="11"/>
  <c r="U20" i="11"/>
  <c r="R42" i="11"/>
  <c r="T26" i="11"/>
  <c r="S53" i="11"/>
  <c r="S47" i="11"/>
  <c r="R44" i="11"/>
  <c r="S61" i="11"/>
  <c r="R27" i="11"/>
  <c r="I19" i="11"/>
  <c r="S59" i="11"/>
  <c r="S20" i="11"/>
  <c r="R63" i="11"/>
  <c r="R23" i="11"/>
  <c r="R60" i="11"/>
  <c r="R70" i="11"/>
  <c r="AF51" i="11"/>
  <c r="AF59" i="11"/>
  <c r="AF44" i="11"/>
  <c r="AF37" i="11"/>
  <c r="AE71" i="11"/>
  <c r="AF13" i="11"/>
  <c r="AE24" i="11"/>
  <c r="AD63" i="11"/>
  <c r="AD55" i="11"/>
  <c r="AD49" i="11"/>
  <c r="AD40" i="11"/>
  <c r="AD19" i="11"/>
  <c r="AC27" i="11"/>
  <c r="AC18" i="11"/>
  <c r="V36" i="11"/>
  <c r="AB20" i="11"/>
  <c r="V64" i="11"/>
  <c r="AB49" i="11"/>
  <c r="I36" i="11"/>
  <c r="T14" i="11"/>
  <c r="BE63" i="11"/>
  <c r="BE58" i="11"/>
  <c r="BE69" i="11"/>
  <c r="BE27" i="11"/>
  <c r="BE20" i="11"/>
  <c r="BD40" i="11"/>
  <c r="BD28" i="11"/>
  <c r="BD64" i="11"/>
  <c r="BC64" i="11"/>
  <c r="BD14" i="11"/>
  <c r="BC32" i="11"/>
  <c r="BC25" i="11"/>
  <c r="BB48" i="11"/>
  <c r="BB55" i="11"/>
  <c r="BD51" i="11"/>
  <c r="BD22" i="11"/>
  <c r="BB35" i="11"/>
  <c r="BB71" i="11"/>
  <c r="BC13" i="11"/>
  <c r="BB13" i="11"/>
  <c r="BA24" i="11"/>
  <c r="AZ68" i="11"/>
  <c r="AZ18" i="11"/>
  <c r="AZ30" i="11"/>
  <c r="AY59" i="11"/>
  <c r="AZ51" i="11"/>
  <c r="AX61" i="11"/>
  <c r="AZ24" i="11"/>
  <c r="AX51" i="11"/>
  <c r="AX65" i="11"/>
  <c r="AW37" i="11"/>
  <c r="AY40" i="11"/>
  <c r="AW42" i="11"/>
  <c r="AY50" i="11"/>
  <c r="AV13" i="11"/>
  <c r="AV68" i="11"/>
  <c r="AV63" i="11"/>
  <c r="AV60" i="11"/>
  <c r="AU70" i="11"/>
  <c r="AU60" i="11"/>
  <c r="AV58" i="11"/>
  <c r="AT69" i="11"/>
  <c r="AT24" i="11"/>
  <c r="AT30" i="11"/>
  <c r="AU44" i="11"/>
  <c r="AT53" i="11"/>
  <c r="AS32" i="11"/>
  <c r="AS69" i="11"/>
  <c r="AS55" i="11"/>
  <c r="AR64" i="36"/>
  <c r="AS51" i="11"/>
  <c r="AT13" i="11"/>
  <c r="AS37" i="11"/>
  <c r="AS60" i="11"/>
  <c r="AP24" i="11"/>
  <c r="AQ42" i="11"/>
  <c r="AQ33" i="11"/>
  <c r="AQ25" i="11"/>
  <c r="AP40" i="11"/>
  <c r="AQ40" i="11"/>
  <c r="AP74" i="36"/>
  <c r="AQ17" i="11"/>
  <c r="AP61" i="11"/>
  <c r="AP49" i="11"/>
  <c r="AP31" i="11"/>
  <c r="AO27" i="11"/>
  <c r="AN44" i="11"/>
  <c r="AO47" i="11"/>
  <c r="AO29" i="11"/>
  <c r="AO22" i="11"/>
  <c r="AN17" i="11"/>
  <c r="AO41" i="11"/>
  <c r="AN59" i="11"/>
  <c r="AT20" i="11"/>
  <c r="AO42" i="11"/>
  <c r="AO24" i="11"/>
  <c r="AN71" i="11"/>
  <c r="AN20" i="11"/>
  <c r="AL57" i="11"/>
  <c r="AM26" i="11"/>
  <c r="AM27" i="11"/>
  <c r="AO69" i="11"/>
  <c r="AL46" i="11"/>
  <c r="AL40" i="11"/>
  <c r="AL22" i="11"/>
  <c r="AJ69" i="11"/>
  <c r="AJ46" i="11"/>
  <c r="AJ32" i="11"/>
  <c r="AN25" i="11"/>
  <c r="AK28" i="11"/>
  <c r="AJ49" i="11"/>
  <c r="AL38" i="11"/>
  <c r="AL31" i="11"/>
  <c r="AL23" i="11"/>
  <c r="AL14" i="11"/>
  <c r="AK16" i="11"/>
  <c r="AI35" i="11"/>
  <c r="AJ64" i="11"/>
  <c r="AH50" i="11"/>
  <c r="AH40" i="11"/>
  <c r="V65" i="11"/>
  <c r="AJ48" i="11"/>
  <c r="AI70" i="11"/>
  <c r="AC53" i="11"/>
  <c r="X68" i="11"/>
  <c r="T53" i="11"/>
  <c r="AI50" i="11"/>
  <c r="AH22" i="11"/>
  <c r="AG29" i="11"/>
  <c r="AE51" i="11"/>
  <c r="AI68" i="11"/>
  <c r="AH16" i="11"/>
  <c r="AB64" i="11"/>
  <c r="AG65" i="11"/>
  <c r="AH32" i="11"/>
  <c r="BB24" i="11"/>
  <c r="BB64" i="11"/>
  <c r="AU30" i="11"/>
  <c r="AO68" i="11"/>
  <c r="AE41" i="11"/>
  <c r="BC27" i="11"/>
  <c r="AX18" i="11"/>
  <c r="AJ47" i="11"/>
  <c r="AX40" i="11"/>
  <c r="AX23" i="11"/>
  <c r="AR50" i="11"/>
  <c r="AB63" i="11"/>
  <c r="AT60" i="11"/>
  <c r="AR45" i="11"/>
  <c r="AX25" i="11"/>
  <c r="AX28" i="11"/>
  <c r="AK13" i="11"/>
  <c r="AB19" i="11"/>
  <c r="AA50" i="11"/>
  <c r="L37" i="11"/>
  <c r="T19" i="11"/>
  <c r="AQ51" i="11"/>
  <c r="U40" i="11"/>
  <c r="U30" i="11"/>
  <c r="U22" i="11"/>
  <c r="AJ23" i="11"/>
  <c r="AB31" i="11"/>
  <c r="AA64" i="11"/>
  <c r="AA23" i="11"/>
  <c r="C35" i="10"/>
  <c r="AC48" i="11"/>
  <c r="U26" i="11"/>
  <c r="L45" i="11"/>
  <c r="J16" i="11"/>
  <c r="K51" i="11"/>
  <c r="I48" i="11"/>
  <c r="I58" i="11"/>
  <c r="I32" i="11"/>
  <c r="I66" i="11"/>
  <c r="L41" i="11"/>
  <c r="AA46" i="11"/>
  <c r="AA68" i="11"/>
  <c r="AA47" i="11"/>
  <c r="AA65" i="11"/>
  <c r="AA42" i="11"/>
  <c r="AA24" i="11"/>
  <c r="AA22" i="11"/>
  <c r="Z49" i="11"/>
  <c r="AA33" i="11"/>
  <c r="AA29" i="11"/>
  <c r="Z48" i="11"/>
  <c r="Z15" i="11"/>
  <c r="Z28" i="11"/>
  <c r="Y68" i="11"/>
  <c r="Y70" i="11"/>
  <c r="Y16" i="11"/>
  <c r="Y49" i="11"/>
  <c r="Y19" i="11"/>
  <c r="Y22" i="11"/>
  <c r="X30" i="11"/>
  <c r="X35" i="11"/>
  <c r="W59" i="11"/>
  <c r="W13" i="11"/>
  <c r="V33" i="11"/>
  <c r="X16" i="11"/>
  <c r="V45" i="11"/>
  <c r="V55" i="11"/>
  <c r="V27" i="11"/>
  <c r="U23" i="11"/>
  <c r="V16" i="11"/>
  <c r="U19" i="11"/>
  <c r="T64" i="11"/>
  <c r="T46" i="11"/>
  <c r="U15" i="11"/>
  <c r="V69" i="11"/>
  <c r="R57" i="11"/>
  <c r="T25" i="11"/>
  <c r="K70" i="11"/>
  <c r="S49" i="11"/>
  <c r="S24" i="11"/>
  <c r="U31" i="11"/>
  <c r="S64" i="11"/>
  <c r="S25" i="11"/>
  <c r="I27" i="11"/>
  <c r="S44" i="11"/>
  <c r="R40" i="11"/>
  <c r="T51" i="11"/>
  <c r="S45" i="11"/>
  <c r="T45" i="11"/>
  <c r="R28" i="11"/>
  <c r="R19" i="11"/>
  <c r="R36" i="11"/>
  <c r="R33" i="11"/>
  <c r="R68" i="11"/>
  <c r="AF63" i="11"/>
  <c r="AF42" i="11"/>
  <c r="AF50" i="11"/>
  <c r="AF38" i="11"/>
  <c r="AF18" i="11"/>
  <c r="AF14" i="11"/>
  <c r="AF25" i="11"/>
  <c r="AE14" i="11"/>
  <c r="AE33" i="11"/>
  <c r="AD36" i="11"/>
  <c r="AD16" i="11"/>
  <c r="AD44" i="11"/>
  <c r="AC58" i="11"/>
  <c r="X63" i="11"/>
  <c r="AC36" i="11"/>
  <c r="X23" i="11"/>
  <c r="AB46" i="11"/>
  <c r="BE68" i="11"/>
  <c r="BE51" i="11"/>
  <c r="BE47" i="11"/>
  <c r="BE41" i="11"/>
  <c r="BE23" i="11"/>
  <c r="BE14" i="11"/>
  <c r="BD36" i="11"/>
  <c r="BD25" i="11"/>
  <c r="BD26" i="11"/>
  <c r="BC30" i="11"/>
  <c r="BD46" i="11"/>
  <c r="BC61" i="11"/>
  <c r="BB43" i="11"/>
  <c r="BC33" i="11"/>
  <c r="BB36" i="11"/>
  <c r="BA26" i="11"/>
  <c r="BA43" i="11"/>
  <c r="BA71" i="11"/>
  <c r="AZ29" i="11"/>
  <c r="BA35" i="11"/>
  <c r="AZ47" i="11"/>
  <c r="AY16" i="11"/>
  <c r="AX38" i="11"/>
  <c r="AZ48" i="11"/>
  <c r="AY23" i="11"/>
  <c r="AY14" i="11"/>
  <c r="AZ40" i="11"/>
  <c r="AX33" i="11"/>
  <c r="AY71" i="11"/>
  <c r="AY24" i="11"/>
  <c r="AX57" i="11"/>
  <c r="AW36" i="11"/>
  <c r="AY46" i="11"/>
  <c r="AW26" i="11"/>
  <c r="AV64" i="11"/>
  <c r="AX45" i="11"/>
  <c r="AW31" i="11"/>
  <c r="AV47" i="11"/>
  <c r="AV38" i="11"/>
  <c r="AV29" i="11"/>
  <c r="AV20" i="11"/>
  <c r="AU71" i="11"/>
  <c r="AV51" i="11"/>
  <c r="AW53" i="11"/>
  <c r="AW20" i="11"/>
  <c r="AU48" i="11"/>
  <c r="AU55" i="11"/>
  <c r="AT66" i="11"/>
  <c r="AT48" i="11"/>
  <c r="AT59" i="11"/>
  <c r="AS63" i="11"/>
  <c r="AR13" i="11"/>
  <c r="AS42" i="11"/>
  <c r="AS27" i="11"/>
  <c r="AS33" i="11"/>
  <c r="AS66" i="11"/>
  <c r="AS16" i="11"/>
  <c r="AS41" i="11"/>
  <c r="AS20" i="11"/>
  <c r="AR16" i="11"/>
  <c r="AQ32" i="11"/>
  <c r="AP35" i="11"/>
  <c r="AT16" i="11"/>
  <c r="AP43" i="11"/>
  <c r="AP25" i="11"/>
  <c r="AP42" i="11"/>
  <c r="AN23" i="11"/>
  <c r="AQ14" i="11"/>
  <c r="AN66" i="11"/>
  <c r="AO65" i="11"/>
  <c r="AM42" i="11"/>
  <c r="AM20" i="11"/>
  <c r="AM14" i="11"/>
  <c r="AO43" i="11"/>
  <c r="AL32" i="11"/>
  <c r="AL19" i="11"/>
  <c r="AJ65" i="11"/>
  <c r="AJ20" i="11"/>
  <c r="AL50" i="11"/>
  <c r="AI14" i="11"/>
  <c r="AK26" i="11"/>
  <c r="AK60" i="11"/>
  <c r="AK49" i="11"/>
  <c r="AK41" i="11"/>
  <c r="AK31" i="11"/>
  <c r="AJ42" i="11"/>
  <c r="AI63" i="11"/>
  <c r="AI24" i="11"/>
  <c r="AF35" i="11"/>
  <c r="AK14" i="11"/>
  <c r="AI59" i="11"/>
  <c r="V31" i="11"/>
  <c r="AH37" i="11"/>
  <c r="AG63" i="11"/>
  <c r="AJ29" i="11"/>
  <c r="AA31" i="11"/>
  <c r="I13" i="11"/>
  <c r="AI64" i="11"/>
  <c r="AI32" i="11"/>
  <c r="AH20" i="11"/>
  <c r="AG27" i="11"/>
  <c r="T31" i="11"/>
  <c r="AG57" i="11"/>
  <c r="X43" i="11"/>
  <c r="AG30" i="11"/>
  <c r="AG19" i="11"/>
  <c r="AH15" i="11"/>
  <c r="AG66" i="11"/>
  <c r="AU49" i="11"/>
  <c r="BC28" i="11"/>
  <c r="AR23" i="11"/>
  <c r="AB25" i="11"/>
  <c r="AX19" i="11"/>
  <c r="AM18" i="11"/>
  <c r="AD37" i="11"/>
  <c r="AJ57" i="11"/>
  <c r="T41" i="11"/>
  <c r="AB30" i="11"/>
  <c r="AA38" i="11"/>
  <c r="F77" i="10"/>
  <c r="G67" i="10"/>
  <c r="AP14" i="11"/>
  <c r="AR46" i="11"/>
  <c r="AJ17" i="11"/>
  <c r="AA57" i="11"/>
  <c r="AA16" i="11"/>
  <c r="AJ68" i="11"/>
  <c r="J30" i="11"/>
  <c r="J18" i="11"/>
  <c r="J26" i="11"/>
  <c r="J42" i="11"/>
  <c r="J15" i="11"/>
  <c r="J23" i="11"/>
  <c r="I59" i="11"/>
  <c r="I65" i="11"/>
  <c r="I49" i="11"/>
  <c r="I57" i="11"/>
  <c r="I70" i="11"/>
  <c r="I20" i="11"/>
  <c r="I17" i="11"/>
  <c r="AA58" i="11"/>
  <c r="AA59" i="11"/>
  <c r="Z45" i="11"/>
  <c r="Z36" i="11"/>
  <c r="Z26" i="11"/>
  <c r="Y55" i="11"/>
  <c r="Y48" i="11"/>
  <c r="Y40" i="11"/>
  <c r="X69" i="11"/>
  <c r="X58" i="11"/>
  <c r="X51" i="11"/>
  <c r="X22" i="11"/>
  <c r="X15" i="11"/>
  <c r="X25" i="11"/>
  <c r="W71" i="11"/>
  <c r="X18" i="11"/>
  <c r="W20" i="11"/>
  <c r="W58" i="11"/>
  <c r="V59" i="11"/>
  <c r="U70" i="11"/>
  <c r="W55" i="11"/>
  <c r="V70" i="11"/>
  <c r="V40" i="11"/>
  <c r="V44" i="11"/>
  <c r="U41" i="11"/>
  <c r="S63" i="11"/>
  <c r="R37" i="11"/>
  <c r="S41" i="11"/>
  <c r="S14" i="11"/>
  <c r="T40" i="11"/>
  <c r="T22" i="11"/>
  <c r="S17" i="11"/>
  <c r="R35" i="11"/>
  <c r="T17" i="11"/>
  <c r="S36" i="11"/>
  <c r="S19" i="11"/>
  <c r="T27" i="11"/>
  <c r="S48" i="11"/>
  <c r="R41" i="11"/>
  <c r="R24" i="11"/>
  <c r="R31" i="11"/>
  <c r="R13" i="11"/>
  <c r="R55" i="11"/>
  <c r="AF43" i="11"/>
  <c r="AE69" i="11"/>
  <c r="AF16" i="11"/>
  <c r="AE26" i="11"/>
  <c r="AD53" i="11"/>
  <c r="AD48" i="11"/>
  <c r="AD33" i="11"/>
  <c r="AC43" i="11"/>
  <c r="AC42" i="11"/>
  <c r="Z13" i="11"/>
  <c r="AB36" i="11"/>
  <c r="AC25" i="11"/>
  <c r="V58" i="11"/>
  <c r="U35" i="11"/>
  <c r="I23" i="11"/>
  <c r="T24" i="11"/>
  <c r="BE42" i="11"/>
  <c r="BE66" i="11"/>
  <c r="BE61" i="11"/>
  <c r="BE57" i="11"/>
  <c r="BE33" i="11"/>
  <c r="BD45" i="11"/>
  <c r="BC66" i="11"/>
  <c r="BD37" i="11"/>
  <c r="BC59" i="11"/>
  <c r="BE13" i="11"/>
  <c r="BD42" i="11"/>
  <c r="BB66" i="11"/>
  <c r="BB20" i="11"/>
  <c r="BB29" i="11"/>
  <c r="BB27" i="11"/>
  <c r="BA38" i="11"/>
  <c r="BA27" i="11"/>
  <c r="BA69" i="11"/>
  <c r="BA41" i="11"/>
  <c r="AZ65" i="11"/>
  <c r="AZ57" i="11"/>
  <c r="BA33" i="11"/>
  <c r="AZ15" i="11"/>
  <c r="BA18" i="11"/>
  <c r="AZ42" i="11"/>
  <c r="AY60" i="11"/>
  <c r="AY38" i="11"/>
  <c r="AX71" i="11"/>
  <c r="AZ32" i="11"/>
  <c r="AY66" i="11"/>
  <c r="AX53" i="11"/>
  <c r="AW22" i="11"/>
  <c r="AY36" i="11"/>
  <c r="AX35" i="11"/>
  <c r="AV46" i="11"/>
  <c r="AV37" i="11"/>
  <c r="AV28" i="11"/>
  <c r="AV19" i="11"/>
  <c r="AW46" i="11"/>
  <c r="AW15" i="11"/>
  <c r="AW30" i="11"/>
  <c r="AY47" i="11"/>
  <c r="AW50" i="11"/>
  <c r="AV49" i="11"/>
  <c r="AX66" i="11"/>
  <c r="AU37" i="11"/>
  <c r="AU51" i="11"/>
  <c r="AU40" i="11"/>
  <c r="AU17" i="11"/>
  <c r="AT35" i="11"/>
  <c r="AT64" i="11"/>
  <c r="AT37" i="11"/>
  <c r="AU13" i="11"/>
  <c r="AR29" i="11"/>
  <c r="AS26" i="36"/>
  <c r="AR26" i="11"/>
  <c r="AT31" i="11"/>
  <c r="AT65" i="11"/>
  <c r="AQ53" i="11"/>
  <c r="AP15" i="11"/>
  <c r="AQ31" i="11"/>
  <c r="AP30" i="11"/>
  <c r="AP55" i="11"/>
  <c r="AP36" i="11"/>
  <c r="AP18" i="11"/>
  <c r="AO17" i="11"/>
  <c r="AN30" i="11"/>
  <c r="AR64" i="11"/>
  <c r="AO36" i="11"/>
  <c r="AR68" i="11"/>
  <c r="AO57" i="11"/>
  <c r="AO37" i="11"/>
  <c r="AO19" i="11"/>
  <c r="AN15" i="11"/>
  <c r="AP60" i="11"/>
  <c r="AO59" i="11"/>
  <c r="AN68" i="11"/>
  <c r="AN47" i="11"/>
  <c r="AM71" i="11"/>
  <c r="AQ23" i="11"/>
  <c r="AO61" i="11"/>
  <c r="AO49" i="11"/>
  <c r="AO23" i="11"/>
  <c r="AS64" i="11"/>
  <c r="AP66" i="11"/>
  <c r="AN61" i="11"/>
  <c r="AM68" i="11"/>
  <c r="AM23" i="11"/>
  <c r="AO33" i="11"/>
  <c r="AM31" i="11"/>
  <c r="AL61" i="11"/>
  <c r="AL30" i="11"/>
  <c r="AL17" i="11"/>
  <c r="AM22" i="11"/>
  <c r="AI29" i="11"/>
  <c r="AM49" i="11"/>
  <c r="AK24" i="11"/>
  <c r="AL43" i="11"/>
  <c r="AL29" i="11"/>
  <c r="AL20" i="11"/>
  <c r="AJ15" i="11"/>
  <c r="AK29" i="11"/>
  <c r="AJ30" i="11"/>
  <c r="AH64" i="11"/>
  <c r="AA30" i="11"/>
  <c r="AI48" i="11"/>
  <c r="AH51" i="11"/>
  <c r="T28" i="11"/>
  <c r="AJ25" i="11"/>
  <c r="AJ27" i="11"/>
  <c r="AI60" i="11"/>
  <c r="AG25" i="11"/>
  <c r="AH53" i="11"/>
  <c r="AG46" i="11"/>
  <c r="AH35" i="11"/>
  <c r="AI44" i="11"/>
  <c r="AH23" i="11"/>
  <c r="AG55" i="11"/>
  <c r="AB48" i="11"/>
  <c r="AM59" i="11"/>
  <c r="AJ35" i="11"/>
  <c r="AS26" i="11"/>
  <c r="AA17" i="11"/>
  <c r="T49" i="11"/>
  <c r="AJ60" i="11"/>
  <c r="Z68" i="11"/>
  <c r="AD42" i="11"/>
  <c r="V46" i="11"/>
  <c r="AI71" i="11"/>
  <c r="J47" i="11"/>
  <c r="J29" i="11"/>
  <c r="J41" i="11"/>
  <c r="J49" i="11"/>
  <c r="J48" i="11"/>
  <c r="I69" i="11"/>
  <c r="I63" i="11"/>
  <c r="I45" i="11"/>
  <c r="I29" i="11"/>
  <c r="I46" i="11"/>
  <c r="I33" i="11"/>
  <c r="AA61" i="11"/>
  <c r="Z35" i="11"/>
  <c r="Z18" i="11"/>
  <c r="Z41" i="11"/>
  <c r="Y46" i="11"/>
  <c r="Y30" i="11"/>
  <c r="Y23" i="11"/>
  <c r="Y53" i="11"/>
  <c r="Y17" i="11"/>
  <c r="Y20" i="11"/>
  <c r="X42" i="11"/>
  <c r="X50" i="11"/>
  <c r="W70" i="11"/>
  <c r="W48" i="11"/>
  <c r="W41" i="11"/>
  <c r="W28" i="11"/>
  <c r="W19" i="11"/>
  <c r="W51" i="11"/>
  <c r="W36" i="11"/>
  <c r="V13" i="11"/>
  <c r="U44" i="11"/>
  <c r="U51" i="11"/>
  <c r="U28" i="11"/>
  <c r="T55" i="11"/>
  <c r="V41" i="11"/>
  <c r="T37" i="11"/>
  <c r="S66" i="11"/>
  <c r="U29" i="11"/>
  <c r="R69" i="11"/>
  <c r="S50" i="11"/>
  <c r="T20" i="11"/>
  <c r="S55" i="11"/>
  <c r="R38" i="11"/>
  <c r="R15" i="11"/>
  <c r="R16" i="11"/>
  <c r="R49" i="11"/>
  <c r="R29" i="11"/>
  <c r="AF60" i="11"/>
  <c r="AF71" i="11"/>
  <c r="AF65" i="11"/>
  <c r="AF17" i="11"/>
  <c r="AF22" i="11"/>
  <c r="AF40" i="11"/>
  <c r="AF57" i="11"/>
  <c r="AE55" i="11"/>
  <c r="AE16" i="11"/>
  <c r="AE43" i="11"/>
  <c r="AE37" i="11"/>
  <c r="AD69" i="11"/>
  <c r="AD13" i="11"/>
  <c r="AC35" i="11"/>
  <c r="AC37" i="11"/>
  <c r="AC22" i="11"/>
  <c r="V17" i="11"/>
  <c r="AB17" i="11"/>
  <c r="AB66" i="11"/>
  <c r="AC17" i="11"/>
  <c r="AB41" i="11"/>
  <c r="BE50" i="11"/>
  <c r="BE46" i="11"/>
  <c r="BE16" i="11"/>
  <c r="BD44" i="11"/>
  <c r="BD20" i="11"/>
  <c r="BC49" i="11"/>
  <c r="BC45" i="11"/>
  <c r="BD15" i="11"/>
  <c r="BD32" i="11"/>
  <c r="BB33" i="11"/>
  <c r="BD58" i="11"/>
  <c r="BC38" i="11"/>
  <c r="BB26" i="11"/>
  <c r="BA53" i="11"/>
  <c r="BA63" i="11"/>
  <c r="BA31" i="11"/>
  <c r="AZ27" i="11"/>
  <c r="BA15" i="11"/>
  <c r="AZ43" i="11"/>
  <c r="AZ26" i="11"/>
  <c r="AY29" i="11"/>
  <c r="AY69" i="11"/>
  <c r="AY45" i="11"/>
  <c r="AY31" i="11"/>
  <c r="AZ37" i="11"/>
  <c r="AY61" i="11"/>
  <c r="AW45" i="11"/>
  <c r="AW32" i="11"/>
  <c r="AV53" i="11"/>
  <c r="AV45" i="11"/>
  <c r="AV36" i="11"/>
  <c r="AV27" i="11"/>
  <c r="AV18" i="11"/>
  <c r="AW44" i="11"/>
  <c r="AV57" i="11"/>
  <c r="AV66" i="11"/>
  <c r="AU28" i="11"/>
  <c r="AT61" i="11"/>
  <c r="AT57" i="11"/>
  <c r="AT47" i="11"/>
  <c r="AR69" i="11"/>
  <c r="AS65" i="11"/>
  <c r="AS36" i="11"/>
  <c r="AS30" i="11"/>
  <c r="AT51" i="11"/>
  <c r="AQ66" i="11"/>
  <c r="AP69" i="11"/>
  <c r="AS35" i="11"/>
  <c r="AT38" i="11"/>
  <c r="AS53" i="11"/>
  <c r="AR60" i="11"/>
  <c r="AQ30" i="11"/>
  <c r="AP26" i="11"/>
  <c r="AR37" i="11"/>
  <c r="AP47" i="11"/>
  <c r="AP29" i="11"/>
  <c r="AN53" i="11"/>
  <c r="AN36" i="11"/>
  <c r="AN55" i="11"/>
  <c r="AM63" i="11"/>
  <c r="AR25" i="11"/>
  <c r="AP57" i="11"/>
  <c r="AO30" i="11"/>
  <c r="AQ16" i="11"/>
  <c r="AP50" i="11"/>
  <c r="AN69" i="11"/>
  <c r="AP64" i="11"/>
  <c r="AN60" i="11"/>
  <c r="AN57" i="11"/>
  <c r="AM47" i="11"/>
  <c r="AM44" i="11"/>
  <c r="AM13" i="11"/>
  <c r="AN33" i="11"/>
  <c r="AN16" i="11"/>
  <c r="AM46" i="11"/>
  <c r="AL60" i="11"/>
  <c r="AL44" i="11"/>
  <c r="AL37" i="11"/>
  <c r="AL15" i="11"/>
  <c r="AI45" i="11"/>
  <c r="AI27" i="11"/>
  <c r="AK22" i="11"/>
  <c r="AL36" i="11"/>
  <c r="AK68" i="11"/>
  <c r="AK58" i="11"/>
  <c r="AK47" i="11"/>
  <c r="AK27" i="11"/>
  <c r="AI17" i="11"/>
  <c r="AJ28" i="11"/>
  <c r="AB24" i="11"/>
  <c r="V47" i="11"/>
  <c r="AJ16" i="11"/>
  <c r="AI57" i="11"/>
  <c r="AG32" i="11"/>
  <c r="AJ36" i="11"/>
  <c r="Y43" i="11"/>
  <c r="AI15" i="11"/>
  <c r="AH31" i="11"/>
  <c r="AG23" i="11"/>
  <c r="AI40" i="11"/>
  <c r="AH44" i="11"/>
  <c r="AG50" i="11"/>
  <c r="AG28" i="11"/>
  <c r="AG17" i="11"/>
  <c r="AG49" i="11"/>
  <c r="T42" i="11"/>
  <c r="AR65" i="11"/>
  <c r="BC42" i="11"/>
  <c r="AX14" i="11"/>
  <c r="AX17" i="11"/>
  <c r="AR47" i="11"/>
  <c r="AM36" i="11"/>
  <c r="AH59" i="11"/>
  <c r="AG59" i="11"/>
  <c r="AX15" i="11"/>
  <c r="AJ61" i="11"/>
  <c r="AJ40" i="11"/>
  <c r="AB43" i="11"/>
  <c r="AB28" i="11"/>
  <c r="AC69" i="11"/>
  <c r="Z38" i="11"/>
  <c r="AR71" i="11"/>
  <c r="AJ66" i="11"/>
  <c r="U37" i="11"/>
  <c r="T71" i="11"/>
  <c r="AJ45" i="11"/>
  <c r="AG43" i="11"/>
  <c r="Y35" i="11"/>
  <c r="K59" i="11"/>
  <c r="I14" i="11"/>
  <c r="AA43" i="11"/>
  <c r="Z60" i="11"/>
  <c r="Z29" i="11"/>
  <c r="Z24" i="11"/>
  <c r="Z22" i="11"/>
  <c r="Z37" i="11"/>
  <c r="Y65" i="11"/>
  <c r="Y45" i="11"/>
  <c r="X66" i="11"/>
  <c r="X61" i="11"/>
  <c r="X65" i="11"/>
  <c r="X46" i="11"/>
  <c r="X36" i="11"/>
  <c r="X29" i="11"/>
  <c r="W69" i="11"/>
  <c r="W45" i="11"/>
  <c r="W42" i="11"/>
  <c r="W50" i="11"/>
  <c r="V29" i="11"/>
  <c r="X47" i="11"/>
  <c r="U66" i="11"/>
  <c r="U24" i="11"/>
  <c r="T66" i="11"/>
  <c r="V38" i="11"/>
  <c r="T50" i="11"/>
  <c r="T18" i="11"/>
  <c r="T35" i="11"/>
  <c r="S60" i="11"/>
  <c r="S32" i="11"/>
  <c r="S33" i="11"/>
  <c r="T29" i="11"/>
  <c r="S68" i="11"/>
  <c r="I28" i="11"/>
  <c r="S28" i="11"/>
  <c r="R47" i="11"/>
  <c r="R18" i="11"/>
  <c r="AF48" i="11"/>
  <c r="AF46" i="11"/>
  <c r="AF66" i="11"/>
  <c r="AF15" i="11"/>
  <c r="AE15" i="11"/>
  <c r="AE45" i="11"/>
  <c r="AE27" i="11"/>
  <c r="AD59" i="11"/>
  <c r="AD58" i="11"/>
  <c r="AD51" i="11"/>
  <c r="AC55" i="11"/>
  <c r="AC26" i="11"/>
  <c r="AC51" i="11"/>
  <c r="AC61" i="11"/>
  <c r="Z32" i="11"/>
  <c r="X41" i="11"/>
  <c r="T15" i="11"/>
  <c r="BE60" i="11"/>
  <c r="BE38" i="11"/>
  <c r="BD35" i="11"/>
  <c r="BD33" i="11"/>
  <c r="BC43" i="11"/>
  <c r="BD48" i="11"/>
  <c r="BC14" i="11"/>
  <c r="BB19" i="11"/>
  <c r="BA70" i="11"/>
  <c r="BA49" i="11"/>
  <c r="BA36" i="11"/>
  <c r="AZ71" i="11"/>
  <c r="BA59" i="11"/>
  <c r="AW19" i="11"/>
  <c r="AW49" i="11"/>
  <c r="AW43" i="11"/>
  <c r="AW14" i="11"/>
  <c r="AU27" i="11"/>
  <c r="AU32" i="11"/>
  <c r="AT41" i="11"/>
  <c r="AT28" i="11"/>
  <c r="AS50" i="11"/>
  <c r="AR59" i="11"/>
  <c r="AU20" i="11"/>
  <c r="AR22" i="11"/>
  <c r="AQ61" i="11"/>
  <c r="AQ45" i="11"/>
  <c r="AQ63" i="11"/>
  <c r="AS68" i="11"/>
  <c r="AR38" i="11"/>
  <c r="AS24" i="11"/>
  <c r="AP22" i="11"/>
  <c r="AP41" i="11"/>
  <c r="AP23" i="11"/>
  <c r="AR18" i="11"/>
  <c r="AO45" i="11"/>
  <c r="AO58" i="11"/>
  <c r="AN35" i="11"/>
  <c r="AS14" i="11"/>
  <c r="AP37" i="11"/>
  <c r="AN31" i="11"/>
  <c r="AO50" i="11"/>
  <c r="AO32" i="11"/>
  <c r="AO15" i="11"/>
  <c r="AO51" i="11"/>
  <c r="AN50" i="11"/>
  <c r="AL70" i="11"/>
  <c r="AL28" i="11"/>
  <c r="AL13" i="11"/>
  <c r="AJ24" i="11"/>
  <c r="AL27" i="11"/>
  <c r="AJ41" i="11"/>
  <c r="AL49" i="11"/>
  <c r="AK25" i="11"/>
  <c r="AG38" i="11"/>
  <c r="AJ18" i="11"/>
  <c r="AC44" i="11"/>
  <c r="AJ33" i="11"/>
  <c r="AI66" i="11"/>
  <c r="AI30" i="11"/>
  <c r="AH47" i="11"/>
  <c r="AH33" i="11"/>
  <c r="AI37" i="11"/>
  <c r="Z64" i="11"/>
  <c r="W66" i="11"/>
  <c r="AR15" i="11"/>
  <c r="AG26" i="11"/>
  <c r="AW71" i="11"/>
  <c r="BD59" i="11"/>
  <c r="AU24" i="11"/>
  <c r="AF28" i="11"/>
  <c r="BB58" i="11"/>
  <c r="BB63" i="11"/>
  <c r="BE24" i="11"/>
  <c r="BC37" i="11"/>
  <c r="BB69" i="11"/>
  <c r="AU45" i="11"/>
  <c r="AG53" i="11"/>
  <c r="AB32" i="11"/>
  <c r="BA46" i="11"/>
  <c r="AO63" i="11"/>
  <c r="AL55" i="11"/>
  <c r="AR44" i="11"/>
  <c r="AH66" i="11"/>
  <c r="T36" i="11"/>
  <c r="AM55" i="11"/>
  <c r="AA66" i="11"/>
  <c r="U38" i="11"/>
  <c r="BA30" i="11"/>
  <c r="AR36" i="11"/>
  <c r="AB51" i="11"/>
  <c r="AW41" i="11"/>
  <c r="AV43" i="11"/>
  <c r="AV33" i="11"/>
  <c r="AU38" i="11"/>
  <c r="AS45" i="11"/>
  <c r="AT44" i="11"/>
  <c r="AS59" i="11"/>
  <c r="AS19" i="11"/>
  <c r="AR40" i="11"/>
  <c r="AR14" i="11"/>
  <c r="AR27" i="11"/>
  <c r="AT70" i="11"/>
  <c r="AR30" i="11"/>
  <c r="AP33" i="11"/>
  <c r="AO71" i="11"/>
  <c r="AO13" i="11"/>
  <c r="AN46" i="11"/>
  <c r="AQ65" i="11"/>
  <c r="AM58" i="11"/>
  <c r="AM45" i="11"/>
  <c r="AK17" i="11"/>
  <c r="AL59" i="11"/>
  <c r="AL41" i="11"/>
  <c r="AA49" i="11"/>
  <c r="AJ38" i="11"/>
  <c r="AC70" i="11"/>
  <c r="AI19" i="11"/>
  <c r="AA14" i="11"/>
  <c r="I18" i="11"/>
  <c r="AJ63" i="11"/>
  <c r="AH27" i="11"/>
  <c r="AI22" i="11"/>
  <c r="AG45" i="11"/>
  <c r="BD30" i="11"/>
  <c r="BB59" i="11"/>
  <c r="BB30" i="11"/>
  <c r="AI28" i="11"/>
  <c r="BE30" i="11"/>
  <c r="AX27" i="11"/>
  <c r="AX26" i="11"/>
  <c r="BA44" i="11"/>
  <c r="AT18" i="11"/>
  <c r="AM48" i="11"/>
  <c r="AJ44" i="11"/>
  <c r="AR51" i="11"/>
  <c r="AH28" i="11"/>
  <c r="AD60" i="11"/>
  <c r="AR41" i="11"/>
  <c r="AR43" i="11"/>
  <c r="AD29" i="11"/>
  <c r="U17" i="11"/>
  <c r="AB55" i="11"/>
  <c r="U33" i="11"/>
  <c r="AJ70" i="11"/>
  <c r="AI3" i="118"/>
  <c r="AY3" i="118"/>
  <c r="BD3" i="118"/>
  <c r="AG1" i="77"/>
  <c r="E1" i="77"/>
  <c r="I3" i="118" s="1"/>
  <c r="W1" i="77"/>
  <c r="M1" i="77"/>
  <c r="W1" i="76"/>
  <c r="E1" i="76"/>
  <c r="J3" i="118" s="1"/>
  <c r="AG1" i="76"/>
  <c r="M1" i="76"/>
  <c r="E1" i="75"/>
  <c r="K3" i="118" s="1"/>
  <c r="AG1" i="75"/>
  <c r="M1" i="75"/>
  <c r="W1" i="75"/>
  <c r="M1" i="73"/>
  <c r="E1" i="73"/>
  <c r="M3" i="118" s="1"/>
  <c r="W1" i="73"/>
  <c r="AG1" i="73"/>
  <c r="E1" i="67"/>
  <c r="AG1" i="7"/>
  <c r="M1" i="7"/>
  <c r="W1" i="7"/>
  <c r="E1" i="7"/>
  <c r="AB78" i="7"/>
  <c r="AL78" i="7" s="1"/>
  <c r="H80" i="36" s="1"/>
  <c r="AB71" i="7"/>
  <c r="AL71" i="7" s="1"/>
  <c r="H73" i="36" s="1"/>
  <c r="AB76" i="7"/>
  <c r="AL76" i="7" s="1"/>
  <c r="H78" i="36" s="1"/>
  <c r="AF3" i="36" l="1"/>
  <c r="AF3" i="10"/>
  <c r="AF3" i="11"/>
  <c r="C54" i="11"/>
  <c r="E54" i="11"/>
  <c r="F54" i="11"/>
  <c r="G54" i="11"/>
  <c r="D54" i="11"/>
  <c r="L3" i="36"/>
  <c r="W3" i="36"/>
  <c r="W3" i="10"/>
  <c r="W3" i="11"/>
  <c r="L3" i="10"/>
  <c r="L3" i="11"/>
  <c r="AB3" i="10"/>
  <c r="AB3" i="11"/>
  <c r="AB3" i="36"/>
  <c r="P3" i="36"/>
  <c r="P3" i="10"/>
  <c r="P3" i="11"/>
  <c r="U3" i="10"/>
  <c r="U3" i="36"/>
  <c r="U3" i="11"/>
  <c r="H3" i="118"/>
  <c r="H69" i="11"/>
  <c r="H71" i="11"/>
  <c r="H64" i="11"/>
  <c r="I3" i="11"/>
  <c r="I3" i="36"/>
  <c r="I3" i="10"/>
  <c r="H3" i="11"/>
  <c r="H3" i="10"/>
  <c r="H3" i="36"/>
  <c r="BE3" i="11"/>
  <c r="BE3" i="10"/>
  <c r="BE3" i="36"/>
  <c r="BD3" i="11"/>
  <c r="BD3" i="10"/>
  <c r="BD3" i="36"/>
  <c r="BC3" i="11"/>
  <c r="BC3" i="10"/>
  <c r="BC3" i="36"/>
  <c r="BB3" i="11"/>
  <c r="BB3" i="10"/>
  <c r="BB3" i="36"/>
  <c r="BA3" i="11"/>
  <c r="BA3" i="10"/>
  <c r="BA3" i="36"/>
  <c r="AZ3" i="11"/>
  <c r="AZ3" i="10"/>
  <c r="AZ3" i="36"/>
  <c r="AY3" i="11"/>
  <c r="AY3" i="10"/>
  <c r="AY3" i="36"/>
  <c r="AX3" i="11"/>
  <c r="AX3" i="10"/>
  <c r="AX3" i="36"/>
  <c r="AW3" i="11"/>
  <c r="AW3" i="10"/>
  <c r="AW3" i="36"/>
  <c r="AV3" i="11"/>
  <c r="AV3" i="10"/>
  <c r="AV3" i="36"/>
  <c r="AU3" i="11"/>
  <c r="AU3" i="10"/>
  <c r="AU3" i="36"/>
  <c r="AT3" i="11"/>
  <c r="AT3" i="10"/>
  <c r="AT3" i="36"/>
  <c r="AS3" i="11"/>
  <c r="AS3" i="10"/>
  <c r="AS3" i="36"/>
  <c r="AR3" i="11"/>
  <c r="AR3" i="10"/>
  <c r="AR3" i="36"/>
  <c r="AQ3" i="11"/>
  <c r="AQ3" i="10"/>
  <c r="AQ3" i="36"/>
  <c r="AP3" i="11"/>
  <c r="AP3" i="10"/>
  <c r="AP3" i="36"/>
  <c r="AO3" i="11"/>
  <c r="AO3" i="10"/>
  <c r="AO3" i="36"/>
  <c r="AN3" i="11"/>
  <c r="AN3" i="10"/>
  <c r="AN3" i="36"/>
  <c r="AM3" i="11"/>
  <c r="AM3" i="10"/>
  <c r="AM3" i="36"/>
  <c r="AL3" i="11"/>
  <c r="AL3" i="10"/>
  <c r="AL3" i="36"/>
  <c r="AK3" i="11"/>
  <c r="AK3" i="10"/>
  <c r="AK3" i="36"/>
  <c r="AJ3" i="11"/>
  <c r="AJ3" i="10"/>
  <c r="AJ3" i="36"/>
  <c r="AI3" i="11"/>
  <c r="AI3" i="10"/>
  <c r="AI3" i="36"/>
  <c r="AH3" i="11"/>
  <c r="AH3" i="10"/>
  <c r="AH3" i="36"/>
  <c r="AG3" i="11"/>
  <c r="AG3" i="10"/>
  <c r="AG3" i="36"/>
  <c r="AE3" i="11"/>
  <c r="AE3" i="10"/>
  <c r="AE3" i="36"/>
  <c r="AD3" i="11"/>
  <c r="AD3" i="10"/>
  <c r="AD3" i="36"/>
  <c r="AC3" i="11"/>
  <c r="AC3" i="10"/>
  <c r="AC3" i="36"/>
  <c r="AA3" i="11"/>
  <c r="AA3" i="10"/>
  <c r="AA3" i="36"/>
  <c r="Z3" i="11"/>
  <c r="Z3" i="10"/>
  <c r="Z3" i="36"/>
  <c r="Y3" i="11"/>
  <c r="Y3" i="10"/>
  <c r="Y3" i="36"/>
  <c r="X3" i="11"/>
  <c r="X3" i="10"/>
  <c r="X3" i="36"/>
  <c r="V3" i="11"/>
  <c r="V3" i="10"/>
  <c r="V3" i="36"/>
  <c r="T3" i="11"/>
  <c r="T3" i="10"/>
  <c r="T3" i="36"/>
  <c r="S3" i="11"/>
  <c r="S3" i="10"/>
  <c r="S3" i="36"/>
  <c r="R3" i="11"/>
  <c r="R3" i="10"/>
  <c r="R3" i="36"/>
  <c r="Q3" i="11"/>
  <c r="Q3" i="10"/>
  <c r="Q3" i="36"/>
  <c r="O3" i="11"/>
  <c r="O3" i="10"/>
  <c r="O3" i="36"/>
  <c r="N3" i="11"/>
  <c r="N3" i="10"/>
  <c r="N3" i="36"/>
  <c r="M3" i="11"/>
  <c r="M3" i="10"/>
  <c r="M3" i="36"/>
  <c r="K3" i="11"/>
  <c r="K3" i="10"/>
  <c r="K3" i="36"/>
  <c r="J3" i="11"/>
  <c r="J3" i="10"/>
  <c r="J3" i="36"/>
  <c r="C48" i="11"/>
  <c r="C51" i="11"/>
  <c r="G29" i="11"/>
  <c r="G58" i="11"/>
  <c r="C22" i="11"/>
  <c r="D37" i="11"/>
  <c r="C40" i="11"/>
  <c r="G36" i="11"/>
  <c r="F36" i="11"/>
  <c r="E36" i="11"/>
  <c r="D36" i="11"/>
  <c r="D41" i="11"/>
  <c r="C41" i="11"/>
  <c r="G41" i="11"/>
  <c r="F41" i="11"/>
  <c r="C13" i="11"/>
  <c r="E13" i="11"/>
  <c r="D13" i="11"/>
  <c r="G13" i="11"/>
  <c r="F13" i="11"/>
  <c r="D70" i="11"/>
  <c r="F70" i="11"/>
  <c r="C70" i="11"/>
  <c r="G70" i="11"/>
  <c r="C15" i="11"/>
  <c r="F75" i="36"/>
  <c r="E75" i="36"/>
  <c r="G75" i="36"/>
  <c r="C75" i="36"/>
  <c r="D75" i="36"/>
  <c r="G40" i="11"/>
  <c r="F40" i="11"/>
  <c r="E40" i="11"/>
  <c r="D40" i="11"/>
  <c r="F38" i="11"/>
  <c r="E38" i="11"/>
  <c r="D38" i="11"/>
  <c r="C38" i="11"/>
  <c r="F17" i="11"/>
  <c r="E60" i="11"/>
  <c r="G47" i="11"/>
  <c r="C59" i="11"/>
  <c r="F68" i="11"/>
  <c r="E68" i="11"/>
  <c r="D68" i="11"/>
  <c r="C68" i="11"/>
  <c r="D45" i="11"/>
  <c r="G45" i="11"/>
  <c r="F45" i="11"/>
  <c r="E45" i="11"/>
  <c r="E35" i="11"/>
  <c r="D35" i="11"/>
  <c r="C35" i="11"/>
  <c r="G35" i="11"/>
  <c r="C36" i="11"/>
  <c r="E16" i="11"/>
  <c r="D16" i="11"/>
  <c r="G16" i="11"/>
  <c r="F16" i="11"/>
  <c r="C16" i="11"/>
  <c r="E33" i="11"/>
  <c r="D33" i="11"/>
  <c r="G33" i="11"/>
  <c r="F33" i="11"/>
  <c r="F43" i="11"/>
  <c r="E43" i="11"/>
  <c r="G43" i="11"/>
  <c r="D43" i="11"/>
  <c r="D60" i="11"/>
  <c r="G60" i="11"/>
  <c r="C60" i="11"/>
  <c r="F60" i="11"/>
  <c r="F63" i="11"/>
  <c r="G63" i="11"/>
  <c r="E63" i="11"/>
  <c r="D63" i="11"/>
  <c r="D66" i="11"/>
  <c r="G24" i="11"/>
  <c r="D24" i="11"/>
  <c r="E24" i="11"/>
  <c r="F24" i="11"/>
  <c r="C42" i="11"/>
  <c r="F20" i="11"/>
  <c r="E20" i="11"/>
  <c r="D20" i="11"/>
  <c r="C20" i="11"/>
  <c r="E26" i="11"/>
  <c r="D26" i="11"/>
  <c r="C26" i="11"/>
  <c r="G26" i="11"/>
  <c r="F35" i="11"/>
  <c r="G55" i="11"/>
  <c r="F55" i="11"/>
  <c r="E55" i="11"/>
  <c r="C55" i="11"/>
  <c r="D55" i="11"/>
  <c r="G38" i="11"/>
  <c r="D49" i="11"/>
  <c r="C49" i="11"/>
  <c r="F49" i="11"/>
  <c r="G49" i="11"/>
  <c r="E49" i="11"/>
  <c r="G98" i="36"/>
  <c r="D98" i="36"/>
  <c r="E98" i="36"/>
  <c r="C98" i="36"/>
  <c r="F98" i="36"/>
  <c r="G33" i="36"/>
  <c r="F33" i="36"/>
  <c r="D33" i="36"/>
  <c r="C33" i="36"/>
  <c r="E33" i="36"/>
  <c r="D28" i="11"/>
  <c r="C28" i="11"/>
  <c r="F28" i="11"/>
  <c r="E28" i="11"/>
  <c r="G28" i="11"/>
  <c r="F44" i="11"/>
  <c r="G44" i="11"/>
  <c r="D44" i="11"/>
  <c r="C44" i="11"/>
  <c r="E44" i="11"/>
  <c r="C50" i="11"/>
  <c r="D19" i="11"/>
  <c r="E41" i="11"/>
  <c r="G28" i="36"/>
  <c r="F28" i="36"/>
  <c r="E28" i="36"/>
  <c r="C28" i="36"/>
  <c r="D28" i="36"/>
  <c r="F70" i="36"/>
  <c r="C70" i="36"/>
  <c r="G70" i="36"/>
  <c r="D70" i="36"/>
  <c r="E70" i="36"/>
  <c r="E31" i="11"/>
  <c r="E23" i="11"/>
  <c r="E114" i="36"/>
  <c r="G114" i="36"/>
  <c r="C114" i="36"/>
  <c r="F114" i="36"/>
  <c r="D114" i="36"/>
  <c r="G32" i="11"/>
  <c r="F32" i="11"/>
  <c r="E32" i="11"/>
  <c r="D32" i="11"/>
  <c r="E119" i="36"/>
  <c r="D119" i="36"/>
  <c r="F119" i="36"/>
  <c r="G119" i="36"/>
  <c r="C119" i="36"/>
  <c r="E70" i="11"/>
  <c r="C57" i="11"/>
  <c r="E57" i="11"/>
  <c r="G57" i="11"/>
  <c r="F57" i="11"/>
  <c r="E124" i="36"/>
  <c r="D124" i="36"/>
  <c r="C124" i="36"/>
  <c r="F124" i="36"/>
  <c r="G124" i="36"/>
  <c r="D46" i="11"/>
  <c r="F47" i="11"/>
  <c r="E47" i="11"/>
  <c r="D47" i="11"/>
  <c r="C47" i="11"/>
  <c r="C63" i="11"/>
  <c r="D14" i="11"/>
  <c r="G14" i="11"/>
  <c r="F14" i="11"/>
  <c r="C14" i="11"/>
  <c r="C83" i="36"/>
  <c r="C32" i="11"/>
  <c r="F59" i="36"/>
  <c r="D59" i="36"/>
  <c r="C59" i="36"/>
  <c r="G59" i="36"/>
  <c r="E59" i="36"/>
  <c r="C30" i="11"/>
  <c r="D57" i="11"/>
  <c r="C25" i="11"/>
  <c r="C54" i="36"/>
  <c r="G54" i="36"/>
  <c r="E54" i="36"/>
  <c r="D54" i="36"/>
  <c r="F54" i="36"/>
  <c r="C46" i="11"/>
  <c r="F46" i="11"/>
  <c r="G46" i="11"/>
  <c r="E46" i="11"/>
  <c r="F58" i="11"/>
  <c r="E58" i="11"/>
  <c r="D58" i="11"/>
  <c r="C58" i="11"/>
  <c r="C65" i="11"/>
  <c r="G61" i="11"/>
  <c r="F61" i="11"/>
  <c r="E61" i="11"/>
  <c r="D61" i="11"/>
  <c r="E59" i="11"/>
  <c r="G59" i="11"/>
  <c r="F59" i="11"/>
  <c r="D59" i="11"/>
  <c r="G50" i="11"/>
  <c r="F50" i="11"/>
  <c r="E50" i="11"/>
  <c r="D50" i="11"/>
  <c r="E51" i="11"/>
  <c r="D51" i="11"/>
  <c r="G51" i="11"/>
  <c r="F51" i="11"/>
  <c r="E14" i="11"/>
  <c r="C66" i="11"/>
  <c r="G66" i="11"/>
  <c r="F66" i="11"/>
  <c r="E66" i="11"/>
  <c r="F83" i="36"/>
  <c r="G83" i="36"/>
  <c r="E83" i="36"/>
  <c r="D83" i="36"/>
  <c r="G22" i="11"/>
  <c r="F22" i="11"/>
  <c r="E22" i="11"/>
  <c r="D22" i="11"/>
  <c r="D23" i="11"/>
  <c r="C23" i="11"/>
  <c r="G23" i="11"/>
  <c r="F23" i="11"/>
  <c r="E48" i="11"/>
  <c r="D48" i="11"/>
  <c r="G48" i="11"/>
  <c r="F48" i="11"/>
  <c r="G18" i="11"/>
  <c r="F18" i="11"/>
  <c r="E18" i="11"/>
  <c r="D18" i="11"/>
  <c r="C24" i="11"/>
  <c r="G42" i="11"/>
  <c r="F42" i="11"/>
  <c r="E42" i="11"/>
  <c r="D42" i="11"/>
  <c r="G15" i="11"/>
  <c r="F15" i="11"/>
  <c r="E15" i="11"/>
  <c r="D15" i="11"/>
  <c r="D27" i="11"/>
  <c r="G27" i="11"/>
  <c r="F27" i="11"/>
  <c r="E27" i="11"/>
  <c r="C27" i="11"/>
  <c r="F29" i="11"/>
  <c r="E29" i="11"/>
  <c r="D29" i="11"/>
  <c r="C29" i="11"/>
  <c r="D65" i="11"/>
  <c r="G65" i="11"/>
  <c r="F65" i="11"/>
  <c r="E65" i="11"/>
  <c r="C61" i="11"/>
  <c r="E17" i="11"/>
  <c r="D17" i="11"/>
  <c r="C17" i="11"/>
  <c r="G17" i="11"/>
  <c r="G68" i="11"/>
  <c r="C18" i="11"/>
  <c r="G20" i="11"/>
  <c r="F26" i="11"/>
  <c r="C37" i="11"/>
  <c r="E37" i="11"/>
  <c r="G37" i="11"/>
  <c r="F37" i="11"/>
  <c r="E30" i="11"/>
  <c r="D30" i="11"/>
  <c r="G30" i="11"/>
  <c r="F30" i="11"/>
  <c r="G25" i="11"/>
  <c r="F25" i="11"/>
  <c r="E25" i="11"/>
  <c r="D25" i="11"/>
  <c r="F53" i="11"/>
  <c r="E53" i="11"/>
  <c r="G53" i="11"/>
  <c r="C53" i="11"/>
  <c r="D53" i="11"/>
  <c r="C33" i="11"/>
  <c r="C43" i="11"/>
  <c r="C19" i="11"/>
  <c r="E19" i="11"/>
  <c r="G19" i="11"/>
  <c r="F19" i="11"/>
  <c r="D31" i="11"/>
  <c r="F31" i="11"/>
  <c r="C31" i="11"/>
  <c r="G31" i="11"/>
  <c r="C45" i="11"/>
  <c r="E14" i="8"/>
  <c r="E15" i="8"/>
  <c r="C177" i="10"/>
  <c r="D177" i="10"/>
  <c r="E177" i="10"/>
  <c r="F177" i="10"/>
  <c r="G177" i="10"/>
  <c r="C137" i="36" l="1"/>
  <c r="D137" i="36"/>
  <c r="F137" i="36"/>
  <c r="E137" i="36"/>
  <c r="C71" i="11"/>
  <c r="G132" i="36"/>
  <c r="E140" i="36"/>
  <c r="E133" i="36"/>
  <c r="G134" i="36"/>
  <c r="F132" i="36"/>
  <c r="D132" i="36"/>
  <c r="E132" i="36"/>
  <c r="C132" i="36"/>
  <c r="C135" i="36"/>
  <c r="F135" i="36"/>
  <c r="G135" i="36"/>
  <c r="E135" i="36"/>
  <c r="G71" i="11"/>
  <c r="F71" i="11"/>
  <c r="E71" i="11"/>
  <c r="D71" i="11"/>
  <c r="D129" i="36"/>
  <c r="G129" i="36"/>
  <c r="F129" i="36"/>
  <c r="E129" i="36"/>
  <c r="D135" i="36"/>
  <c r="E69" i="11"/>
  <c r="D69" i="11"/>
  <c r="F69" i="11"/>
  <c r="G69" i="11"/>
  <c r="G137" i="36"/>
  <c r="G130" i="36"/>
  <c r="E130" i="36"/>
  <c r="D130" i="36"/>
  <c r="C130" i="36"/>
  <c r="F130" i="36"/>
  <c r="C129" i="36"/>
  <c r="D140" i="36"/>
  <c r="G140" i="36"/>
  <c r="F140" i="36"/>
  <c r="C139" i="36"/>
  <c r="F139" i="36"/>
  <c r="E139" i="36"/>
  <c r="G139" i="36"/>
  <c r="C134" i="36"/>
  <c r="D138" i="36"/>
  <c r="E64" i="11"/>
  <c r="D64" i="11"/>
  <c r="C64" i="11"/>
  <c r="G64" i="11"/>
  <c r="F80" i="36"/>
  <c r="C140" i="36"/>
  <c r="D139" i="36"/>
  <c r="E80" i="36"/>
  <c r="G80" i="36"/>
  <c r="C80" i="36"/>
  <c r="D80" i="36"/>
  <c r="C69" i="11"/>
  <c r="F64" i="11"/>
  <c r="F138" i="36"/>
  <c r="C138" i="36"/>
  <c r="G138" i="36"/>
  <c r="E138" i="36"/>
  <c r="C133" i="36"/>
  <c r="G133" i="36"/>
  <c r="F133" i="36"/>
  <c r="D133" i="36"/>
  <c r="E134" i="36"/>
  <c r="D134" i="36"/>
  <c r="F134" i="36"/>
  <c r="F15" i="10"/>
  <c r="G15" i="10"/>
  <c r="D15" i="10"/>
  <c r="C15" i="10"/>
  <c r="E15" i="10"/>
  <c r="F16" i="10"/>
  <c r="C16" i="10"/>
  <c r="G16" i="10"/>
  <c r="E16" i="10"/>
  <c r="D16" i="10"/>
  <c r="C124" i="10"/>
  <c r="F124" i="10"/>
  <c r="E124" i="10"/>
  <c r="D124" i="10"/>
  <c r="G124" i="10"/>
  <c r="G13" i="10"/>
  <c r="E13" i="10"/>
  <c r="C13" i="10"/>
  <c r="D13" i="10"/>
  <c r="F13" i="10"/>
  <c r="E17" i="10"/>
  <c r="F17" i="10"/>
  <c r="D17" i="10"/>
  <c r="C17" i="10"/>
  <c r="G17" i="10"/>
  <c r="D18" i="10"/>
  <c r="E18" i="10"/>
  <c r="F18" i="10"/>
  <c r="G18" i="10"/>
  <c r="C18" i="10"/>
  <c r="C19" i="10"/>
  <c r="F19" i="10"/>
  <c r="E19" i="10"/>
  <c r="D19" i="10"/>
  <c r="G19" i="10"/>
  <c r="E12" i="10"/>
  <c r="F12" i="10"/>
  <c r="G12" i="10"/>
  <c r="D12" i="10"/>
  <c r="C12" i="10"/>
  <c r="F112" i="10"/>
  <c r="G85" i="10"/>
  <c r="F84" i="10"/>
  <c r="E136" i="10"/>
  <c r="C118" i="10"/>
  <c r="G137" i="10"/>
  <c r="D114" i="10"/>
  <c r="E113" i="10"/>
  <c r="C95" i="10"/>
  <c r="C117" i="10"/>
  <c r="F122" i="10"/>
  <c r="E102" i="10"/>
  <c r="D98" i="10"/>
  <c r="G139" i="10"/>
  <c r="G101" i="10"/>
  <c r="C106" i="10"/>
  <c r="E111" i="10"/>
  <c r="C86" i="10"/>
  <c r="G107" i="10"/>
  <c r="D96" i="10"/>
  <c r="C93" i="10"/>
  <c r="G138" i="10"/>
  <c r="F14" i="8"/>
  <c r="G14" i="8"/>
  <c r="H14" i="8"/>
  <c r="I14" i="8"/>
  <c r="J14" i="8"/>
  <c r="K14" i="8"/>
  <c r="L14" i="8"/>
  <c r="M14" i="8"/>
  <c r="N14" i="8"/>
  <c r="O14" i="8"/>
  <c r="P14" i="8"/>
  <c r="Q14" i="8"/>
  <c r="R14" i="8"/>
  <c r="S14" i="8"/>
  <c r="T14" i="8"/>
  <c r="U14" i="8"/>
  <c r="V14" i="8"/>
  <c r="W14" i="8"/>
  <c r="X14" i="8"/>
  <c r="Y14" i="8"/>
  <c r="Z14" i="8"/>
  <c r="AA14" i="8"/>
  <c r="AB14" i="8"/>
  <c r="AC14" i="8"/>
  <c r="F97" i="10" l="1"/>
  <c r="C100" i="10"/>
  <c r="G97" i="10"/>
  <c r="F128" i="10"/>
  <c r="D126" i="10"/>
  <c r="C108" i="10"/>
  <c r="F134" i="10"/>
  <c r="D88" i="10"/>
  <c r="G110" i="10"/>
  <c r="F131" i="10"/>
  <c r="C84" i="10"/>
  <c r="C129" i="10"/>
  <c r="C114" i="10"/>
  <c r="F117" i="10"/>
  <c r="C138" i="10"/>
  <c r="D136" i="10"/>
  <c r="C116" i="10"/>
  <c r="F126" i="10"/>
  <c r="E95" i="10"/>
  <c r="D101" i="10"/>
  <c r="G112" i="10"/>
  <c r="F111" i="10"/>
  <c r="C119" i="10"/>
  <c r="F139" i="10"/>
  <c r="E98" i="10"/>
  <c r="E108" i="10"/>
  <c r="C92" i="10"/>
  <c r="E92" i="10"/>
  <c r="D106" i="10"/>
  <c r="F87" i="10"/>
  <c r="D132" i="10"/>
  <c r="G129" i="10"/>
  <c r="C85" i="10"/>
  <c r="F93" i="10"/>
  <c r="C110" i="10"/>
  <c r="D32" i="10"/>
  <c r="C32" i="10"/>
  <c r="F32" i="10"/>
  <c r="G32" i="10"/>
  <c r="E32" i="10"/>
  <c r="C68" i="10"/>
  <c r="D68" i="10"/>
  <c r="E68" i="10"/>
  <c r="F68" i="10"/>
  <c r="G68" i="10"/>
  <c r="D53" i="10"/>
  <c r="F53" i="10"/>
  <c r="E53" i="10"/>
  <c r="C53" i="10"/>
  <c r="G53" i="10"/>
  <c r="C51" i="10"/>
  <c r="D51" i="10"/>
  <c r="E51" i="10"/>
  <c r="F51" i="10"/>
  <c r="G51" i="10"/>
  <c r="D118" i="10"/>
  <c r="C96" i="10"/>
  <c r="F85" i="10"/>
  <c r="E131" i="10"/>
  <c r="E117" i="10"/>
  <c r="D95" i="10"/>
  <c r="F119" i="10"/>
  <c r="D129" i="10"/>
  <c r="F106" i="10"/>
  <c r="E93" i="10"/>
  <c r="E110" i="10"/>
  <c r="E128" i="10"/>
  <c r="E114" i="10"/>
  <c r="F92" i="10"/>
  <c r="F138" i="10"/>
  <c r="C113" i="10"/>
  <c r="F101" i="10"/>
  <c r="D100" i="10"/>
  <c r="G88" i="10"/>
  <c r="D97" i="10"/>
  <c r="C136" i="10"/>
  <c r="G111" i="10"/>
  <c r="G87" i="10"/>
  <c r="D90" i="10"/>
  <c r="E90" i="10"/>
  <c r="F90" i="10"/>
  <c r="C90" i="10"/>
  <c r="G90" i="10"/>
  <c r="C79" i="10"/>
  <c r="D79" i="10"/>
  <c r="G79" i="10"/>
  <c r="F79" i="10"/>
  <c r="E79" i="10"/>
  <c r="F28" i="10"/>
  <c r="G28" i="10"/>
  <c r="E28" i="10"/>
  <c r="C28" i="10"/>
  <c r="D28" i="10"/>
  <c r="F55" i="10"/>
  <c r="D55" i="10"/>
  <c r="G55" i="10"/>
  <c r="E55" i="10"/>
  <c r="C55" i="10"/>
  <c r="F40" i="10"/>
  <c r="C40" i="10"/>
  <c r="G40" i="10"/>
  <c r="E40" i="10"/>
  <c r="D40" i="10"/>
  <c r="E38" i="10"/>
  <c r="C38" i="10"/>
  <c r="G38" i="10"/>
  <c r="F38" i="10"/>
  <c r="D38" i="10"/>
  <c r="E103" i="10"/>
  <c r="F103" i="10"/>
  <c r="G103" i="10"/>
  <c r="D103" i="10"/>
  <c r="C103" i="10"/>
  <c r="D33" i="10"/>
  <c r="E33" i="10"/>
  <c r="C33" i="10"/>
  <c r="F33" i="10"/>
  <c r="G33" i="10"/>
  <c r="F39" i="10"/>
  <c r="G39" i="10"/>
  <c r="D39" i="10"/>
  <c r="E39" i="10"/>
  <c r="C39" i="10"/>
  <c r="C22" i="10"/>
  <c r="D22" i="10"/>
  <c r="G22" i="10"/>
  <c r="F22" i="10"/>
  <c r="E22" i="10"/>
  <c r="G132" i="10"/>
  <c r="E118" i="10"/>
  <c r="F96" i="10"/>
  <c r="D85" i="10"/>
  <c r="D131" i="10"/>
  <c r="D107" i="10"/>
  <c r="G95" i="10"/>
  <c r="G119" i="10"/>
  <c r="E129" i="10"/>
  <c r="G106" i="10"/>
  <c r="F110" i="10"/>
  <c r="D128" i="10"/>
  <c r="F114" i="10"/>
  <c r="D92" i="10"/>
  <c r="G86" i="10"/>
  <c r="E138" i="10"/>
  <c r="D113" i="10"/>
  <c r="E101" i="10"/>
  <c r="E137" i="10"/>
  <c r="E100" i="10"/>
  <c r="F88" i="10"/>
  <c r="E97" i="10"/>
  <c r="E122" i="10"/>
  <c r="D111" i="10"/>
  <c r="E87" i="10"/>
  <c r="C78" i="10"/>
  <c r="F78" i="10"/>
  <c r="D78" i="10"/>
  <c r="E78" i="10"/>
  <c r="G78" i="10"/>
  <c r="G42" i="10"/>
  <c r="C42" i="10"/>
  <c r="E42" i="10"/>
  <c r="F42" i="10"/>
  <c r="D42" i="10"/>
  <c r="C105" i="10"/>
  <c r="E105" i="10"/>
  <c r="D105" i="10"/>
  <c r="G105" i="10"/>
  <c r="F105" i="10"/>
  <c r="E44" i="10"/>
  <c r="F44" i="10"/>
  <c r="C44" i="10"/>
  <c r="G44" i="10"/>
  <c r="D44" i="10"/>
  <c r="F132" i="10"/>
  <c r="G118" i="10"/>
  <c r="E96" i="10"/>
  <c r="C131" i="10"/>
  <c r="F107" i="10"/>
  <c r="F95" i="10"/>
  <c r="E119" i="10"/>
  <c r="F116" i="10"/>
  <c r="E106" i="10"/>
  <c r="D110" i="10"/>
  <c r="C128" i="10"/>
  <c r="C102" i="10"/>
  <c r="G92" i="10"/>
  <c r="F86" i="10"/>
  <c r="D138" i="10"/>
  <c r="G113" i="10"/>
  <c r="F137" i="10"/>
  <c r="F100" i="10"/>
  <c r="C97" i="10"/>
  <c r="C122" i="10"/>
  <c r="C111" i="10"/>
  <c r="C87" i="10"/>
  <c r="D134" i="10"/>
  <c r="C127" i="10"/>
  <c r="D127" i="10"/>
  <c r="E127" i="10"/>
  <c r="G127" i="10"/>
  <c r="F127" i="10"/>
  <c r="F118" i="10"/>
  <c r="D66" i="10"/>
  <c r="E66" i="10"/>
  <c r="F66" i="10"/>
  <c r="G66" i="10"/>
  <c r="C66" i="10"/>
  <c r="D57" i="10"/>
  <c r="E57" i="10"/>
  <c r="F57" i="10"/>
  <c r="G57" i="10"/>
  <c r="C57" i="10"/>
  <c r="D37" i="10"/>
  <c r="E37" i="10"/>
  <c r="F37" i="10"/>
  <c r="G37" i="10"/>
  <c r="C37" i="10"/>
  <c r="E133" i="10"/>
  <c r="F133" i="10"/>
  <c r="C133" i="10"/>
  <c r="G133" i="10"/>
  <c r="D133" i="10"/>
  <c r="E24" i="10"/>
  <c r="G24" i="10"/>
  <c r="D24" i="10"/>
  <c r="C24" i="10"/>
  <c r="F24" i="10"/>
  <c r="F80" i="10"/>
  <c r="G80" i="10"/>
  <c r="D80" i="10"/>
  <c r="C80" i="10"/>
  <c r="E80" i="10"/>
  <c r="C132" i="10"/>
  <c r="D108" i="10"/>
  <c r="G96" i="10"/>
  <c r="G131" i="10"/>
  <c r="C107" i="10"/>
  <c r="G84" i="10"/>
  <c r="D119" i="10"/>
  <c r="E116" i="10"/>
  <c r="E139" i="10"/>
  <c r="G128" i="10"/>
  <c r="D102" i="10"/>
  <c r="E86" i="10"/>
  <c r="G126" i="10"/>
  <c r="F113" i="10"/>
  <c r="D137" i="10"/>
  <c r="E112" i="10"/>
  <c r="G100" i="10"/>
  <c r="D122" i="10"/>
  <c r="F98" i="10"/>
  <c r="D87" i="10"/>
  <c r="C134" i="10"/>
  <c r="G64" i="10"/>
  <c r="D64" i="10"/>
  <c r="F64" i="10"/>
  <c r="E64" i="10"/>
  <c r="C64" i="10"/>
  <c r="C88" i="10"/>
  <c r="C59" i="10"/>
  <c r="D59" i="10"/>
  <c r="G59" i="10"/>
  <c r="F59" i="10"/>
  <c r="E59" i="10"/>
  <c r="E52" i="10"/>
  <c r="F52" i="10"/>
  <c r="D52" i="10"/>
  <c r="G52" i="10"/>
  <c r="C52" i="10"/>
  <c r="F36" i="10"/>
  <c r="G36" i="10"/>
  <c r="C36" i="10"/>
  <c r="D36" i="10"/>
  <c r="E36" i="10"/>
  <c r="F123" i="10"/>
  <c r="D123" i="10"/>
  <c r="C123" i="10"/>
  <c r="E123" i="10"/>
  <c r="G123" i="10"/>
  <c r="D45" i="10"/>
  <c r="E45" i="10"/>
  <c r="F45" i="10"/>
  <c r="G45" i="10"/>
  <c r="C45" i="10"/>
  <c r="G26" i="10"/>
  <c r="E26" i="10"/>
  <c r="C26" i="10"/>
  <c r="F26" i="10"/>
  <c r="D26" i="10"/>
  <c r="G75" i="10"/>
  <c r="F75" i="10"/>
  <c r="C75" i="10"/>
  <c r="E75" i="10"/>
  <c r="D75" i="10"/>
  <c r="E132" i="10"/>
  <c r="G108" i="10"/>
  <c r="G117" i="10"/>
  <c r="E107" i="10"/>
  <c r="D84" i="10"/>
  <c r="D116" i="10"/>
  <c r="D93" i="10"/>
  <c r="C139" i="10"/>
  <c r="G102" i="10"/>
  <c r="D86" i="10"/>
  <c r="E126" i="10"/>
  <c r="C137" i="10"/>
  <c r="D112" i="10"/>
  <c r="G136" i="10"/>
  <c r="G122" i="10"/>
  <c r="G98" i="10"/>
  <c r="E134" i="10"/>
  <c r="C54" i="10"/>
  <c r="D54" i="10"/>
  <c r="E54" i="10"/>
  <c r="F54" i="10"/>
  <c r="G54" i="10"/>
  <c r="C47" i="10"/>
  <c r="D47" i="10"/>
  <c r="E47" i="10"/>
  <c r="G47" i="10"/>
  <c r="F47" i="10"/>
  <c r="C29" i="10"/>
  <c r="G29" i="10"/>
  <c r="E29" i="10"/>
  <c r="F29" i="10"/>
  <c r="D29" i="10"/>
  <c r="G70" i="10"/>
  <c r="C70" i="10"/>
  <c r="D70" i="10"/>
  <c r="F70" i="10"/>
  <c r="E70" i="10"/>
  <c r="G58" i="10"/>
  <c r="E58" i="10"/>
  <c r="D58" i="10"/>
  <c r="C58" i="10"/>
  <c r="F58" i="10"/>
  <c r="C104" i="10"/>
  <c r="D104" i="10"/>
  <c r="E104" i="10"/>
  <c r="F104" i="10"/>
  <c r="G104" i="10"/>
  <c r="C73" i="10"/>
  <c r="E73" i="10"/>
  <c r="D73" i="10"/>
  <c r="G73" i="10"/>
  <c r="F73" i="10"/>
  <c r="C62" i="10"/>
  <c r="D62" i="10"/>
  <c r="E62" i="10"/>
  <c r="F62" i="10"/>
  <c r="G62" i="10"/>
  <c r="F108" i="10"/>
  <c r="E85" i="10"/>
  <c r="D117" i="10"/>
  <c r="E84" i="10"/>
  <c r="F129" i="10"/>
  <c r="G116" i="10"/>
  <c r="G93" i="10"/>
  <c r="D139" i="10"/>
  <c r="G114" i="10"/>
  <c r="F102" i="10"/>
  <c r="C126" i="10"/>
  <c r="C101" i="10"/>
  <c r="C112" i="10"/>
  <c r="E88" i="10"/>
  <c r="F136" i="10"/>
  <c r="C98" i="10"/>
  <c r="G134" i="10"/>
  <c r="E60" i="10"/>
  <c r="F60" i="10"/>
  <c r="C60" i="10"/>
  <c r="G60" i="10"/>
  <c r="D60" i="10"/>
  <c r="E49" i="10"/>
  <c r="D49" i="10"/>
  <c r="C49" i="10"/>
  <c r="G49" i="10"/>
  <c r="F49" i="10"/>
  <c r="D74" i="10"/>
  <c r="F74" i="10"/>
  <c r="G74" i="10"/>
  <c r="C74" i="10"/>
  <c r="E74" i="10"/>
  <c r="D41" i="10"/>
  <c r="E41" i="10"/>
  <c r="G41" i="10"/>
  <c r="C41" i="10"/>
  <c r="F41" i="10"/>
  <c r="G34" i="10"/>
  <c r="F34" i="10"/>
  <c r="D34" i="10"/>
  <c r="E34" i="10"/>
  <c r="C34" i="10"/>
  <c r="G99" i="10"/>
  <c r="F99" i="10"/>
  <c r="D99" i="10"/>
  <c r="C99" i="10"/>
  <c r="E99" i="10"/>
  <c r="D46" i="10"/>
  <c r="C46" i="10"/>
  <c r="E46" i="10"/>
  <c r="F46" i="10"/>
  <c r="G46" i="10"/>
  <c r="F31" i="10"/>
  <c r="G31" i="10"/>
  <c r="E31" i="10"/>
  <c r="C31" i="10"/>
  <c r="D31" i="10"/>
  <c r="D25" i="10"/>
  <c r="E25" i="10"/>
  <c r="G25" i="10"/>
  <c r="C25" i="10"/>
  <c r="F25" i="10"/>
  <c r="C121" i="10"/>
  <c r="D121" i="10"/>
  <c r="E121" i="10"/>
  <c r="G121" i="10"/>
  <c r="F121" i="10"/>
  <c r="E69" i="10"/>
  <c r="F69" i="10"/>
  <c r="D69" i="10"/>
  <c r="G69" i="10"/>
  <c r="C69" i="10"/>
  <c r="D27" i="10"/>
  <c r="E27" i="10"/>
  <c r="F27" i="10"/>
  <c r="G27" i="10"/>
  <c r="C27" i="10"/>
  <c r="C158" i="10"/>
  <c r="D158" i="10"/>
  <c r="E158" i="10"/>
  <c r="F158" i="10"/>
  <c r="G158" i="10"/>
  <c r="C150" i="10"/>
  <c r="D150" i="10"/>
  <c r="E150" i="10"/>
  <c r="F150" i="10"/>
  <c r="G150" i="10"/>
  <c r="C169" i="10"/>
  <c r="D169" i="10"/>
  <c r="E169" i="10"/>
  <c r="F169" i="10"/>
  <c r="G169" i="10"/>
  <c r="E149" i="10"/>
  <c r="F149" i="10"/>
  <c r="G149" i="10"/>
  <c r="C149" i="10"/>
  <c r="D149" i="10"/>
  <c r="C171" i="10"/>
  <c r="D171" i="10"/>
  <c r="E171" i="10"/>
  <c r="F171" i="10"/>
  <c r="G171" i="10"/>
  <c r="C148" i="10"/>
  <c r="D148" i="10"/>
  <c r="E148" i="10"/>
  <c r="F148" i="10"/>
  <c r="G148" i="10"/>
  <c r="D154" i="10"/>
  <c r="E154" i="10"/>
  <c r="F154" i="10"/>
  <c r="G154" i="10"/>
  <c r="C154" i="10"/>
  <c r="D146" i="10"/>
  <c r="E146" i="10"/>
  <c r="F146" i="10"/>
  <c r="G146" i="10"/>
  <c r="C146" i="10"/>
  <c r="C176" i="10"/>
  <c r="D176" i="10"/>
  <c r="E176" i="10"/>
  <c r="F176" i="10"/>
  <c r="G176" i="10"/>
  <c r="D165" i="10"/>
  <c r="E165" i="10"/>
  <c r="F165" i="10"/>
  <c r="G165" i="10"/>
  <c r="C165" i="10"/>
  <c r="C174" i="10"/>
  <c r="D174" i="10"/>
  <c r="E174" i="10"/>
  <c r="F174" i="10"/>
  <c r="G174" i="10"/>
  <c r="G155" i="10"/>
  <c r="C155" i="10"/>
  <c r="D155" i="10"/>
  <c r="E155" i="10"/>
  <c r="F155" i="10"/>
  <c r="G147" i="10"/>
  <c r="C147" i="10"/>
  <c r="D147" i="10"/>
  <c r="E147" i="10"/>
  <c r="F147" i="10"/>
  <c r="F175" i="10"/>
  <c r="G175" i="10"/>
  <c r="C175" i="10"/>
  <c r="D175" i="10"/>
  <c r="E175" i="10"/>
  <c r="G166" i="10"/>
  <c r="C166" i="10"/>
  <c r="D166" i="10"/>
  <c r="E166" i="10"/>
  <c r="F166" i="10"/>
  <c r="E170" i="10"/>
  <c r="F170" i="10"/>
  <c r="G170" i="10"/>
  <c r="C170" i="10"/>
  <c r="D170" i="10"/>
  <c r="C159" i="10"/>
  <c r="D159" i="10"/>
  <c r="E159" i="10"/>
  <c r="F159" i="10"/>
  <c r="G159" i="10"/>
  <c r="E157" i="10"/>
  <c r="F157" i="10"/>
  <c r="G157" i="10"/>
  <c r="C157" i="10"/>
  <c r="D157" i="10"/>
  <c r="C161" i="10"/>
  <c r="D161" i="10"/>
  <c r="E161" i="10"/>
  <c r="F161" i="10"/>
  <c r="G161" i="10"/>
  <c r="C153" i="10"/>
  <c r="D153" i="10"/>
  <c r="E153" i="10"/>
  <c r="F153" i="10"/>
  <c r="G153" i="10"/>
  <c r="C151" i="10"/>
  <c r="D151" i="10"/>
  <c r="E151" i="10"/>
  <c r="F151" i="10"/>
  <c r="G151" i="10"/>
  <c r="F160" i="10"/>
  <c r="G160" i="10"/>
  <c r="C160" i="10"/>
  <c r="D160" i="10"/>
  <c r="E160" i="10"/>
  <c r="F152" i="10"/>
  <c r="G152" i="10"/>
  <c r="C152" i="10"/>
  <c r="D152" i="10"/>
  <c r="E152" i="10"/>
  <c r="F83" i="10"/>
  <c r="C156" i="10"/>
  <c r="D156" i="10"/>
  <c r="E156" i="10"/>
  <c r="F156" i="10"/>
  <c r="G156" i="10"/>
  <c r="E168" i="10"/>
  <c r="F168" i="10"/>
  <c r="G168" i="10"/>
  <c r="C168" i="10"/>
  <c r="D168" i="10"/>
  <c r="G164" i="10"/>
  <c r="C164" i="10"/>
  <c r="D164" i="10"/>
  <c r="E164" i="10"/>
  <c r="F164" i="10"/>
  <c r="G163" i="10"/>
  <c r="C163" i="10"/>
  <c r="D163" i="10"/>
  <c r="E163" i="10"/>
  <c r="F163" i="10"/>
  <c r="G145" i="10"/>
  <c r="C145" i="10"/>
  <c r="D145" i="10"/>
  <c r="E145" i="10"/>
  <c r="F145" i="10"/>
  <c r="G144" i="10"/>
  <c r="C144" i="10"/>
  <c r="D144" i="10"/>
  <c r="E144" i="10"/>
  <c r="F144" i="10"/>
  <c r="G143" i="10"/>
  <c r="C143" i="10"/>
  <c r="D143" i="10"/>
  <c r="E143" i="10"/>
  <c r="F143" i="10"/>
  <c r="D11" i="10"/>
  <c r="E11" i="10"/>
  <c r="F11" i="10"/>
  <c r="G11" i="10"/>
  <c r="C11" i="10"/>
  <c r="D47" i="36" l="1"/>
  <c r="C53" i="36"/>
  <c r="D53" i="36"/>
  <c r="E53" i="36"/>
  <c r="G53" i="36"/>
  <c r="F53" i="36"/>
  <c r="D57" i="36"/>
  <c r="E57" i="36"/>
  <c r="F57" i="36"/>
  <c r="G57" i="36"/>
  <c r="C57" i="36"/>
  <c r="C27" i="36"/>
  <c r="G117" i="36"/>
  <c r="C35" i="36"/>
  <c r="F110" i="36"/>
  <c r="C102" i="36"/>
  <c r="D102" i="36"/>
  <c r="E102" i="36"/>
  <c r="F102" i="36"/>
  <c r="G102" i="36"/>
  <c r="F52" i="36"/>
  <c r="D89" i="36"/>
  <c r="E89" i="36"/>
  <c r="F89" i="36"/>
  <c r="G89" i="36"/>
  <c r="C89" i="36"/>
  <c r="C66" i="36"/>
  <c r="F23" i="36"/>
  <c r="E79" i="36"/>
  <c r="C111" i="36"/>
  <c r="F87" i="36"/>
  <c r="G87" i="36"/>
  <c r="E87" i="36"/>
  <c r="C87" i="36"/>
  <c r="D87" i="36"/>
  <c r="F107" i="36"/>
  <c r="G107" i="36"/>
  <c r="E107" i="36"/>
  <c r="C107" i="36"/>
  <c r="D107" i="36"/>
  <c r="G39" i="36"/>
  <c r="C39" i="36"/>
  <c r="D39" i="36"/>
  <c r="E39" i="36"/>
  <c r="F39" i="36"/>
  <c r="E37" i="36"/>
  <c r="E29" i="36"/>
  <c r="F29" i="36"/>
  <c r="G29" i="36"/>
  <c r="C29" i="36"/>
  <c r="D29" i="36"/>
  <c r="D32" i="36"/>
  <c r="G72" i="36"/>
  <c r="C72" i="36"/>
  <c r="D72" i="36"/>
  <c r="E72" i="36"/>
  <c r="F72" i="36"/>
  <c r="D55" i="36"/>
  <c r="C90" i="36"/>
  <c r="G90" i="36"/>
  <c r="E90" i="36"/>
  <c r="D90" i="36"/>
  <c r="F90" i="36"/>
  <c r="D127" i="36"/>
  <c r="E56" i="36"/>
  <c r="F56" i="36"/>
  <c r="C56" i="36"/>
  <c r="G56" i="36"/>
  <c r="D56" i="36"/>
  <c r="D42" i="36"/>
  <c r="F45" i="36"/>
  <c r="G73" i="36"/>
  <c r="D97" i="36"/>
  <c r="F113" i="36"/>
  <c r="G126" i="36"/>
  <c r="F126" i="36"/>
  <c r="C126" i="36"/>
  <c r="D126" i="36"/>
  <c r="E126" i="36"/>
  <c r="F31" i="36"/>
  <c r="D44" i="36"/>
  <c r="F121" i="36"/>
  <c r="C115" i="36"/>
  <c r="D115" i="36"/>
  <c r="E115" i="36"/>
  <c r="F115" i="36"/>
  <c r="G115" i="36"/>
  <c r="G46" i="36"/>
  <c r="C77" i="36"/>
  <c r="F38" i="36"/>
  <c r="E112" i="36"/>
  <c r="F112" i="36"/>
  <c r="G112" i="36"/>
  <c r="D112" i="36"/>
  <c r="C112" i="36"/>
  <c r="C58" i="36"/>
  <c r="E34" i="36"/>
  <c r="D34" i="36"/>
  <c r="F34" i="36"/>
  <c r="G34" i="36"/>
  <c r="C34" i="36"/>
  <c r="F103" i="36"/>
  <c r="G100" i="36"/>
  <c r="D12" i="36"/>
  <c r="E15" i="36"/>
  <c r="D19" i="36"/>
  <c r="C17" i="36"/>
  <c r="C13" i="36"/>
  <c r="D17" i="36"/>
  <c r="F16" i="36"/>
  <c r="D123" i="36"/>
  <c r="D13" i="36"/>
  <c r="C85" i="36"/>
  <c r="G97" i="36"/>
  <c r="C92" i="36"/>
  <c r="F99" i="36"/>
  <c r="E117" i="36"/>
  <c r="C12" i="36"/>
  <c r="C108" i="36"/>
  <c r="F15" i="36"/>
  <c r="G16" i="36"/>
  <c r="G17" i="36"/>
  <c r="E83" i="10"/>
  <c r="C19" i="36"/>
  <c r="G13" i="36"/>
  <c r="E16" i="36"/>
  <c r="G18" i="36"/>
  <c r="C18" i="36"/>
  <c r="F18" i="36"/>
  <c r="D18" i="36"/>
  <c r="E18" i="36"/>
  <c r="G19" i="36"/>
  <c r="D105" i="36"/>
  <c r="D26" i="36"/>
  <c r="C95" i="36"/>
  <c r="C128" i="36"/>
  <c r="F13" i="36"/>
  <c r="D16" i="36"/>
  <c r="F19" i="36"/>
  <c r="E13" i="36"/>
  <c r="E19" i="36"/>
  <c r="G78" i="36"/>
  <c r="G12" i="36"/>
  <c r="G15" i="36"/>
  <c r="G83" i="10"/>
  <c r="F12" i="36"/>
  <c r="D15" i="36"/>
  <c r="F17" i="36"/>
  <c r="D83" i="10"/>
  <c r="E35" i="36"/>
  <c r="E127" i="36"/>
  <c r="E12" i="36"/>
  <c r="C15" i="36"/>
  <c r="C16" i="36"/>
  <c r="E17" i="36"/>
  <c r="C83" i="10"/>
  <c r="G113" i="36"/>
  <c r="C11" i="36"/>
  <c r="D11" i="36"/>
  <c r="E11" i="36"/>
  <c r="F11" i="36"/>
  <c r="G11" i="36"/>
  <c r="C86" i="36"/>
  <c r="G103" i="36"/>
  <c r="D93" i="36"/>
  <c r="D118" i="36"/>
  <c r="D38" i="36"/>
  <c r="C40" i="36"/>
  <c r="D58" i="36"/>
  <c r="G99" i="36"/>
  <c r="D111" i="36"/>
  <c r="C118" i="36"/>
  <c r="C100" i="36"/>
  <c r="G45" i="36"/>
  <c r="G36" i="36"/>
  <c r="G121" i="36"/>
  <c r="E110" i="36"/>
  <c r="C51" i="36"/>
  <c r="G94" i="36"/>
  <c r="C46" i="36"/>
  <c r="E44" i="36"/>
  <c r="F67" i="36"/>
  <c r="E32" i="36"/>
  <c r="E25" i="36"/>
  <c r="D66" i="36"/>
  <c r="F60" i="36"/>
  <c r="C50" i="36"/>
  <c r="D36" i="36"/>
  <c r="C42" i="36"/>
  <c r="G47" i="36"/>
  <c r="F24" i="36"/>
  <c r="G31" i="36"/>
  <c r="G27" i="36"/>
  <c r="F77" i="36"/>
  <c r="C49" i="36"/>
  <c r="C52" i="36"/>
  <c r="D73" i="36"/>
  <c r="F37" i="36"/>
  <c r="E23" i="36"/>
  <c r="F79" i="36"/>
  <c r="G69" i="36"/>
  <c r="F64" i="36"/>
  <c r="E60" i="36"/>
  <c r="F68" i="36"/>
  <c r="F41" i="36"/>
  <c r="F74" i="36"/>
  <c r="F55" i="36"/>
  <c r="C106" i="36" l="1"/>
  <c r="G106" i="36"/>
  <c r="E106" i="36"/>
  <c r="D106" i="36"/>
  <c r="F106" i="36"/>
  <c r="G101" i="36"/>
  <c r="C101" i="36"/>
  <c r="D101" i="36"/>
  <c r="E101" i="36"/>
  <c r="F101" i="36"/>
  <c r="D100" i="36"/>
  <c r="F58" i="36"/>
  <c r="E38" i="36"/>
  <c r="E99" i="36"/>
  <c r="F49" i="36"/>
  <c r="E77" i="36"/>
  <c r="F46" i="36"/>
  <c r="C121" i="36"/>
  <c r="G50" i="36"/>
  <c r="E31" i="36"/>
  <c r="E113" i="36"/>
  <c r="C97" i="36"/>
  <c r="E73" i="36"/>
  <c r="D24" i="36"/>
  <c r="F42" i="36"/>
  <c r="C127" i="36"/>
  <c r="C123" i="36"/>
  <c r="G51" i="36"/>
  <c r="E36" i="36"/>
  <c r="C55" i="36"/>
  <c r="F32" i="36"/>
  <c r="D37" i="36"/>
  <c r="G128" i="36"/>
  <c r="F85" i="36"/>
  <c r="D79" i="36"/>
  <c r="E67" i="36"/>
  <c r="D23" i="36"/>
  <c r="D52" i="36"/>
  <c r="D110" i="36"/>
  <c r="G86" i="36"/>
  <c r="D117" i="36"/>
  <c r="F27" i="36"/>
  <c r="G40" i="36"/>
  <c r="F47" i="36"/>
  <c r="E84" i="36"/>
  <c r="F84" i="36"/>
  <c r="G84" i="36"/>
  <c r="D84" i="36"/>
  <c r="C84" i="36"/>
  <c r="D128" i="36"/>
  <c r="E116" i="36"/>
  <c r="F116" i="36"/>
  <c r="G116" i="36"/>
  <c r="D116" i="36"/>
  <c r="C116" i="36"/>
  <c r="F100" i="36"/>
  <c r="G58" i="36"/>
  <c r="E69" i="36"/>
  <c r="D99" i="36"/>
  <c r="E49" i="36"/>
  <c r="D77" i="36"/>
  <c r="E46" i="36"/>
  <c r="G92" i="36"/>
  <c r="E121" i="36"/>
  <c r="F50" i="36"/>
  <c r="D31" i="36"/>
  <c r="D113" i="36"/>
  <c r="F73" i="36"/>
  <c r="E24" i="36"/>
  <c r="E42" i="36"/>
  <c r="G123" i="36"/>
  <c r="F51" i="36"/>
  <c r="F36" i="36"/>
  <c r="E55" i="36"/>
  <c r="D74" i="36"/>
  <c r="C32" i="36"/>
  <c r="C37" i="36"/>
  <c r="F128" i="36"/>
  <c r="E85" i="36"/>
  <c r="C79" i="36"/>
  <c r="G23" i="36"/>
  <c r="E52" i="36"/>
  <c r="D25" i="36"/>
  <c r="C110" i="36"/>
  <c r="F86" i="36"/>
  <c r="C117" i="36"/>
  <c r="D27" i="36"/>
  <c r="G93" i="36"/>
  <c r="F40" i="36"/>
  <c r="E47" i="36"/>
  <c r="E100" i="36"/>
  <c r="D41" i="36"/>
  <c r="D69" i="36"/>
  <c r="C99" i="36"/>
  <c r="G49" i="36"/>
  <c r="G108" i="36"/>
  <c r="D46" i="36"/>
  <c r="F92" i="36"/>
  <c r="D121" i="36"/>
  <c r="E50" i="36"/>
  <c r="C113" i="36"/>
  <c r="C73" i="36"/>
  <c r="C24" i="36"/>
  <c r="C26" i="36"/>
  <c r="F123" i="36"/>
  <c r="E51" i="36"/>
  <c r="E78" i="36"/>
  <c r="G55" i="36"/>
  <c r="C74" i="36"/>
  <c r="G32" i="36"/>
  <c r="E128" i="36"/>
  <c r="G85" i="36"/>
  <c r="E94" i="36"/>
  <c r="C23" i="36"/>
  <c r="C64" i="36"/>
  <c r="G25" i="36"/>
  <c r="G110" i="36"/>
  <c r="E86" i="36"/>
  <c r="G95" i="36"/>
  <c r="E27" i="36"/>
  <c r="F93" i="36"/>
  <c r="E40" i="36"/>
  <c r="C105" i="36"/>
  <c r="D103" i="36"/>
  <c r="C41" i="36"/>
  <c r="C69" i="36"/>
  <c r="E68" i="36"/>
  <c r="D49" i="36"/>
  <c r="F108" i="36"/>
  <c r="E92" i="36"/>
  <c r="C44" i="36"/>
  <c r="D50" i="36"/>
  <c r="E45" i="36"/>
  <c r="G24" i="36"/>
  <c r="G26" i="36"/>
  <c r="G118" i="36"/>
  <c r="D51" i="36"/>
  <c r="F78" i="36"/>
  <c r="E74" i="36"/>
  <c r="C60" i="36"/>
  <c r="G111" i="36"/>
  <c r="D85" i="36"/>
  <c r="D94" i="36"/>
  <c r="G66" i="36"/>
  <c r="G64" i="36"/>
  <c r="C25" i="36"/>
  <c r="G35" i="36"/>
  <c r="D86" i="36"/>
  <c r="F95" i="36"/>
  <c r="E93" i="36"/>
  <c r="D40" i="36"/>
  <c r="G105" i="36"/>
  <c r="D67" i="36"/>
  <c r="D62" i="36"/>
  <c r="E62" i="36"/>
  <c r="F62" i="36"/>
  <c r="G62" i="36"/>
  <c r="C62" i="36"/>
  <c r="E103" i="36"/>
  <c r="G41" i="36"/>
  <c r="G38" i="36"/>
  <c r="F69" i="36"/>
  <c r="G68" i="36"/>
  <c r="E108" i="36"/>
  <c r="D92" i="36"/>
  <c r="G44" i="36"/>
  <c r="F97" i="36"/>
  <c r="C45" i="36"/>
  <c r="F26" i="36"/>
  <c r="G127" i="36"/>
  <c r="F118" i="36"/>
  <c r="D78" i="36"/>
  <c r="G74" i="36"/>
  <c r="D60" i="36"/>
  <c r="F111" i="36"/>
  <c r="C94" i="36"/>
  <c r="G67" i="36"/>
  <c r="F66" i="36"/>
  <c r="E64" i="36"/>
  <c r="F25" i="36"/>
  <c r="D35" i="36"/>
  <c r="E95" i="36"/>
  <c r="C93" i="36"/>
  <c r="F105" i="36"/>
  <c r="C103" i="36"/>
  <c r="E58" i="36"/>
  <c r="E41" i="36"/>
  <c r="C38" i="36"/>
  <c r="D68" i="36"/>
  <c r="G77" i="36"/>
  <c r="D108" i="36"/>
  <c r="F44" i="36"/>
  <c r="C31" i="36"/>
  <c r="E97" i="36"/>
  <c r="D45" i="36"/>
  <c r="G42" i="36"/>
  <c r="E26" i="36"/>
  <c r="F127" i="36"/>
  <c r="E118" i="36"/>
  <c r="C36" i="36"/>
  <c r="C78" i="36"/>
  <c r="G60" i="36"/>
  <c r="G37" i="36"/>
  <c r="E111" i="36"/>
  <c r="G79" i="36"/>
  <c r="F94" i="36"/>
  <c r="C67" i="36"/>
  <c r="E66" i="36"/>
  <c r="G52" i="36"/>
  <c r="D64" i="36"/>
  <c r="F35" i="36"/>
  <c r="F117" i="36"/>
  <c r="D95" i="36"/>
  <c r="C47" i="36"/>
  <c r="E105" i="36"/>
  <c r="E96" i="36"/>
  <c r="F96" i="36"/>
  <c r="G96" i="36"/>
  <c r="D96" i="36"/>
  <c r="C96" i="36"/>
  <c r="C68" i="36"/>
  <c r="E123" i="36"/>
  <c r="C88" i="36"/>
  <c r="D88" i="36"/>
  <c r="E88" i="36"/>
  <c r="F88" i="36"/>
  <c r="G88" i="36"/>
  <c r="C120" i="36"/>
  <c r="D120" i="36"/>
  <c r="E120" i="36"/>
  <c r="F120" i="36"/>
  <c r="G120" i="36"/>
  <c r="E22" i="36"/>
  <c r="G22" i="36"/>
  <c r="F22" i="36"/>
  <c r="C22" i="36"/>
  <c r="D22" i="36"/>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<sst xmlns="http://schemas.openxmlformats.org/spreadsheetml/2006/main" count="19890" uniqueCount="469">
  <si>
    <t>Equipment, connectivity and environment</t>
  </si>
  <si>
    <t>Basics</t>
  </si>
  <si>
    <t>Skills and confidence</t>
  </si>
  <si>
    <t>Motivation</t>
  </si>
  <si>
    <t>Skills</t>
  </si>
  <si>
    <t>No ability</t>
  </si>
  <si>
    <t>Cautious to do anything without help</t>
  </si>
  <si>
    <t>Willing to give it a go, but may need help</t>
  </si>
  <si>
    <t>Confident doing it for myself</t>
  </si>
  <si>
    <t>Able to teach others</t>
  </si>
  <si>
    <t>Won't do this</t>
  </si>
  <si>
    <t>Unlikely to do this reguarly</t>
  </si>
  <si>
    <t>May or may not do this reguarly</t>
  </si>
  <si>
    <t>Likely to do this reguarly</t>
  </si>
  <si>
    <t>Will definitely do this reguarly</t>
  </si>
  <si>
    <t>Stay Safe</t>
  </si>
  <si>
    <t>About you</t>
  </si>
  <si>
    <t>What do you want to do online?</t>
  </si>
  <si>
    <t>Finding work (e.g. searching for jobs online, putting your CV online)</t>
  </si>
  <si>
    <t>Work-related learning (e.g. getting a qualification, card or certificate that will help you find work)</t>
  </si>
  <si>
    <t>Learning for personal interest (e.g. about family or local history, digital photography, other hobbies)</t>
  </si>
  <si>
    <t>Online entertainment (e.g. watching TV and films, playing games)</t>
  </si>
  <si>
    <t>Keeping in touch with friends and family (e.g. by email, Skype or on Facebook)</t>
  </si>
  <si>
    <t>Online shopping (e.g. Amazon, eBay, Tesco)</t>
  </si>
  <si>
    <t>Saving money (using price comparison websites to find the best deals)</t>
  </si>
  <si>
    <t>Online banking and budgeting</t>
  </si>
  <si>
    <t>Finding health information online</t>
  </si>
  <si>
    <t>Claiming benefits online</t>
  </si>
  <si>
    <t>Using other government or Council services online</t>
  </si>
  <si>
    <t>Any other reason</t>
  </si>
  <si>
    <t>I’m not sure</t>
  </si>
  <si>
    <t>I don’t want to use or learn to use computers and the internet</t>
  </si>
  <si>
    <t>What age band do you fall into?</t>
  </si>
  <si>
    <t>Under 18</t>
  </si>
  <si>
    <t>18-24</t>
  </si>
  <si>
    <t>25-34</t>
  </si>
  <si>
    <t>35-44</t>
  </si>
  <si>
    <t>45-54</t>
  </si>
  <si>
    <t>55-64</t>
  </si>
  <si>
    <t>65 and over</t>
  </si>
  <si>
    <t>Which best describes your highest level of qualification?</t>
  </si>
  <si>
    <t>1 to 4 GCSEs or O Levels at any grade, Foundation GNVQ, NVQ Level 1 or equivalent</t>
  </si>
  <si>
    <t>5 or more GCSEs or O Levels at grades A-C, Intermediate GNVQ, NVQ Level 2 or equivalent</t>
  </si>
  <si>
    <t>A levels, Advanced GNVQ, NVQ Level 3 or equivalent</t>
  </si>
  <si>
    <t>Degree level or higher</t>
  </si>
  <si>
    <t>No qualifications</t>
  </si>
  <si>
    <t>What is your current employment status?</t>
  </si>
  <si>
    <t>Full-time employed (30 hours or more per week)</t>
  </si>
  <si>
    <t>Part-time employed (less than 30 hours per week)</t>
  </si>
  <si>
    <t>Self-employed</t>
  </si>
  <si>
    <t>Unemployed and looking for work</t>
  </si>
  <si>
    <t>Unemployed and not looking for work</t>
  </si>
  <si>
    <t>Retired</t>
  </si>
  <si>
    <t>In education</t>
  </si>
  <si>
    <t>Unable to work</t>
  </si>
  <si>
    <t>Full-time parent</t>
  </si>
  <si>
    <t>Caring for somebody</t>
  </si>
  <si>
    <t>Other</t>
  </si>
  <si>
    <t>What is your home postcode without its final two letters? (eg LS1 3)</t>
  </si>
  <si>
    <t>Are you currently receiving means-tested benefits (other than disability benefits)?</t>
  </si>
  <si>
    <t>Yes</t>
  </si>
  <si>
    <t>No</t>
  </si>
  <si>
    <t>Do you consider yourself to have a disability or long term health condition which limits your ability to carry out normal day-to-day activities?</t>
  </si>
  <si>
    <t>Are you currently receiving disability benefits?</t>
  </si>
  <si>
    <t>Is English your first language?</t>
  </si>
  <si>
    <t>No, but I speak/understand it well</t>
  </si>
  <si>
    <t>No, and I'm still learning</t>
  </si>
  <si>
    <t>If no, what is your first language?</t>
  </si>
  <si>
    <t>Do any of the following limit your ability to use computers or the internet?</t>
  </si>
  <si>
    <t>Language barriers</t>
  </si>
  <si>
    <t>Visual impairment</t>
  </si>
  <si>
    <t>Dyslexia</t>
  </si>
  <si>
    <t>Key</t>
  </si>
  <si>
    <t>Natasha</t>
  </si>
  <si>
    <t>Lina</t>
  </si>
  <si>
    <t>Lisa</t>
  </si>
  <si>
    <t>Aziz</t>
  </si>
  <si>
    <t>Anita</t>
  </si>
  <si>
    <t>Richard</t>
  </si>
  <si>
    <t>Delaisay</t>
  </si>
  <si>
    <t>Carol</t>
  </si>
  <si>
    <t>Paari</t>
  </si>
  <si>
    <t>Eric</t>
  </si>
  <si>
    <t>Ivy</t>
  </si>
  <si>
    <t>Anne</t>
  </si>
  <si>
    <t>David</t>
  </si>
  <si>
    <t>Mariana</t>
  </si>
  <si>
    <t>Harris</t>
  </si>
  <si>
    <t>Maria</t>
  </si>
  <si>
    <t>Mary</t>
  </si>
  <si>
    <t>Riya</t>
  </si>
  <si>
    <t>Tuba</t>
  </si>
  <si>
    <t>Mike</t>
  </si>
  <si>
    <t>Helen</t>
  </si>
  <si>
    <t>Naomi</t>
  </si>
  <si>
    <t>Patrick</t>
  </si>
  <si>
    <t>Sharon</t>
  </si>
  <si>
    <t>Harold</t>
  </si>
  <si>
    <t>About You</t>
  </si>
  <si>
    <t>What?</t>
  </si>
  <si>
    <t>Age</t>
  </si>
  <si>
    <t>Qualification</t>
  </si>
  <si>
    <t>Employment</t>
  </si>
  <si>
    <t>Housing</t>
  </si>
  <si>
    <t>Benefits</t>
  </si>
  <si>
    <t>Disability</t>
  </si>
  <si>
    <t>DisBen</t>
  </si>
  <si>
    <t>English</t>
  </si>
  <si>
    <t>Constraints</t>
  </si>
  <si>
    <t>PostcodeSector</t>
  </si>
  <si>
    <t>Kit</t>
  </si>
  <si>
    <t>Connectivity</t>
  </si>
  <si>
    <t>Physical environment</t>
  </si>
  <si>
    <t>Confidence</t>
  </si>
  <si>
    <t>Advanced</t>
  </si>
  <si>
    <r>
      <t xml:space="preserve">Lack of </t>
    </r>
    <r>
      <rPr>
        <b/>
        <sz val="11"/>
        <color theme="1"/>
        <rFont val="Calibri"/>
        <family val="2"/>
        <scheme val="minor"/>
      </rPr>
      <t>motivation</t>
    </r>
  </si>
  <si>
    <t>I can: promote my business online</t>
  </si>
  <si>
    <t>I can: engage confidently in online meetings and presentations</t>
  </si>
  <si>
    <t>I can: trade safely and securely online with my customers</t>
  </si>
  <si>
    <t>I can: identify and pursue business opportunities that make use of my digital skills</t>
  </si>
  <si>
    <t>My own or my children's education (school, college, university)</t>
  </si>
  <si>
    <t>Starting up or running a business online</t>
  </si>
  <si>
    <t>Accessing cultural/leisure activities online</t>
  </si>
  <si>
    <t>Spanish</t>
  </si>
  <si>
    <r>
      <rPr>
        <b/>
        <sz val="11"/>
        <color theme="1"/>
        <rFont val="Calibri"/>
        <family val="2"/>
        <scheme val="minor"/>
      </rPr>
      <t>Health, disability or language</t>
    </r>
    <r>
      <rPr>
        <sz val="11"/>
        <color theme="1"/>
        <rFont val="Calibri"/>
        <family val="2"/>
        <scheme val="minor"/>
      </rPr>
      <t xml:space="preserve"> barriers</t>
    </r>
  </si>
  <si>
    <t>Providing/accessing care for someone else</t>
  </si>
  <si>
    <t>Civic engagement</t>
  </si>
  <si>
    <r>
      <rPr>
        <b/>
        <sz val="11"/>
        <color theme="1"/>
        <rFont val="Calibri"/>
        <family val="2"/>
        <scheme val="minor"/>
      </rPr>
      <t>Connectivity</t>
    </r>
    <r>
      <rPr>
        <sz val="11"/>
        <color theme="1"/>
        <rFont val="Calibri"/>
        <family val="2"/>
        <scheme val="minor"/>
      </rPr>
      <t xml:space="preserve"> (availability of fixed broadband and 4G - not cost related)</t>
    </r>
  </si>
  <si>
    <r>
      <t xml:space="preserve">Prohibitive </t>
    </r>
    <r>
      <rPr>
        <b/>
        <sz val="11"/>
        <color theme="1"/>
        <rFont val="Calibri"/>
        <family val="2"/>
        <scheme val="minor"/>
      </rPr>
      <t>cost</t>
    </r>
    <r>
      <rPr>
        <sz val="11"/>
        <color theme="1"/>
        <rFont val="Calibri"/>
        <family val="2"/>
        <scheme val="minor"/>
      </rPr>
      <t xml:space="preserve"> (of kit and/or broadband/mobile data)</t>
    </r>
  </si>
  <si>
    <t>Provision is occasionally available and/or is not fit for purpose</t>
  </si>
  <si>
    <t>Provision is sporadically available and/or only partly meets user's need</t>
  </si>
  <si>
    <t>Provision is mostly available and/or meets most of user's needs</t>
  </si>
  <si>
    <t>Provision is always available and meets user's needs in full</t>
  </si>
  <si>
    <t>Advanced skills</t>
  </si>
  <si>
    <t>No access to this provision</t>
  </si>
  <si>
    <t>Section</t>
  </si>
  <si>
    <t>Category</t>
  </si>
  <si>
    <t>Factor</t>
  </si>
  <si>
    <t>Equip, Conn, Env</t>
  </si>
  <si>
    <t>Blockers</t>
  </si>
  <si>
    <t>-</t>
  </si>
  <si>
    <t>Environment</t>
  </si>
  <si>
    <t>I have no access to a device</t>
  </si>
  <si>
    <t>I occasionally have access to a device</t>
  </si>
  <si>
    <t>I sometimes have access to a device</t>
  </si>
  <si>
    <t>I can't do what I need to on my device (e.g. screen or keyboard are too small)</t>
  </si>
  <si>
    <t>I have no internet connection</t>
  </si>
  <si>
    <t>I occasionally have access to an internet connection</t>
  </si>
  <si>
    <t>I sometimes have access to an internet connection</t>
  </si>
  <si>
    <t>I usually have access to an internet connection</t>
  </si>
  <si>
    <t>I always have access to an internet connection</t>
  </si>
  <si>
    <t>I have no ability</t>
  </si>
  <si>
    <t>I'm willing to give it a go, but may need help</t>
  </si>
  <si>
    <t>I'm confident doing it for myself</t>
  </si>
  <si>
    <t>I could teach others</t>
  </si>
  <si>
    <t>I'm unlikely to do this reguarly</t>
  </si>
  <si>
    <t>I may or may not do this reguarly</t>
  </si>
  <si>
    <t>I'm likely to do this reguarly</t>
  </si>
  <si>
    <t>I'll definitely do this reguarly</t>
  </si>
  <si>
    <t>Please select</t>
  </si>
  <si>
    <t>I'm not interested in doing this</t>
  </si>
  <si>
    <t>Interest</t>
  </si>
  <si>
    <t>Priority</t>
  </si>
  <si>
    <t>Notes</t>
  </si>
  <si>
    <t>Please overtype with any notes about the individual and their needs</t>
  </si>
  <si>
    <t>Date of assessment</t>
  </si>
  <si>
    <t>after</t>
  </si>
  <si>
    <t>weeks</t>
  </si>
  <si>
    <t>Prefer not to say</t>
  </si>
  <si>
    <t>Age band</t>
  </si>
  <si>
    <t>0-17</t>
  </si>
  <si>
    <t>65+</t>
  </si>
  <si>
    <t>Education</t>
  </si>
  <si>
    <t>Yes-No</t>
  </si>
  <si>
    <t>Barriers</t>
  </si>
  <si>
    <t>Housing - Do you</t>
  </si>
  <si>
    <t>Overtype - Skill 1</t>
  </si>
  <si>
    <t>Overtype - Skill 2</t>
  </si>
  <si>
    <t>Overtype - Skill 3</t>
  </si>
  <si>
    <t>Overtype - Skill 4</t>
  </si>
  <si>
    <t>Any other specific skills the learner wishes to acquire</t>
  </si>
  <si>
    <t>Update 1</t>
  </si>
  <si>
    <t>Update 2</t>
  </si>
  <si>
    <t>Cost</t>
  </si>
  <si>
    <t>Disability/lang</t>
  </si>
  <si>
    <t>Update 3</t>
  </si>
  <si>
    <t>Priorities are defined as (Motivation score) - (Skills and confidence score).  Areas of low skill but high motivation are areas where an individual is most likely to engage with digital learning.</t>
  </si>
  <si>
    <t>Priorities</t>
  </si>
  <si>
    <t>Y</t>
  </si>
  <si>
    <t>N</t>
  </si>
  <si>
    <t>N+</t>
  </si>
  <si>
    <t>Other (please specify)</t>
  </si>
  <si>
    <t>Basics and blockers</t>
  </si>
  <si>
    <t>I have a device that connects me to the internet</t>
  </si>
  <si>
    <t>I have an internet connection (fixed broadband and/or mobile data)</t>
  </si>
  <si>
    <t>I have a physical environment that lets me I can do what I need to online</t>
  </si>
  <si>
    <t>Prohibitive cost (of kit and/or broadband/mobile data)</t>
  </si>
  <si>
    <t>Connectivity (availability of fixed broadband and 4G - not cost related)</t>
  </si>
  <si>
    <t>Lack of skills and confidence</t>
  </si>
  <si>
    <t>Lack of interest or motivation</t>
  </si>
  <si>
    <t>Health, disability or language barriers</t>
  </si>
  <si>
    <t>Weeks of involvement</t>
  </si>
  <si>
    <t>I want to: switch my device on and off</t>
  </si>
  <si>
    <t>I want to: charge my device</t>
  </si>
  <si>
    <t>I want to: use the trackpad, mouse, touchscreen and keyboard</t>
  </si>
  <si>
    <t>I want to: connect to the internet on my device at home</t>
  </si>
  <si>
    <t>I want to: connect to the internet on my device when out and about</t>
  </si>
  <si>
    <t>I want to: open the Settings app and change the settings on my device</t>
  </si>
  <si>
    <t xml:space="preserve">I want to: set up my email on my device </t>
  </si>
  <si>
    <t xml:space="preserve">I want to: send and receive emails and attachments </t>
  </si>
  <si>
    <t>I want to: send and receive text messages</t>
  </si>
  <si>
    <t>I want to: identify emails that might contain viruses or scams</t>
  </si>
  <si>
    <t>I want to: search online using a search engine</t>
  </si>
  <si>
    <t>I want to: download apps</t>
  </si>
  <si>
    <t>I want to: safely visit shops to buy goods online</t>
  </si>
  <si>
    <t>I want to: shop around to find the best deals/prices online</t>
  </si>
  <si>
    <t>I want to: pay bills online</t>
  </si>
  <si>
    <t>I want to: access and manage my bank account online</t>
  </si>
  <si>
    <t>I want to: access Council services and other public services online</t>
  </si>
  <si>
    <t>I want to: book, change and attend GP appointments online</t>
  </si>
  <si>
    <t>I want to: order my medication online</t>
  </si>
  <si>
    <t>I want to: represent the needs of someone I care for online</t>
  </si>
  <si>
    <t>I want to: complete forms online</t>
  </si>
  <si>
    <t>I want to: access and undertake learning online</t>
  </si>
  <si>
    <t>I want to: apply for a job online</t>
  </si>
  <si>
    <t>I want to: report a problem online</t>
  </si>
  <si>
    <t>I want to: keep safe and secure online</t>
  </si>
  <si>
    <t>I want to: protect my computer from viruses</t>
  </si>
  <si>
    <t>I want to: use my personal information safely</t>
  </si>
  <si>
    <t>I want to: protect myself from scams and spam</t>
  </si>
  <si>
    <t>I want to: use passwords to protect myself</t>
  </si>
  <si>
    <t>I want to: create and name documents and letters</t>
  </si>
  <si>
    <t>I want to: save documents in filing systems and retrieve them later to edit them</t>
  </si>
  <si>
    <t>I want to: store my information efficiently</t>
  </si>
  <si>
    <t>I want to: create, name, edit and save other types of file (spreadsheets, presentations etc)</t>
  </si>
  <si>
    <t>I want to: keep in touch with my family and friends using my device</t>
  </si>
  <si>
    <t>I want to: create a Facebook / Instagram profile</t>
  </si>
  <si>
    <t xml:space="preserve">I want to: use voice / video calls using What’s App, Skype or Messenger </t>
  </si>
  <si>
    <t>I want to: meet in groups using Zoom</t>
  </si>
  <si>
    <t xml:space="preserve">I want to: take and save/delete photos using my device </t>
  </si>
  <si>
    <t xml:space="preserve">I want to: edit photos and images </t>
  </si>
  <si>
    <t>I want to: send photos by email</t>
  </si>
  <si>
    <t>I want to: share my photos through messages and social media</t>
  </si>
  <si>
    <t>I want to: promote my business online</t>
  </si>
  <si>
    <t>I want to: trade safely and securely online with my customers</t>
  </si>
  <si>
    <t>I want to: engage confidently in online meetings and presentations</t>
  </si>
  <si>
    <t>I want to: identify and pursue business opportunities that make use of my digital skills</t>
  </si>
  <si>
    <t>I usually have access to a device</t>
  </si>
  <si>
    <t>I always have access to a device</t>
  </si>
  <si>
    <t>Individual Priorities - LOTI Personas</t>
  </si>
  <si>
    <t>Please overtype with any notes about the individual, the support they have received, and any future needs</t>
  </si>
  <si>
    <t>Baseline assessments - LOTI Personas</t>
  </si>
  <si>
    <t>FT</t>
  </si>
  <si>
    <t>PT</t>
  </si>
  <si>
    <t>SE</t>
  </si>
  <si>
    <t>JS</t>
  </si>
  <si>
    <t>UN</t>
  </si>
  <si>
    <t>RE</t>
  </si>
  <si>
    <t>ED</t>
  </si>
  <si>
    <t>PA</t>
  </si>
  <si>
    <t>CA</t>
  </si>
  <si>
    <t>UW</t>
  </si>
  <si>
    <t>Lang</t>
  </si>
  <si>
    <t>VI</t>
  </si>
  <si>
    <t>DY</t>
  </si>
  <si>
    <t>Contents</t>
  </si>
  <si>
    <t>Personas</t>
  </si>
  <si>
    <t>Summary</t>
  </si>
  <si>
    <r>
      <t xml:space="preserve">It lets you create a </t>
    </r>
    <r>
      <rPr>
        <b/>
        <sz val="11"/>
        <color theme="1"/>
        <rFont val="Calibri"/>
        <family val="2"/>
        <scheme val="minor"/>
      </rPr>
      <t>baseline</t>
    </r>
    <r>
      <rPr>
        <sz val="11"/>
        <color theme="1"/>
        <rFont val="Calibri"/>
        <family val="2"/>
        <scheme val="minor"/>
      </rPr>
      <t xml:space="preserve"> for an individual; identify their key </t>
    </r>
    <r>
      <rPr>
        <b/>
        <sz val="11"/>
        <color theme="1"/>
        <rFont val="Calibri"/>
        <family val="2"/>
        <scheme val="minor"/>
      </rPr>
      <t>obstacles</t>
    </r>
    <r>
      <rPr>
        <sz val="11"/>
        <color theme="1"/>
        <rFont val="Calibri"/>
        <family val="2"/>
        <scheme val="minor"/>
      </rPr>
      <t xml:space="preserve"> to digital inclusion and their </t>
    </r>
    <r>
      <rPr>
        <b/>
        <sz val="11"/>
        <color theme="1"/>
        <rFont val="Calibri"/>
        <family val="2"/>
        <scheme val="minor"/>
      </rPr>
      <t>priorities</t>
    </r>
    <r>
      <rPr>
        <sz val="11"/>
        <color theme="1"/>
        <rFont val="Calibri"/>
        <family val="2"/>
        <scheme val="minor"/>
      </rPr>
      <t xml:space="preserve"> for digital access; and measure </t>
    </r>
    <r>
      <rPr>
        <b/>
        <sz val="11"/>
        <color theme="1"/>
        <rFont val="Calibri"/>
        <family val="2"/>
        <scheme val="minor"/>
      </rPr>
      <t>progress</t>
    </r>
    <r>
      <rPr>
        <sz val="11"/>
        <color theme="1"/>
        <rFont val="Calibri"/>
        <family val="2"/>
        <scheme val="minor"/>
      </rPr>
      <t xml:space="preserve"> against this baseline over time.  </t>
    </r>
  </si>
  <si>
    <t>Separate sheets summarise the data captured for all individuals.  These can help you to design more effective initiatives and demonstrate the gains made across a cohort.</t>
  </si>
  <si>
    <t>Users</t>
  </si>
  <si>
    <t>Individual tabs for each customer/service user, to capture their baseline profile and update it at multiple points.</t>
  </si>
  <si>
    <t>How to complete the spreadsheet</t>
  </si>
  <si>
    <t>More about you</t>
  </si>
  <si>
    <t>Number of instances</t>
  </si>
  <si>
    <t>Free text input in case you need to make notes of anything specific relating to the user. This doesn't get copied anywhere else.</t>
  </si>
  <si>
    <t>Updates</t>
  </si>
  <si>
    <t>The spreadsheet allows for three updates to the user's skill base.  This might be used to gauge progress during and after a training/user support initiative, and to follow up with users after three or six months.</t>
  </si>
  <si>
    <t>Persona Example</t>
  </si>
  <si>
    <t>Click here to see the personas</t>
  </si>
  <si>
    <r>
      <rPr>
        <b/>
        <sz val="11"/>
        <color theme="1"/>
        <rFont val="Calibri"/>
        <family val="2"/>
        <scheme val="minor"/>
      </rPr>
      <t>Priorities</t>
    </r>
    <r>
      <rPr>
        <sz val="11"/>
        <color theme="1"/>
        <rFont val="Calibri"/>
        <family val="2"/>
        <scheme val="minor"/>
      </rPr>
      <t xml:space="preserve"> captures the difference between skills and interest for each competency - these are the hooks which can get people engaged in further learning;</t>
    </r>
  </si>
  <si>
    <t>Going through each question with your customer:</t>
  </si>
  <si>
    <t>Using a persona as a starting-point:</t>
  </si>
  <si>
    <t xml:space="preserve">Use the drop-down menus to select the most appropriate answers. </t>
  </si>
  <si>
    <t xml:space="preserve"> </t>
  </si>
  <si>
    <t>Before you start - 
Important!</t>
  </si>
  <si>
    <t>Baseline</t>
  </si>
  <si>
    <t>When you enter a date for the update assessment, it will pull through the answers to all questions from the baseline/previous update.  It will also tell you how long (in weeks) the user has been engaged with digital inclusion activity, calculated from the date of the baseline assessment.</t>
  </si>
  <si>
    <t>Basics and blockers
Skills and confidence
Motivation and interest</t>
  </si>
  <si>
    <t>Progress</t>
  </si>
  <si>
    <t>Skills progress</t>
  </si>
  <si>
    <t>Interest progress</t>
  </si>
  <si>
    <t>Basic progress</t>
  </si>
  <si>
    <t>Baseline date</t>
  </si>
  <si>
    <r>
      <t xml:space="preserve">Where a user's answers have changed from the previous assessment, amend them by using the pull-down menus.
If a question/answer is no longer relevant, choose </t>
    </r>
    <r>
      <rPr>
        <b/>
        <sz val="11"/>
        <color theme="1"/>
        <rFont val="Calibri"/>
        <family val="2"/>
        <scheme val="minor"/>
      </rPr>
      <t>Please select</t>
    </r>
    <r>
      <rPr>
        <sz val="11"/>
        <color theme="1"/>
        <rFont val="Calibri"/>
        <family val="2"/>
        <scheme val="minor"/>
      </rPr>
      <t xml:space="preserve"> from the drop-down menu. (This is unlikely to happen, but if it does, this is how to record it!)</t>
    </r>
  </si>
  <si>
    <t>What the spreadsheet will tell you</t>
  </si>
  <si>
    <t>User worksheets</t>
  </si>
  <si>
    <r>
      <t xml:space="preserve">The spreadsheet will score each entry for </t>
    </r>
    <r>
      <rPr>
        <b/>
        <sz val="11"/>
        <color theme="1"/>
        <rFont val="Calibri"/>
        <family val="2"/>
        <scheme val="minor"/>
      </rPr>
      <t>Basics</t>
    </r>
    <r>
      <rPr>
        <sz val="11"/>
        <color theme="1"/>
        <rFont val="Calibri"/>
        <family val="2"/>
        <scheme val="minor"/>
      </rPr>
      <t xml:space="preserve">, </t>
    </r>
    <r>
      <rPr>
        <b/>
        <sz val="11"/>
        <color theme="1"/>
        <rFont val="Calibri"/>
        <family val="2"/>
        <scheme val="minor"/>
      </rPr>
      <t>Blockers</t>
    </r>
    <r>
      <rPr>
        <sz val="11"/>
        <color theme="1"/>
        <rFont val="Calibri"/>
        <family val="2"/>
        <scheme val="minor"/>
      </rPr>
      <t xml:space="preserve">, </t>
    </r>
    <r>
      <rPr>
        <b/>
        <sz val="11"/>
        <color theme="1"/>
        <rFont val="Calibri"/>
        <family val="2"/>
        <scheme val="minor"/>
      </rPr>
      <t>Skills and confidence</t>
    </r>
    <r>
      <rPr>
        <sz val="11"/>
        <color theme="1"/>
        <rFont val="Calibri"/>
        <family val="2"/>
        <scheme val="minor"/>
      </rPr>
      <t xml:space="preserve"> and </t>
    </r>
    <r>
      <rPr>
        <b/>
        <sz val="11"/>
        <color theme="1"/>
        <rFont val="Calibri"/>
        <family val="2"/>
        <scheme val="minor"/>
      </rPr>
      <t>Motivation and interest</t>
    </r>
    <r>
      <rPr>
        <sz val="11"/>
        <color theme="1"/>
        <rFont val="Calibri"/>
        <family val="2"/>
        <scheme val="minor"/>
      </rPr>
      <t xml:space="preserve"> on a scale of 0-4.</t>
    </r>
  </si>
  <si>
    <r>
      <t xml:space="preserve">It also generates a </t>
    </r>
    <r>
      <rPr>
        <b/>
        <sz val="11"/>
        <color theme="1"/>
        <rFont val="Calibri"/>
        <family val="2"/>
        <scheme val="minor"/>
      </rPr>
      <t>Priorities</t>
    </r>
    <r>
      <rPr>
        <sz val="11"/>
        <color theme="1"/>
        <rFont val="Calibri"/>
        <family val="2"/>
        <scheme val="minor"/>
      </rPr>
      <t xml:space="preserve"> score - the difference between interest level and skill level.  These priority areas may help you identify areas where an individual is most likely to engage with digital learning.</t>
    </r>
  </si>
  <si>
    <t>All summary worksheets provide a figure for the number of instances of each numerical response (0-4) which may be useful for analysis and reporting.</t>
  </si>
  <si>
    <t>What the spreadsheet could do in future</t>
  </si>
  <si>
    <t>If we can capture more individual baselines it would be possible to generate additional personas, particularly to expand coverage of rural residents' needs and issues.</t>
  </si>
  <si>
    <t>Reporting</t>
  </si>
  <si>
    <t>It would be possible to create a series of pivot tables and pivot charts based on the Summary worksheets, to aid analysis and reporting.</t>
  </si>
  <si>
    <t>Cost-benefit analysis/return on investment</t>
  </si>
  <si>
    <t>With enough data at both Baseline and Update levels, and with information about the types of intervention that have been delivered, it will be possible in due course to begin to develop a cost-benefit analysis/return on investment methodology.</t>
  </si>
  <si>
    <t>Improvements to scoring</t>
  </si>
  <si>
    <t xml:space="preserve">The more information we can capture, the more we can refine and improve the scoring system and the information it can provide </t>
  </si>
  <si>
    <r>
      <t xml:space="preserve">This tab can display the baseline profile for any one of the 24 </t>
    </r>
    <r>
      <rPr>
        <b/>
        <sz val="11"/>
        <color theme="1"/>
        <rFont val="Calibri"/>
        <family val="2"/>
        <scheme val="minor"/>
      </rPr>
      <t>personas</t>
    </r>
    <r>
      <rPr>
        <sz val="11"/>
        <color theme="1"/>
        <rFont val="Calibri"/>
        <family val="2"/>
        <scheme val="minor"/>
      </rPr>
      <t xml:space="preserve"> developed by the London Office of Technology and Innovation (LOTI).  Use the drop-down menu in cell </t>
    </r>
    <r>
      <rPr>
        <b/>
        <sz val="11"/>
        <color theme="1"/>
        <rFont val="Calibri"/>
        <family val="2"/>
        <scheme val="minor"/>
      </rPr>
      <t>B3</t>
    </r>
    <r>
      <rPr>
        <sz val="11"/>
        <color theme="1"/>
        <rFont val="Calibri"/>
        <family val="2"/>
        <scheme val="minor"/>
      </rPr>
      <t xml:space="preserve"> to select the persona you want to view.</t>
    </r>
  </si>
  <si>
    <r>
      <rPr>
        <b/>
        <sz val="11"/>
        <color theme="1"/>
        <rFont val="Calibri"/>
        <family val="2"/>
        <scheme val="minor"/>
      </rPr>
      <t>Progress</t>
    </r>
    <r>
      <rPr>
        <sz val="11"/>
        <color theme="1"/>
        <rFont val="Calibri"/>
        <family val="2"/>
        <scheme val="minor"/>
      </rPr>
      <t xml:space="preserve"> shows gains in skills/confidence and interest/motivation over the lifespan of an initiative.</t>
    </r>
  </si>
  <si>
    <t>Sheet no</t>
  </si>
  <si>
    <t>User name</t>
  </si>
  <si>
    <t>Comments</t>
  </si>
  <si>
    <t>User/customer name</t>
  </si>
  <si>
    <t>Switching my device on and off</t>
  </si>
  <si>
    <t>Charging my device</t>
  </si>
  <si>
    <t>Using the trackpad, mouse, touchscreen and keyboard</t>
  </si>
  <si>
    <t>Connecting to the internet on my device at home</t>
  </si>
  <si>
    <t>Connecting to the internet on my device when out and about</t>
  </si>
  <si>
    <t>Opening the Settings app and changing the settings on my device</t>
  </si>
  <si>
    <t xml:space="preserve">Setting up my email on my device </t>
  </si>
  <si>
    <t xml:space="preserve">Sending and receiving emails and attachments </t>
  </si>
  <si>
    <t>Sending and receiving text messages</t>
  </si>
  <si>
    <t>identifying emails that might contain viruses or scams</t>
  </si>
  <si>
    <t>Searching online using a search engine</t>
  </si>
  <si>
    <t>Downloading apps</t>
  </si>
  <si>
    <t>Shopping around to find the best deals/prices online</t>
  </si>
  <si>
    <t>Paying bills online</t>
  </si>
  <si>
    <t>Accessing and managing my bank account online</t>
  </si>
  <si>
    <t>Accessing Council services and other public services online</t>
  </si>
  <si>
    <t>Booking, changing and attending GP appointments online</t>
  </si>
  <si>
    <t>Ordering my medication online</t>
  </si>
  <si>
    <t>Representing the needs of someone I care for online</t>
  </si>
  <si>
    <t>Completing forms online</t>
  </si>
  <si>
    <t>Accessing and undertaking learning online</t>
  </si>
  <si>
    <t>Applying for a job online</t>
  </si>
  <si>
    <t>Reporting a problem online</t>
  </si>
  <si>
    <t>Staying Safe</t>
  </si>
  <si>
    <t>Keeping safe and secure online</t>
  </si>
  <si>
    <t>Protecting my computer from viruses</t>
  </si>
  <si>
    <t>Using my personal information safely</t>
  </si>
  <si>
    <t>Protecting myself from scams and spam</t>
  </si>
  <si>
    <t>Using passwords to protect myself</t>
  </si>
  <si>
    <t>Creating and naming documents and letters</t>
  </si>
  <si>
    <t>Saving documents in filing systems and retrieving them later to edit them</t>
  </si>
  <si>
    <t>Storing my information efficiently</t>
  </si>
  <si>
    <t>Creating, naming, editing and saving other types of file (spreadsheets, presentations etc)</t>
  </si>
  <si>
    <t>Keeping in touch with my family and friends using my device</t>
  </si>
  <si>
    <t>Creating a Facebook / Instagram profile</t>
  </si>
  <si>
    <t xml:space="preserve">Making voice/video calls using WhatsApp, Skype or Messenger </t>
  </si>
  <si>
    <t>Meeting in groups using Zoom</t>
  </si>
  <si>
    <t xml:space="preserve">Taking, saving and deleting photos using my device </t>
  </si>
  <si>
    <t xml:space="preserve">Editing photos and images </t>
  </si>
  <si>
    <t>Sending photos by email</t>
  </si>
  <si>
    <t>Sharing my photos through messages and social media</t>
  </si>
  <si>
    <t>Promoting my business online</t>
  </si>
  <si>
    <t>Trading safely and securely online with my customers</t>
  </si>
  <si>
    <t>Engaging confidently in online meetings and presentations</t>
  </si>
  <si>
    <t>Identifying and pursuing business opportunities that make use of my digital skills</t>
  </si>
  <si>
    <t>Getting Started</t>
  </si>
  <si>
    <t>Disability, health, language</t>
  </si>
  <si>
    <t>Most recent assessment date</t>
  </si>
  <si>
    <t>Communicating</t>
  </si>
  <si>
    <t>Handling information and content</t>
  </si>
  <si>
    <t>Transacting</t>
  </si>
  <si>
    <t>Problem solving</t>
  </si>
  <si>
    <t>I'm cautious/reluctant to do anything without help</t>
  </si>
  <si>
    <t>Please select the persona you wish to use as a baseline</t>
  </si>
  <si>
    <t>Please use the drop-down menus below to choose the answers that match your view most closely</t>
  </si>
  <si>
    <t>Setting up an online account to shop/place orders online</t>
  </si>
  <si>
    <t>Using the internet to find information, help, advice and guidance</t>
  </si>
  <si>
    <t>Finding out how to do something by using a tutorial video such as those found on YouTube</t>
  </si>
  <si>
    <r>
      <rPr>
        <b/>
        <sz val="11"/>
        <color theme="0"/>
        <rFont val="Symbol"/>
        <family val="1"/>
        <charset val="2"/>
      </rPr>
      <t>¬</t>
    </r>
    <r>
      <rPr>
        <b/>
        <i/>
        <sz val="11"/>
        <color theme="0"/>
        <rFont val="Calibri"/>
        <family val="2"/>
      </rPr>
      <t xml:space="preserve"> Please scroll left for the "About You" section</t>
    </r>
  </si>
  <si>
    <r>
      <t xml:space="preserve">Complete the initial assessment first - this will capture the baseline for your customer/service user. There are two ways of doing this: </t>
    </r>
    <r>
      <rPr>
        <b/>
        <i/>
        <sz val="11"/>
        <color theme="1"/>
        <rFont val="Calibri"/>
        <family val="2"/>
        <scheme val="minor"/>
      </rPr>
      <t>either</t>
    </r>
    <r>
      <rPr>
        <i/>
        <sz val="11"/>
        <color theme="1"/>
        <rFont val="Calibri"/>
        <family val="2"/>
        <scheme val="minor"/>
      </rPr>
      <t xml:space="preserve"> by going through each question with your customer (or as many questions as are relevant to them), </t>
    </r>
    <r>
      <rPr>
        <b/>
        <i/>
        <sz val="11"/>
        <color theme="1"/>
        <rFont val="Calibri"/>
        <family val="2"/>
        <scheme val="minor"/>
      </rPr>
      <t>or</t>
    </r>
    <r>
      <rPr>
        <i/>
        <sz val="11"/>
        <color theme="1"/>
        <rFont val="Calibri"/>
        <family val="2"/>
        <scheme val="minor"/>
      </rPr>
      <t xml:space="preserve"> by using one of the personas as a starting-point.</t>
    </r>
  </si>
  <si>
    <t>Skill 1</t>
  </si>
  <si>
    <t>Skill 2</t>
  </si>
  <si>
    <t>Skill 3</t>
  </si>
  <si>
    <t>Skill 4</t>
  </si>
  <si>
    <t>Skills, confidence and interest</t>
  </si>
  <si>
    <t>Baseline - Basics and blockers; skills and confidence; interest</t>
  </si>
  <si>
    <r>
      <t xml:space="preserve">This spreadsheet provides a tool to capture the digital </t>
    </r>
    <r>
      <rPr>
        <b/>
        <sz val="11"/>
        <color theme="1"/>
        <rFont val="Calibri"/>
        <family val="2"/>
        <scheme val="minor"/>
      </rPr>
      <t>skills</t>
    </r>
    <r>
      <rPr>
        <sz val="11"/>
        <color theme="1"/>
        <rFont val="Calibri"/>
        <family val="2"/>
        <scheme val="minor"/>
      </rPr>
      <t xml:space="preserve">, </t>
    </r>
    <r>
      <rPr>
        <b/>
        <sz val="11"/>
        <color theme="1"/>
        <rFont val="Calibri"/>
        <family val="2"/>
        <scheme val="minor"/>
      </rPr>
      <t>confidence</t>
    </r>
    <r>
      <rPr>
        <sz val="11"/>
        <color theme="1"/>
        <rFont val="Calibri"/>
        <family val="2"/>
        <scheme val="minor"/>
      </rPr>
      <t xml:space="preserve"> and </t>
    </r>
    <r>
      <rPr>
        <b/>
        <sz val="11"/>
        <color theme="1"/>
        <rFont val="Calibri"/>
        <family val="2"/>
        <scheme val="minor"/>
      </rPr>
      <t>interest</t>
    </r>
    <r>
      <rPr>
        <sz val="11"/>
        <color theme="1"/>
        <rFont val="Calibri"/>
        <family val="2"/>
        <scheme val="minor"/>
      </rPr>
      <t xml:space="preserve"> of people being supported by digital inclusion initiatives.</t>
    </r>
  </si>
  <si>
    <t>Skills and confidence
Interest</t>
  </si>
  <si>
    <r>
      <t xml:space="preserve">Input this in </t>
    </r>
    <r>
      <rPr>
        <b/>
        <sz val="11"/>
        <color theme="1"/>
        <rFont val="Calibri"/>
        <family val="2"/>
        <scheme val="minor"/>
      </rPr>
      <t>date format</t>
    </r>
    <r>
      <rPr>
        <sz val="11"/>
        <color theme="1"/>
        <rFont val="Calibri"/>
        <family val="2"/>
        <scheme val="minor"/>
      </rPr>
      <t>, eg 1/4/22 or 1-Apr-22.  If the user is involved in a specific DI initiative, it may help to put the initiative's start date or the date when they first become involved.  This will help to calculate how long they are engaged in DI activity and how long it takes for their skills and interest levels to increase.</t>
    </r>
  </si>
  <si>
    <r>
      <t xml:space="preserve">The spreadsheet will score updated entries for </t>
    </r>
    <r>
      <rPr>
        <b/>
        <sz val="11"/>
        <color theme="1"/>
        <rFont val="Calibri"/>
        <family val="2"/>
        <scheme val="minor"/>
      </rPr>
      <t>Basics</t>
    </r>
    <r>
      <rPr>
        <sz val="11"/>
        <color theme="1"/>
        <rFont val="Calibri"/>
        <family val="2"/>
        <scheme val="minor"/>
      </rPr>
      <t xml:space="preserve">, </t>
    </r>
    <r>
      <rPr>
        <b/>
        <sz val="11"/>
        <color theme="1"/>
        <rFont val="Calibri"/>
        <family val="2"/>
        <scheme val="minor"/>
      </rPr>
      <t>Blockers</t>
    </r>
    <r>
      <rPr>
        <sz val="11"/>
        <color theme="1"/>
        <rFont val="Calibri"/>
        <family val="2"/>
        <scheme val="minor"/>
      </rPr>
      <t xml:space="preserve">, </t>
    </r>
    <r>
      <rPr>
        <b/>
        <sz val="11"/>
        <color theme="1"/>
        <rFont val="Calibri"/>
        <family val="2"/>
        <scheme val="minor"/>
      </rPr>
      <t>Skills and confidence</t>
    </r>
    <r>
      <rPr>
        <sz val="11"/>
        <color theme="1"/>
        <rFont val="Calibri"/>
        <family val="2"/>
        <scheme val="minor"/>
      </rPr>
      <t xml:space="preserve"> and </t>
    </r>
    <r>
      <rPr>
        <b/>
        <sz val="11"/>
        <color theme="1"/>
        <rFont val="Calibri"/>
        <family val="2"/>
        <scheme val="minor"/>
      </rPr>
      <t>Interest</t>
    </r>
    <r>
      <rPr>
        <sz val="11"/>
        <color theme="1"/>
        <rFont val="Calibri"/>
        <family val="2"/>
        <scheme val="minor"/>
      </rPr>
      <t xml:space="preserve"> in the same way as it does for the Baseline.</t>
    </r>
  </si>
  <si>
    <r>
      <t xml:space="preserve">In addition to an updated </t>
    </r>
    <r>
      <rPr>
        <b/>
        <sz val="11"/>
        <color theme="1"/>
        <rFont val="Calibri"/>
        <family val="2"/>
        <scheme val="minor"/>
      </rPr>
      <t>Priorities</t>
    </r>
    <r>
      <rPr>
        <sz val="11"/>
        <color theme="1"/>
        <rFont val="Calibri"/>
        <family val="2"/>
        <scheme val="minor"/>
      </rPr>
      <t xml:space="preserve"> score, it will calculate a </t>
    </r>
    <r>
      <rPr>
        <b/>
        <sz val="11"/>
        <color theme="1"/>
        <rFont val="Calibri"/>
        <family val="2"/>
        <scheme val="minor"/>
      </rPr>
      <t>Progress</t>
    </r>
    <r>
      <rPr>
        <sz val="11"/>
        <color theme="1"/>
        <rFont val="Calibri"/>
        <family val="2"/>
        <scheme val="minor"/>
      </rPr>
      <t xml:space="preserve"> score for both </t>
    </r>
    <r>
      <rPr>
        <b/>
        <sz val="11"/>
        <color theme="1"/>
        <rFont val="Calibri"/>
        <family val="2"/>
        <scheme val="minor"/>
      </rPr>
      <t>Skills and confidence</t>
    </r>
    <r>
      <rPr>
        <sz val="11"/>
        <color theme="1"/>
        <rFont val="Calibri"/>
        <family val="2"/>
        <scheme val="minor"/>
      </rPr>
      <t xml:space="preserve"> and </t>
    </r>
    <r>
      <rPr>
        <b/>
        <sz val="11"/>
        <color theme="1"/>
        <rFont val="Calibri"/>
        <family val="2"/>
        <scheme val="minor"/>
      </rPr>
      <t>Interest</t>
    </r>
    <r>
      <rPr>
        <sz val="11"/>
        <color theme="1"/>
        <rFont val="Calibri"/>
        <family val="2"/>
        <scheme val="minor"/>
      </rPr>
      <t>.</t>
    </r>
  </si>
  <si>
    <t>I live in a house or flat rented from the Council/Housing Association</t>
  </si>
  <si>
    <t>I live in sheltered accommodation (rented from the Council/Housing Association)</t>
  </si>
  <si>
    <t>I live in privately rented accommodation</t>
  </si>
  <si>
    <t>ST</t>
  </si>
  <si>
    <t>SH</t>
  </si>
  <si>
    <t>PR</t>
  </si>
  <si>
    <t>OO</t>
  </si>
  <si>
    <t>I own my home (with or without a mortgage)</t>
  </si>
  <si>
    <t>Most recent update</t>
  </si>
  <si>
    <t>Skills and confidence average scores</t>
  </si>
  <si>
    <t>Interest average scores</t>
  </si>
  <si>
    <t>User Summary</t>
  </si>
  <si>
    <t>These five tabs summarise data from the User sheets:</t>
  </si>
  <si>
    <t>Skills at baseline</t>
  </si>
  <si>
    <t>Skills at most recent update</t>
  </si>
  <si>
    <t>Interest at baseline</t>
  </si>
  <si>
    <t>Interest at most recent update</t>
  </si>
  <si>
    <t>Equipment</t>
  </si>
  <si>
    <r>
      <t xml:space="preserve">You ONLY need to complete the cells shaded blue in the User worksheets.  Everything else is calculated automatically.  </t>
    </r>
    <r>
      <rPr>
        <sz val="11"/>
        <color theme="1"/>
        <rFont val="Calibri"/>
        <family val="2"/>
        <scheme val="minor"/>
      </rPr>
      <t>(Worksheets are protected except for the blue cells, to prevent formulae from being overtyped accidentally.)</t>
    </r>
  </si>
  <si>
    <r>
      <t xml:space="preserve">Give the user a name or other unique identifier by </t>
    </r>
    <r>
      <rPr>
        <b/>
        <sz val="11"/>
        <color theme="1"/>
        <rFont val="Calibri"/>
        <family val="2"/>
        <scheme val="minor"/>
      </rPr>
      <t>overtyping "User X (overtype with username")</t>
    </r>
    <r>
      <rPr>
        <sz val="11"/>
        <color theme="1"/>
        <rFont val="Calibri"/>
        <family val="2"/>
        <scheme val="minor"/>
      </rPr>
      <t xml:space="preserve"> in cell </t>
    </r>
    <r>
      <rPr>
        <b/>
        <sz val="11"/>
        <color theme="1"/>
        <rFont val="Calibri"/>
        <family val="2"/>
        <scheme val="minor"/>
      </rPr>
      <t>A3</t>
    </r>
    <r>
      <rPr>
        <sz val="11"/>
        <color theme="1"/>
        <rFont val="Calibri"/>
        <family val="2"/>
        <scheme val="minor"/>
      </rPr>
      <t xml:space="preserve">.  This name will appear in the </t>
    </r>
    <r>
      <rPr>
        <b/>
        <sz val="11"/>
        <color theme="1"/>
        <rFont val="Calibri"/>
        <family val="2"/>
        <scheme val="minor"/>
      </rPr>
      <t>Summary</t>
    </r>
    <r>
      <rPr>
        <sz val="11"/>
        <color theme="1"/>
        <rFont val="Calibri"/>
        <family val="2"/>
        <scheme val="minor"/>
      </rPr>
      <t xml:space="preserve"> sheets.</t>
    </r>
  </si>
  <si>
    <t>Initial assessment (columns C to I)</t>
  </si>
  <si>
    <t>Updates (columns K to AM)</t>
  </si>
  <si>
    <t>Connect-ivity</t>
  </si>
  <si>
    <t>Environ-ment</t>
  </si>
  <si>
    <t>LGA/Socitm Advisory Learner Checklist</t>
  </si>
  <si>
    <t>Colour coding</t>
  </si>
  <si>
    <r>
      <t xml:space="preserve">Scores for </t>
    </r>
    <r>
      <rPr>
        <b/>
        <sz val="11"/>
        <color theme="1"/>
        <rFont val="Calibri"/>
        <family val="2"/>
        <scheme val="minor"/>
      </rPr>
      <t>Basics and blockers</t>
    </r>
    <r>
      <rPr>
        <sz val="11"/>
        <color theme="1"/>
        <rFont val="Calibri"/>
        <family val="2"/>
        <scheme val="minor"/>
      </rPr>
      <t xml:space="preserve">, </t>
    </r>
    <r>
      <rPr>
        <b/>
        <sz val="11"/>
        <color theme="1"/>
        <rFont val="Calibri"/>
        <family val="2"/>
        <scheme val="minor"/>
      </rPr>
      <t>Skills and confidence</t>
    </r>
    <r>
      <rPr>
        <sz val="11"/>
        <color theme="1"/>
        <rFont val="Calibri"/>
        <family val="2"/>
        <scheme val="minor"/>
      </rPr>
      <t xml:space="preserve"> and </t>
    </r>
    <r>
      <rPr>
        <b/>
        <sz val="11"/>
        <color theme="1"/>
        <rFont val="Calibri"/>
        <family val="2"/>
        <scheme val="minor"/>
      </rPr>
      <t>Interest</t>
    </r>
    <r>
      <rPr>
        <sz val="11"/>
        <color theme="1"/>
        <rFont val="Calibri"/>
        <family val="2"/>
        <scheme val="minor"/>
      </rPr>
      <t xml:space="preserve"> are colour-coded as follows:</t>
    </r>
  </si>
  <si>
    <r>
      <t xml:space="preserve">Scores for </t>
    </r>
    <r>
      <rPr>
        <b/>
        <sz val="11"/>
        <color theme="1"/>
        <rFont val="Calibri"/>
        <family val="2"/>
        <scheme val="minor"/>
      </rPr>
      <t>Progress</t>
    </r>
    <r>
      <rPr>
        <sz val="11"/>
        <color theme="1"/>
        <rFont val="Calibri"/>
        <family val="2"/>
        <scheme val="minor"/>
      </rPr>
      <t xml:space="preserve"> are colour-coded as follows:</t>
    </r>
  </si>
  <si>
    <r>
      <t xml:space="preserve">Scores for </t>
    </r>
    <r>
      <rPr>
        <b/>
        <sz val="11"/>
        <color theme="1"/>
        <rFont val="Calibri"/>
        <family val="2"/>
        <scheme val="minor"/>
      </rPr>
      <t>Priorities</t>
    </r>
    <r>
      <rPr>
        <sz val="11"/>
        <color theme="1"/>
        <rFont val="Calibri"/>
        <family val="2"/>
        <scheme val="minor"/>
      </rPr>
      <t xml:space="preserve"> are colour-coded as follows:</t>
    </r>
  </si>
  <si>
    <t>Colour coding is used to give an at-a-glance view of the point a user has reached in their digital journey.</t>
  </si>
  <si>
    <t>0 represents significant obstacles and the lowest levels of skills, confidence and interest</t>
  </si>
  <si>
    <t>4 represents no obstacles and the highest levels of skills, confidence and interest</t>
  </si>
  <si>
    <t>0 represents no progress having been made</t>
  </si>
  <si>
    <t>4 represents the highest level of progress being made</t>
  </si>
  <si>
    <t>0 represents the lowest priority for the user</t>
  </si>
  <si>
    <t>4 represents the highest priority for the user</t>
  </si>
  <si>
    <r>
      <t xml:space="preserve">If the main </t>
    </r>
    <r>
      <rPr>
        <b/>
        <sz val="11"/>
        <color theme="1"/>
        <rFont val="Calibri"/>
        <family val="2"/>
        <scheme val="minor"/>
      </rPr>
      <t>Blockers</t>
    </r>
    <r>
      <rPr>
        <sz val="11"/>
        <color theme="1"/>
        <rFont val="Calibri"/>
        <family val="2"/>
        <scheme val="minor"/>
      </rPr>
      <t xml:space="preserve"> your user faces are </t>
    </r>
    <r>
      <rPr>
        <b/>
        <sz val="11"/>
        <color theme="1"/>
        <rFont val="Calibri"/>
        <family val="2"/>
        <scheme val="minor"/>
      </rPr>
      <t>prohibitive cost</t>
    </r>
    <r>
      <rPr>
        <sz val="11"/>
        <color theme="1"/>
        <rFont val="Calibri"/>
        <family val="2"/>
        <scheme val="minor"/>
      </rPr>
      <t xml:space="preserve">, </t>
    </r>
    <r>
      <rPr>
        <b/>
        <sz val="11"/>
        <color theme="1"/>
        <rFont val="Calibri"/>
        <family val="2"/>
        <scheme val="minor"/>
      </rPr>
      <t>lack of connectivity</t>
    </r>
    <r>
      <rPr>
        <sz val="11"/>
        <color theme="1"/>
        <rFont val="Calibri"/>
        <family val="2"/>
        <scheme val="minor"/>
      </rPr>
      <t xml:space="preserve"> and/or </t>
    </r>
    <r>
      <rPr>
        <b/>
        <sz val="11"/>
        <color theme="1"/>
        <rFont val="Calibri"/>
        <family val="2"/>
        <scheme val="minor"/>
      </rPr>
      <t>health, disability or language barriers</t>
    </r>
    <r>
      <rPr>
        <sz val="11"/>
        <color theme="1"/>
        <rFont val="Calibri"/>
        <family val="2"/>
        <scheme val="minor"/>
      </rPr>
      <t xml:space="preserve">, there may be no need to complete the </t>
    </r>
    <r>
      <rPr>
        <b/>
        <sz val="11"/>
        <color theme="1"/>
        <rFont val="Calibri"/>
        <family val="2"/>
        <scheme val="minor"/>
      </rPr>
      <t>Skills and confidence</t>
    </r>
    <r>
      <rPr>
        <sz val="11"/>
        <color theme="1"/>
        <rFont val="Calibri"/>
        <family val="2"/>
        <scheme val="minor"/>
      </rPr>
      <t xml:space="preserve"> and </t>
    </r>
    <r>
      <rPr>
        <b/>
        <sz val="11"/>
        <color theme="1"/>
        <rFont val="Calibri"/>
        <family val="2"/>
        <scheme val="minor"/>
      </rPr>
      <t>Interest</t>
    </r>
    <r>
      <rPr>
        <sz val="11"/>
        <color theme="1"/>
        <rFont val="Calibri"/>
        <family val="2"/>
        <scheme val="minor"/>
      </rPr>
      <t xml:space="preserve"> sections - go straight to </t>
    </r>
    <r>
      <rPr>
        <b/>
        <sz val="11"/>
        <color theme="1"/>
        <rFont val="Calibri"/>
        <family val="2"/>
        <scheme val="minor"/>
      </rPr>
      <t>About you</t>
    </r>
    <r>
      <rPr>
        <sz val="11"/>
        <color theme="1"/>
        <rFont val="Calibri"/>
        <family val="2"/>
        <scheme val="minor"/>
      </rPr>
      <t>.</t>
    </r>
  </si>
  <si>
    <r>
      <t xml:space="preserve">Select two answers for each skill - one for </t>
    </r>
    <r>
      <rPr>
        <b/>
        <sz val="11"/>
        <color theme="1"/>
        <rFont val="Calibri"/>
        <family val="2"/>
        <scheme val="minor"/>
      </rPr>
      <t>skills and confidence</t>
    </r>
    <r>
      <rPr>
        <sz val="11"/>
        <color theme="1"/>
        <rFont val="Calibri"/>
        <family val="2"/>
        <scheme val="minor"/>
      </rPr>
      <t xml:space="preserve"> (column C), one for </t>
    </r>
    <r>
      <rPr>
        <b/>
        <sz val="11"/>
        <color theme="1"/>
        <rFont val="Calibri"/>
        <family val="2"/>
        <scheme val="minor"/>
      </rPr>
      <t>interest</t>
    </r>
    <r>
      <rPr>
        <sz val="11"/>
        <color theme="1"/>
        <rFont val="Calibri"/>
        <family val="2"/>
        <scheme val="minor"/>
      </rPr>
      <t xml:space="preserve"> (column E)
There are 45 skill sets listed; not all of them will be relevant to every user, and you </t>
    </r>
    <r>
      <rPr>
        <b/>
        <sz val="11"/>
        <color theme="1"/>
        <rFont val="Calibri"/>
        <family val="2"/>
        <scheme val="minor"/>
      </rPr>
      <t>don't need to answer questions that are irrelevant</t>
    </r>
    <r>
      <rPr>
        <sz val="11"/>
        <color theme="1"/>
        <rFont val="Calibri"/>
        <family val="2"/>
        <scheme val="minor"/>
      </rPr>
      <t xml:space="preserve">.  However, if you do give a </t>
    </r>
    <r>
      <rPr>
        <b/>
        <sz val="11"/>
        <color theme="1"/>
        <rFont val="Calibri"/>
        <family val="2"/>
        <scheme val="minor"/>
      </rPr>
      <t>Skills and Confidence</t>
    </r>
    <r>
      <rPr>
        <sz val="11"/>
        <color theme="1"/>
        <rFont val="Calibri"/>
        <family val="2"/>
        <scheme val="minor"/>
      </rPr>
      <t xml:space="preserve"> rating for a question, it's worth giving a rating for </t>
    </r>
    <r>
      <rPr>
        <b/>
        <sz val="11"/>
        <color theme="1"/>
        <rFont val="Calibri"/>
        <family val="2"/>
        <scheme val="minor"/>
      </rPr>
      <t>Interest</t>
    </r>
    <r>
      <rPr>
        <sz val="11"/>
        <color theme="1"/>
        <rFont val="Calibri"/>
        <family val="2"/>
        <scheme val="minor"/>
      </rPr>
      <t xml:space="preserve"> too, as this will help to identify areas where a user would be keen to engage.</t>
    </r>
  </si>
  <si>
    <r>
      <rPr>
        <b/>
        <sz val="11"/>
        <color theme="1"/>
        <rFont val="Calibri"/>
        <family val="2"/>
        <scheme val="minor"/>
      </rPr>
      <t>Baseline</t>
    </r>
    <r>
      <rPr>
        <sz val="11"/>
        <color theme="1"/>
        <rFont val="Calibri"/>
        <family val="2"/>
        <scheme val="minor"/>
      </rPr>
      <t xml:space="preserve"> gives their baseline scores for </t>
    </r>
    <r>
      <rPr>
        <b/>
        <sz val="11"/>
        <color theme="1"/>
        <rFont val="Calibri"/>
        <family val="2"/>
        <scheme val="minor"/>
      </rPr>
      <t>basics</t>
    </r>
    <r>
      <rPr>
        <sz val="11"/>
        <color theme="1"/>
        <rFont val="Calibri"/>
        <family val="2"/>
        <scheme val="minor"/>
      </rPr>
      <t xml:space="preserve">, </t>
    </r>
    <r>
      <rPr>
        <b/>
        <sz val="11"/>
        <color theme="1"/>
        <rFont val="Calibri"/>
        <family val="2"/>
        <scheme val="minor"/>
      </rPr>
      <t>blockers</t>
    </r>
    <r>
      <rPr>
        <sz val="11"/>
        <color theme="1"/>
        <rFont val="Calibri"/>
        <family val="2"/>
        <scheme val="minor"/>
      </rPr>
      <t xml:space="preserve">, </t>
    </r>
    <r>
      <rPr>
        <b/>
        <sz val="11"/>
        <color theme="1"/>
        <rFont val="Calibri"/>
        <family val="2"/>
        <scheme val="minor"/>
      </rPr>
      <t>skills and confidence</t>
    </r>
    <r>
      <rPr>
        <sz val="11"/>
        <color theme="1"/>
        <rFont val="Calibri"/>
        <family val="2"/>
        <scheme val="minor"/>
      </rPr>
      <t xml:space="preserve"> and </t>
    </r>
    <r>
      <rPr>
        <b/>
        <sz val="11"/>
        <color theme="1"/>
        <rFont val="Calibri"/>
        <family val="2"/>
        <scheme val="minor"/>
      </rPr>
      <t>interest</t>
    </r>
    <r>
      <rPr>
        <sz val="11"/>
        <color theme="1"/>
        <rFont val="Calibri"/>
        <family val="2"/>
        <scheme val="minor"/>
      </rPr>
      <t>, and summarises demographic/equalities questions.</t>
    </r>
  </si>
  <si>
    <r>
      <rPr>
        <b/>
        <sz val="11"/>
        <color theme="1"/>
        <rFont val="Calibri"/>
        <family val="2"/>
        <scheme val="minor"/>
      </rPr>
      <t>Progress</t>
    </r>
    <r>
      <rPr>
        <sz val="11"/>
        <color theme="1"/>
        <rFont val="Calibri"/>
        <family val="2"/>
        <scheme val="minor"/>
      </rPr>
      <t xml:space="preserve"> is always calculated from the </t>
    </r>
    <r>
      <rPr>
        <b/>
        <sz val="11"/>
        <color theme="1"/>
        <rFont val="Calibri"/>
        <family val="2"/>
        <scheme val="minor"/>
      </rPr>
      <t>Baseline</t>
    </r>
    <r>
      <rPr>
        <sz val="11"/>
        <color theme="1"/>
        <rFont val="Calibri"/>
        <family val="2"/>
        <scheme val="minor"/>
      </rPr>
      <t xml:space="preserve"> rather than from the last update.  Thus a Progress score at the second or third update will show overall progress throughout the customer's involvement.  This might be helpful in demonstrating the overall impact of an initiative.</t>
    </r>
  </si>
  <si>
    <t>Restarting my broadband router if it disconnects</t>
  </si>
  <si>
    <t>This stops me from using the internet</t>
  </si>
  <si>
    <t>This causes me major problems in using the internet</t>
  </si>
  <si>
    <t>This causes me some problems in using the internet</t>
  </si>
  <si>
    <t>This causes me minor problems in using the internet</t>
  </si>
  <si>
    <t>This causes me no problems in using the internet</t>
  </si>
  <si>
    <t>My physical surroundings prevent me from using the internet</t>
  </si>
  <si>
    <t>My physical surroundings usually prevent me from using the internet</t>
  </si>
  <si>
    <t>My physical surroundings sometimes prevent me from using the internet</t>
  </si>
  <si>
    <t>My physical surroundings occasionally prevent me from using the internet</t>
  </si>
  <si>
    <t>My physical surroundings never prevent me from using the internet</t>
  </si>
  <si>
    <t>I am currently homeless</t>
  </si>
  <si>
    <t>HL</t>
  </si>
  <si>
    <t>I live in temporary accommodation</t>
  </si>
  <si>
    <t>TA</t>
  </si>
  <si>
    <t>None</t>
  </si>
  <si>
    <t>45-43</t>
  </si>
  <si>
    <t>25-32</t>
  </si>
  <si>
    <t>Applies</t>
  </si>
  <si>
    <t>This applies to me</t>
  </si>
  <si>
    <t>This doesn't apply to me</t>
  </si>
  <si>
    <t>Migraines</t>
  </si>
  <si>
    <t>Other specific skills</t>
  </si>
  <si>
    <r>
      <rPr>
        <b/>
        <sz val="9.5"/>
        <color theme="1"/>
        <rFont val="Calibri"/>
        <family val="2"/>
        <scheme val="minor"/>
      </rPr>
      <t>To use a persona as the starting-point for a user's profile:</t>
    </r>
    <r>
      <rPr>
        <sz val="9.5"/>
        <color theme="1"/>
        <rFont val="Calibri"/>
        <family val="2"/>
        <scheme val="minor"/>
      </rPr>
      <t xml:space="preserve">
- Use the pull-down menu in cell </t>
    </r>
    <r>
      <rPr>
        <b/>
        <sz val="9.5"/>
        <color theme="1"/>
        <rFont val="Calibri"/>
        <family val="2"/>
        <scheme val="minor"/>
      </rPr>
      <t>A3</t>
    </r>
    <r>
      <rPr>
        <sz val="9.5"/>
        <color theme="1"/>
        <rFont val="Calibri"/>
        <family val="2"/>
        <scheme val="minor"/>
      </rPr>
      <t xml:space="preserve"> (shaded light blue) to select the persona that is the closest match to your customer;
- Select the pink cells below (cells </t>
    </r>
    <r>
      <rPr>
        <b/>
        <sz val="9.5"/>
        <color theme="1"/>
        <rFont val="Calibri"/>
        <family val="2"/>
        <scheme val="minor"/>
      </rPr>
      <t>C20:E115</t>
    </r>
    <r>
      <rPr>
        <sz val="9.5"/>
        <color theme="1"/>
        <rFont val="Calibri"/>
        <family val="2"/>
        <scheme val="minor"/>
      </rPr>
      <t xml:space="preserve">) and select </t>
    </r>
    <r>
      <rPr>
        <b/>
        <sz val="9.5"/>
        <color theme="1"/>
        <rFont val="Calibri"/>
        <family val="2"/>
        <scheme val="minor"/>
      </rPr>
      <t>Copy</t>
    </r>
    <r>
      <rPr>
        <sz val="9.5"/>
        <color theme="1"/>
        <rFont val="Calibri"/>
        <family val="2"/>
        <scheme val="minor"/>
      </rPr>
      <t xml:space="preserve">;
- Go to a blank user sheet, select cell </t>
    </r>
    <r>
      <rPr>
        <b/>
        <sz val="9.5"/>
        <color theme="1"/>
        <rFont val="Calibri"/>
        <family val="2"/>
        <scheme val="minor"/>
      </rPr>
      <t>C20</t>
    </r>
    <r>
      <rPr>
        <sz val="9.5"/>
        <color theme="1"/>
        <rFont val="Calibri"/>
        <family val="2"/>
        <scheme val="minor"/>
      </rPr>
      <t xml:space="preserve">, and select </t>
    </r>
    <r>
      <rPr>
        <b/>
        <sz val="9.5"/>
        <color theme="1"/>
        <rFont val="Calibri"/>
        <family val="2"/>
        <scheme val="minor"/>
      </rPr>
      <t>Paste as values</t>
    </r>
    <r>
      <rPr>
        <sz val="9.5"/>
        <color theme="1"/>
        <rFont val="Calibri"/>
        <family val="2"/>
        <scheme val="minor"/>
      </rPr>
      <t xml:space="preserve">.
- You can then go through the answers with your customer/user and amend any that aren't quite right for them.
- You will also need to complete the </t>
    </r>
    <r>
      <rPr>
        <b/>
        <sz val="9.5"/>
        <color theme="1"/>
        <rFont val="Calibri"/>
        <family val="2"/>
        <scheme val="minor"/>
      </rPr>
      <t>Basics and blockers</t>
    </r>
    <r>
      <rPr>
        <sz val="9.5"/>
        <color theme="1"/>
        <rFont val="Calibri"/>
        <family val="2"/>
        <scheme val="minor"/>
      </rPr>
      <t xml:space="preserve"> section of the user profile with your customer; this won't copy across.</t>
    </r>
  </si>
  <si>
    <r>
      <t xml:space="preserve">If one of the personas is a close match to your customer in terms of skills, confidence and interest, you can save some time by copying the persona's profile to your customer's page.
To do this, go to the </t>
    </r>
    <r>
      <rPr>
        <b/>
        <sz val="11"/>
        <color theme="1"/>
        <rFont val="Calibri"/>
        <family val="2"/>
        <scheme val="minor"/>
      </rPr>
      <t>Persona Example</t>
    </r>
    <r>
      <rPr>
        <sz val="11"/>
        <color theme="1"/>
        <rFont val="Calibri"/>
        <family val="2"/>
        <scheme val="minor"/>
      </rPr>
      <t xml:space="preserve"> tab and select the persona you want to use.
Answers will appear in the pink cells for </t>
    </r>
    <r>
      <rPr>
        <b/>
        <sz val="11"/>
        <color theme="1"/>
        <rFont val="Calibri"/>
        <family val="2"/>
        <scheme val="minor"/>
      </rPr>
      <t>Skills and Confidence</t>
    </r>
    <r>
      <rPr>
        <sz val="11"/>
        <color theme="1"/>
        <rFont val="Calibri"/>
        <family val="2"/>
        <scheme val="minor"/>
      </rPr>
      <t xml:space="preserve">, </t>
    </r>
    <r>
      <rPr>
        <b/>
        <sz val="11"/>
        <color theme="1"/>
        <rFont val="Calibri"/>
        <family val="2"/>
        <scheme val="minor"/>
      </rPr>
      <t>Interest</t>
    </r>
    <r>
      <rPr>
        <sz val="11"/>
        <color theme="1"/>
        <rFont val="Calibri"/>
        <family val="2"/>
        <scheme val="minor"/>
      </rPr>
      <t xml:space="preserve"> and </t>
    </r>
    <r>
      <rPr>
        <b/>
        <sz val="11"/>
        <color theme="1"/>
        <rFont val="Calibri"/>
        <family val="2"/>
        <scheme val="minor"/>
      </rPr>
      <t>About you</t>
    </r>
    <r>
      <rPr>
        <sz val="11"/>
        <color theme="1"/>
        <rFont val="Calibri"/>
        <family val="2"/>
        <scheme val="minor"/>
      </rPr>
      <t>.
Select the pink cells (</t>
    </r>
    <r>
      <rPr>
        <b/>
        <sz val="11"/>
        <color theme="1"/>
        <rFont val="Calibri"/>
        <family val="2"/>
        <scheme val="minor"/>
      </rPr>
      <t>C20:E115</t>
    </r>
    <r>
      <rPr>
        <sz val="11"/>
        <color theme="1"/>
        <rFont val="Calibri"/>
        <family val="2"/>
        <scheme val="minor"/>
      </rPr>
      <t xml:space="preserve">) and press </t>
    </r>
    <r>
      <rPr>
        <b/>
        <sz val="11"/>
        <color theme="1"/>
        <rFont val="Calibri"/>
        <family val="2"/>
        <scheme val="minor"/>
      </rPr>
      <t>Copy</t>
    </r>
    <r>
      <rPr>
        <sz val="11"/>
        <color theme="1"/>
        <rFont val="Calibri"/>
        <family val="2"/>
        <scheme val="minor"/>
      </rPr>
      <t xml:space="preserve">.
Go to a blank </t>
    </r>
    <r>
      <rPr>
        <b/>
        <sz val="11"/>
        <color theme="1"/>
        <rFont val="Calibri"/>
        <family val="2"/>
        <scheme val="minor"/>
      </rPr>
      <t>User</t>
    </r>
    <r>
      <rPr>
        <sz val="11"/>
        <color theme="1"/>
        <rFont val="Calibri"/>
        <family val="2"/>
        <scheme val="minor"/>
      </rPr>
      <t xml:space="preserve"> worksheet, right click on cell </t>
    </r>
    <r>
      <rPr>
        <b/>
        <sz val="11"/>
        <color theme="1"/>
        <rFont val="Calibri"/>
        <family val="2"/>
        <scheme val="minor"/>
      </rPr>
      <t>C20</t>
    </r>
    <r>
      <rPr>
        <sz val="11"/>
        <color theme="1"/>
        <rFont val="Calibri"/>
        <family val="2"/>
        <scheme val="minor"/>
      </rPr>
      <t xml:space="preserve">, and select </t>
    </r>
    <r>
      <rPr>
        <b/>
        <sz val="11"/>
        <color theme="1"/>
        <rFont val="Calibri"/>
        <family val="2"/>
        <scheme val="minor"/>
      </rPr>
      <t>Paste as values</t>
    </r>
    <r>
      <rPr>
        <sz val="11"/>
        <color theme="1"/>
        <rFont val="Calibri"/>
        <family val="2"/>
        <scheme val="minor"/>
      </rPr>
      <t xml:space="preserve">. (Don't just </t>
    </r>
    <r>
      <rPr>
        <b/>
        <sz val="11"/>
        <color theme="1"/>
        <rFont val="Calibri"/>
        <family val="2"/>
        <scheme val="minor"/>
      </rPr>
      <t>Paste</t>
    </r>
    <r>
      <rPr>
        <sz val="11"/>
        <color theme="1"/>
        <rFont val="Calibri"/>
        <family val="2"/>
        <scheme val="minor"/>
      </rPr>
      <t xml:space="preserve"> - the scoring won't work!)
The persona's answers will populate the User worksheet, and scores will appear in the three columns on the right.
You can change any of these answers by using the drop-down menus in columns </t>
    </r>
    <r>
      <rPr>
        <b/>
        <sz val="11"/>
        <color theme="1"/>
        <rFont val="Calibri"/>
        <family val="2"/>
        <scheme val="minor"/>
      </rPr>
      <t>C</t>
    </r>
    <r>
      <rPr>
        <sz val="11"/>
        <color theme="1"/>
        <rFont val="Calibri"/>
        <family val="2"/>
        <scheme val="minor"/>
      </rPr>
      <t xml:space="preserve"> and </t>
    </r>
    <r>
      <rPr>
        <b/>
        <sz val="11"/>
        <color theme="1"/>
        <rFont val="Calibri"/>
        <family val="2"/>
        <scheme val="minor"/>
      </rPr>
      <t>E</t>
    </r>
    <r>
      <rPr>
        <sz val="11"/>
        <color theme="1"/>
        <rFont val="Calibri"/>
        <family val="2"/>
        <scheme val="minor"/>
      </rPr>
      <t xml:space="preserve">.  If a question does not apply to your customer, choose </t>
    </r>
    <r>
      <rPr>
        <b/>
        <sz val="11"/>
        <color theme="1"/>
        <rFont val="Calibri"/>
        <family val="2"/>
        <scheme val="minor"/>
      </rPr>
      <t>Please select</t>
    </r>
    <r>
      <rPr>
        <sz val="11"/>
        <color theme="1"/>
        <rFont val="Calibri"/>
        <family val="2"/>
        <scheme val="minor"/>
      </rPr>
      <t xml:space="preserve"> from the drop-down menu.</t>
    </r>
  </si>
  <si>
    <t>Version history</t>
  </si>
  <si>
    <t>Date</t>
  </si>
  <si>
    <t>Version</t>
  </si>
  <si>
    <t>Initial release</t>
  </si>
  <si>
    <t>initial assessment, but can be used to calculate progress and demonstrate benefit.</t>
  </si>
  <si>
    <t>engage with digital learning.</t>
  </si>
  <si>
    <r>
      <t>This sheet will pull through the</t>
    </r>
    <r>
      <rPr>
        <b/>
        <i/>
        <sz val="10"/>
        <color theme="1"/>
        <rFont val="Calibri"/>
        <family val="2"/>
        <scheme val="minor"/>
      </rPr>
      <t xml:space="preserve"> most recent</t>
    </r>
    <r>
      <rPr>
        <i/>
        <sz val="10"/>
        <color theme="1"/>
        <rFont val="Calibri"/>
        <family val="2"/>
        <scheme val="minor"/>
      </rPr>
      <t xml:space="preserve"> priority scores for each user.</t>
    </r>
  </si>
  <si>
    <r>
      <t xml:space="preserve">This sheet shows the </t>
    </r>
    <r>
      <rPr>
        <b/>
        <i/>
        <sz val="10"/>
        <color theme="1"/>
        <rFont val="Calibri"/>
        <family val="2"/>
        <scheme val="minor"/>
      </rPr>
      <t>progress made by a user from their initial baseline</t>
    </r>
  </si>
  <si>
    <r>
      <t xml:space="preserve">Priorities are defined as </t>
    </r>
    <r>
      <rPr>
        <b/>
        <i/>
        <sz val="10"/>
        <color theme="1"/>
        <rFont val="Calibri"/>
        <family val="2"/>
        <scheme val="minor"/>
      </rPr>
      <t>(Interest score) - (Skills and confidence score)</t>
    </r>
    <r>
      <rPr>
        <i/>
        <sz val="10"/>
        <color theme="1"/>
        <rFont val="Calibri"/>
        <family val="2"/>
        <scheme val="minor"/>
      </rPr>
      <t xml:space="preserve">.  </t>
    </r>
  </si>
  <si>
    <r>
      <t xml:space="preserve">Areas of </t>
    </r>
    <r>
      <rPr>
        <b/>
        <i/>
        <sz val="10"/>
        <color theme="1"/>
        <rFont val="Calibri"/>
        <family val="2"/>
        <scheme val="minor"/>
      </rPr>
      <t>low skills and confidence</t>
    </r>
    <r>
      <rPr>
        <i/>
        <sz val="10"/>
        <color theme="1"/>
        <rFont val="Calibri"/>
        <family val="2"/>
        <scheme val="minor"/>
      </rPr>
      <t xml:space="preserve"> but </t>
    </r>
    <r>
      <rPr>
        <b/>
        <i/>
        <sz val="10"/>
        <color theme="1"/>
        <rFont val="Calibri"/>
        <family val="2"/>
        <scheme val="minor"/>
      </rPr>
      <t>high interest</t>
    </r>
    <r>
      <rPr>
        <i/>
        <sz val="10"/>
        <color theme="1"/>
        <rFont val="Calibri"/>
        <family val="2"/>
        <scheme val="minor"/>
      </rPr>
      <t xml:space="preserve"> are areas where an individual </t>
    </r>
  </si>
  <si>
    <r>
      <t xml:space="preserve">This sheet shows the </t>
    </r>
    <r>
      <rPr>
        <b/>
        <i/>
        <sz val="10"/>
        <color theme="1"/>
        <rFont val="Calibri"/>
        <family val="2"/>
        <scheme val="minor"/>
      </rPr>
      <t>initial baseline</t>
    </r>
    <r>
      <rPr>
        <i/>
        <sz val="10"/>
        <color theme="1"/>
        <rFont val="Calibri"/>
        <family val="2"/>
        <scheme val="minor"/>
      </rPr>
      <t xml:space="preserve"> for each user. Baselines are not updated after the</t>
    </r>
  </si>
  <si>
    <r>
      <t xml:space="preserve">This sheet shows the </t>
    </r>
    <r>
      <rPr>
        <b/>
        <i/>
        <sz val="10"/>
        <color theme="1"/>
        <rFont val="Calibri"/>
        <family val="2"/>
        <scheme val="minor"/>
      </rPr>
      <t>baseline</t>
    </r>
    <r>
      <rPr>
        <i/>
        <sz val="10"/>
        <color theme="1"/>
        <rFont val="Calibri"/>
        <family val="2"/>
        <scheme val="minor"/>
      </rPr>
      <t xml:space="preserve"> and </t>
    </r>
    <r>
      <rPr>
        <b/>
        <i/>
        <sz val="10"/>
        <color theme="1"/>
        <rFont val="Calibri"/>
        <family val="2"/>
        <scheme val="minor"/>
      </rPr>
      <t>progress</t>
    </r>
    <r>
      <rPr>
        <i/>
        <sz val="10"/>
        <color theme="1"/>
        <rFont val="Calibri"/>
        <family val="2"/>
        <scheme val="minor"/>
      </rPr>
      <t xml:space="preserve"> of each user in an alternative layout to the </t>
    </r>
    <r>
      <rPr>
        <b/>
        <i/>
        <sz val="10"/>
        <color theme="1"/>
        <rFont val="Calibri"/>
        <family val="2"/>
        <scheme val="minor"/>
      </rPr>
      <t>User</t>
    </r>
    <r>
      <rPr>
        <i/>
        <sz val="10"/>
        <color theme="1"/>
        <rFont val="Calibri"/>
        <family val="2"/>
        <scheme val="minor"/>
      </rPr>
      <t xml:space="preserve"> </t>
    </r>
    <r>
      <rPr>
        <b/>
        <i/>
        <sz val="10"/>
        <color theme="1"/>
        <rFont val="Calibri"/>
        <family val="2"/>
        <scheme val="minor"/>
      </rPr>
      <t>Index</t>
    </r>
    <r>
      <rPr>
        <i/>
        <sz val="10"/>
        <color theme="1"/>
        <rFont val="Calibri"/>
        <family val="2"/>
        <scheme val="minor"/>
      </rPr>
      <t xml:space="preserve"> sheet.</t>
    </r>
  </si>
  <si>
    <r>
      <rPr>
        <b/>
        <sz val="11"/>
        <color theme="1"/>
        <rFont val="Calibri"/>
        <family val="2"/>
        <scheme val="minor"/>
      </rPr>
      <t>User Index</t>
    </r>
    <r>
      <rPr>
        <sz val="11"/>
        <color theme="1"/>
        <rFont val="Calibri"/>
        <family val="2"/>
        <scheme val="minor"/>
      </rPr>
      <t xml:space="preserve"> is a list of user worksheets (numbered) and user/customer names, with a summary of baseline and progress.</t>
    </r>
  </si>
  <si>
    <r>
      <rPr>
        <b/>
        <sz val="11"/>
        <color theme="1"/>
        <rFont val="Calibri"/>
        <family val="2"/>
        <scheme val="minor"/>
      </rPr>
      <t>User summary</t>
    </r>
    <r>
      <rPr>
        <sz val="11"/>
        <color theme="1"/>
        <rFont val="Calibri"/>
        <family val="2"/>
        <scheme val="minor"/>
      </rPr>
      <t xml:space="preserve"> gives a current snapshot of each user's current skills, interest levels and progress, in an alternative view/layout to the </t>
    </r>
    <r>
      <rPr>
        <b/>
        <sz val="11"/>
        <color theme="1"/>
        <rFont val="Calibri"/>
        <family val="2"/>
        <scheme val="minor"/>
      </rPr>
      <t>User Index</t>
    </r>
    <r>
      <rPr>
        <sz val="11"/>
        <color theme="1"/>
        <rFont val="Calibri"/>
        <family val="2"/>
        <scheme val="minor"/>
      </rPr>
      <t>.</t>
    </r>
  </si>
  <si>
    <t>Skills and confidence
Interest
About you</t>
  </si>
  <si>
    <t>You can also see how long customers have been engaged in DI activity and how long it has taken for their skills and interest to develop.</t>
  </si>
  <si>
    <t>Changes</t>
  </si>
  <si>
    <t>User Index</t>
  </si>
  <si>
    <t>Minor corrections to Persona Example tab to pull through the correct data for each persona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</si>
</sst>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
  </numFmts>
  <fonts count="24">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8"/>
      <color theme="0"/>
      <name val="Calibri"/>
      <family val="2"/>
      <scheme val="minor"/>
    </font>
    <font>
      <u/>
      <sz val="11"/>
      <color theme="10"/>
      <name val="Calibri"/>
      <family val="2"/>
      <scheme val="minor"/>
    </font>
    <font>
      <i/>
      <sz val="10"/>
      <color theme="1"/>
      <name val="Calibri"/>
      <family val="2"/>
      <scheme val="minor"/>
    </font>
    <font>
      <sz val="11"/>
      <color rgb="FF363636"/>
      <name val="Segoe UI"/>
      <family val="2"/>
    </font>
    <font>
      <b/>
      <sz val="9"/>
      <color theme="0"/>
      <name val="Calibri"/>
      <family val="2"/>
      <scheme val="minor"/>
    </font>
    <font>
      <sz val="9"/>
      <color theme="1"/>
      <name val="Calibri"/>
      <family val="2"/>
      <scheme val="minor"/>
    </font>
    <font>
      <sz val="11"/>
      <color rgb="FF0F1547"/>
      <name val="Calibri"/>
      <family val="2"/>
      <scheme val="minor"/>
    </font>
    <font>
      <i/>
      <sz val="11"/>
      <color theme="1"/>
      <name val="Calibri"/>
      <family val="2"/>
      <scheme val="minor"/>
    </font>
    <font>
      <b/>
      <i/>
      <sz val="11"/>
      <color theme="1"/>
      <name val="Calibri"/>
      <family val="2"/>
      <scheme val="minor"/>
    </font>
    <font>
      <b/>
      <sz val="18"/>
      <name val="Calibri"/>
      <family val="2"/>
      <scheme val="minor"/>
    </font>
    <font>
      <b/>
      <sz val="8"/>
      <color theme="0"/>
      <name val="Calibri"/>
      <family val="2"/>
      <scheme val="minor"/>
    </font>
    <font>
      <b/>
      <sz val="11"/>
      <color rgb="FF0F1547"/>
      <name val="Calibri"/>
      <family val="2"/>
      <scheme val="minor"/>
    </font>
    <font>
      <b/>
      <sz val="11"/>
      <color theme="0"/>
      <name val="Symbol"/>
      <family val="1"/>
      <charset val="2"/>
    </font>
    <font>
      <b/>
      <i/>
      <sz val="11"/>
      <color theme="0"/>
      <name val="Calibri"/>
      <family val="2"/>
    </font>
    <font>
      <b/>
      <i/>
      <sz val="11"/>
      <color theme="0"/>
      <name val="Calibri"/>
      <family val="1"/>
      <charset val="2"/>
    </font>
    <font>
      <sz val="9.5"/>
      <color theme="1"/>
      <name val="Calibri"/>
      <family val="2"/>
      <scheme val="minor"/>
    </font>
    <font>
      <b/>
      <sz val="9.5"/>
      <color theme="1"/>
      <name val="Calibri"/>
      <family val="2"/>
      <scheme val="minor"/>
    </font>
    <font>
      <sz val="10"/>
      <name val="Calibri"/>
      <family val="2"/>
      <scheme val="minor"/>
    </font>
    <font>
      <b/>
      <sz val="9"/>
      <color theme="1"/>
      <name val="Calibri"/>
      <family val="2"/>
      <scheme val="minor"/>
    </font>
    <font>
      <b/>
      <i/>
      <sz val="10"/>
      <color theme="1"/>
      <name val="Calibri"/>
      <family val="2"/>
      <scheme val="minor"/>
    </font>
  </fonts>
  <fills count="8">
    <fill>
      <patternFill patternType="none"/>
    </fill>
    <fill>
      <patternFill patternType="gray125"/>
    </fill>
    <fill>
      <patternFill patternType="solid">
        <fgColor rgb="FF183448"/>
        <bgColor indexed="64"/>
      </patternFill>
    </fill>
    <fill>
      <patternFill patternType="solid">
        <fgColor rgb="FFE94F56"/>
        <bgColor indexed="64"/>
      </patternFill>
    </fill>
    <fill>
      <patternFill patternType="solid">
        <fgColor theme="0" tint="-0.14999847407452621"/>
        <bgColor indexed="64"/>
      </patternFill>
    </fill>
    <fill>
      <patternFill patternType="solid">
        <fgColor rgb="FFC7EAE7"/>
        <bgColor indexed="64"/>
      </patternFill>
    </fill>
    <fill>
      <patternFill patternType="solid">
        <fgColor rgb="FF0F1547"/>
        <bgColor indexed="64"/>
      </patternFill>
    </fill>
    <fill>
      <patternFill patternType="solid">
        <fgColor rgb="FFF8C8CA"/>
        <bgColor indexed="64"/>
      </patternFill>
    </fill>
  </fills>
  <borders count="42">
    <border>
      <left/>
      <right/>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s>
  <cellStyleXfs count="2">
    <xf numFmtId="0" fontId="0" fillId="0" borderId="0"/>
    <xf numFmtId="0" fontId="5" fillId="0" borderId="0" applyNumberFormat="0" applyFill="0" applyBorder="0" applyAlignment="0" applyProtection="0"/>
  </cellStyleXfs>
  <cellXfs count="316">
    <xf numFmtId="0" fontId="0" fillId="0" borderId="0" xfId="0"/>
    <xf numFmtId="0" fontId="4" fillId="2" borderId="0" xfId="0" applyFont="1" applyFill="1"/>
    <xf numFmtId="0" fontId="2" fillId="0" borderId="0" xfId="0" applyFont="1"/>
    <xf numFmtId="0" fontId="1" fillId="3" borderId="0" xfId="0" applyFont="1" applyFill="1" applyAlignment="1">
      <alignment vertical="top" wrapText="1"/>
    </xf>
    <xf numFmtId="0" fontId="2" fillId="4" borderId="0" xfId="0" applyFont="1" applyFill="1"/>
    <xf numFmtId="0" fontId="0" fillId="0" borderId="0" xfId="0" applyAlignment="1">
      <alignment horizontal="center" vertical="center"/>
    </xf>
    <xf numFmtId="0" fontId="0" fillId="0" borderId="2" xfId="0" applyBorder="1"/>
    <xf numFmtId="0" fontId="0" fillId="0" borderId="3" xfId="0" applyBorder="1"/>
    <xf numFmtId="0" fontId="0" fillId="0" borderId="0" xfId="0" applyAlignment="1">
      <alignment vertical="top"/>
    </xf>
    <xf numFmtId="0" fontId="0" fillId="0" borderId="0" xfId="0" applyAlignment="1">
      <alignment horizontal="left" indent="1"/>
    </xf>
    <xf numFmtId="0" fontId="2" fillId="0" borderId="0" xfId="0" applyFont="1" applyAlignment="1">
      <alignment horizontal="left"/>
    </xf>
    <xf numFmtId="0" fontId="0" fillId="0" borderId="7" xfId="0" applyFill="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2" xfId="0" applyFill="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0" xfId="0" applyBorder="1"/>
    <xf numFmtId="0" fontId="0" fillId="0" borderId="8" xfId="0" applyBorder="1"/>
    <xf numFmtId="0" fontId="2" fillId="4" borderId="15" xfId="0" applyFont="1" applyFill="1" applyBorder="1" applyAlignment="1">
      <alignment horizontal="center"/>
    </xf>
    <xf numFmtId="0" fontId="2" fillId="4" borderId="16" xfId="0" applyFont="1" applyFill="1" applyBorder="1" applyAlignment="1">
      <alignment horizontal="center"/>
    </xf>
    <xf numFmtId="0" fontId="0" fillId="0" borderId="17" xfId="0" applyBorder="1"/>
    <xf numFmtId="0" fontId="0" fillId="0" borderId="10" xfId="0" applyBorder="1"/>
    <xf numFmtId="0" fontId="0" fillId="0" borderId="7" xfId="0" applyBorder="1"/>
    <xf numFmtId="0" fontId="0" fillId="0" borderId="9" xfId="0" applyBorder="1"/>
    <xf numFmtId="0" fontId="0" fillId="0" borderId="0" xfId="0" applyBorder="1" applyAlignment="1">
      <alignment horizontal="left"/>
    </xf>
    <xf numFmtId="0" fontId="0" fillId="0" borderId="8" xfId="0" applyBorder="1" applyAlignment="1">
      <alignment horizontal="left"/>
    </xf>
    <xf numFmtId="0" fontId="0" fillId="0" borderId="17" xfId="0" applyBorder="1" applyAlignment="1">
      <alignment horizontal="left"/>
    </xf>
    <xf numFmtId="0" fontId="0" fillId="0" borderId="10" xfId="0" applyBorder="1" applyAlignment="1">
      <alignment horizontal="left"/>
    </xf>
    <xf numFmtId="0" fontId="0" fillId="0" borderId="7" xfId="0" applyBorder="1" applyAlignment="1">
      <alignment horizontal="left"/>
    </xf>
    <xf numFmtId="0" fontId="0" fillId="0" borderId="9" xfId="0" applyBorder="1" applyAlignment="1">
      <alignment horizontal="left"/>
    </xf>
    <xf numFmtId="0" fontId="0" fillId="0" borderId="6" xfId="0" applyBorder="1" applyAlignment="1">
      <alignment horizontal="center" vertical="center"/>
    </xf>
    <xf numFmtId="0" fontId="0" fillId="0" borderId="11" xfId="0"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8" xfId="0" applyBorder="1" applyAlignment="1">
      <alignment horizontal="center" vertical="center"/>
    </xf>
    <xf numFmtId="0" fontId="1" fillId="3" borderId="24" xfId="0" applyFont="1" applyFill="1" applyBorder="1"/>
    <xf numFmtId="0" fontId="1" fillId="3" borderId="23" xfId="0" applyFont="1" applyFill="1" applyBorder="1" applyAlignment="1">
      <alignment horizontal="center"/>
    </xf>
    <xf numFmtId="0" fontId="1" fillId="3" borderId="22" xfId="0" applyFont="1" applyFill="1" applyBorder="1" applyAlignment="1">
      <alignment horizontal="center"/>
    </xf>
    <xf numFmtId="0" fontId="0" fillId="0" borderId="19" xfId="0" applyFill="1" applyBorder="1" applyAlignment="1">
      <alignment horizontal="center" vertical="center"/>
    </xf>
    <xf numFmtId="0" fontId="0" fillId="0" borderId="18" xfId="0" applyFill="1" applyBorder="1" applyAlignment="1">
      <alignment horizontal="center" vertical="center"/>
    </xf>
    <xf numFmtId="0" fontId="1" fillId="3" borderId="23" xfId="0" applyFont="1" applyFill="1" applyBorder="1" applyAlignment="1">
      <alignment horizontal="center" vertical="center"/>
    </xf>
    <xf numFmtId="0" fontId="1" fillId="3" borderId="23" xfId="0" applyFont="1" applyFill="1" applyBorder="1" applyAlignment="1">
      <alignment horizontal="left" vertical="center"/>
    </xf>
    <xf numFmtId="0" fontId="1" fillId="3" borderId="24" xfId="0" applyFont="1" applyFill="1" applyBorder="1" applyAlignment="1">
      <alignment horizontal="center" vertical="center"/>
    </xf>
    <xf numFmtId="0" fontId="1" fillId="3" borderId="25" xfId="0" applyFont="1" applyFill="1" applyBorder="1" applyAlignment="1">
      <alignment horizontal="center" vertical="center"/>
    </xf>
    <xf numFmtId="0" fontId="1" fillId="3" borderId="24" xfId="0" applyFont="1" applyFill="1" applyBorder="1" applyAlignment="1">
      <alignment horizontal="left" vertical="center"/>
    </xf>
    <xf numFmtId="0" fontId="1" fillId="3" borderId="25" xfId="0" applyFont="1" applyFill="1" applyBorder="1" applyAlignment="1">
      <alignment horizontal="left" vertical="center"/>
    </xf>
    <xf numFmtId="0" fontId="1" fillId="3" borderId="23" xfId="0" applyFont="1" applyFill="1" applyBorder="1"/>
    <xf numFmtId="0" fontId="4" fillId="0" borderId="0" xfId="0" applyFont="1" applyFill="1"/>
    <xf numFmtId="0" fontId="0" fillId="0" borderId="0" xfId="0" applyFill="1"/>
    <xf numFmtId="0" fontId="0" fillId="0" borderId="7" xfId="0" applyFill="1" applyBorder="1"/>
    <xf numFmtId="0" fontId="0" fillId="0" borderId="0" xfId="0" applyFill="1" applyBorder="1"/>
    <xf numFmtId="0" fontId="2" fillId="0" borderId="0" xfId="0" applyFont="1" applyFill="1" applyBorder="1"/>
    <xf numFmtId="0" fontId="0" fillId="0" borderId="17" xfId="0" applyFill="1" applyBorder="1"/>
    <xf numFmtId="0" fontId="0" fillId="0" borderId="9" xfId="0" applyFill="1" applyBorder="1" applyAlignment="1">
      <alignment horizontal="center" vertical="center"/>
    </xf>
    <xf numFmtId="0" fontId="0" fillId="0" borderId="13" xfId="0" applyFill="1" applyBorder="1" applyAlignment="1">
      <alignment horizontal="center" vertical="center"/>
    </xf>
    <xf numFmtId="0" fontId="0" fillId="0" borderId="14" xfId="0" applyFill="1" applyBorder="1"/>
    <xf numFmtId="0" fontId="0" fillId="0" borderId="3" xfId="0" applyFill="1" applyBorder="1"/>
    <xf numFmtId="0" fontId="0" fillId="0" borderId="0" xfId="0" quotePrefix="1"/>
    <xf numFmtId="0" fontId="0" fillId="0" borderId="0" xfId="0" applyAlignment="1">
      <alignment horizontal="center"/>
    </xf>
    <xf numFmtId="0" fontId="0" fillId="0" borderId="1" xfId="0" applyBorder="1"/>
    <xf numFmtId="0" fontId="0" fillId="0" borderId="26" xfId="0" applyBorder="1"/>
    <xf numFmtId="0" fontId="0" fillId="0" borderId="27" xfId="0" applyBorder="1" applyAlignment="1">
      <alignment horizontal="center"/>
    </xf>
    <xf numFmtId="0" fontId="0" fillId="0" borderId="28" xfId="0" quotePrefix="1" applyBorder="1" applyAlignment="1">
      <alignment horizontal="center"/>
    </xf>
    <xf numFmtId="0" fontId="0" fillId="0" borderId="28" xfId="0" applyBorder="1" applyAlignment="1">
      <alignment horizontal="center"/>
    </xf>
    <xf numFmtId="0" fontId="0" fillId="0" borderId="29" xfId="0" applyBorder="1"/>
    <xf numFmtId="0" fontId="0" fillId="0" borderId="30" xfId="0" applyBorder="1" applyAlignment="1">
      <alignment horizontal="center"/>
    </xf>
    <xf numFmtId="0" fontId="0" fillId="0" borderId="3" xfId="0" applyBorder="1" applyAlignment="1">
      <alignment horizontal="left"/>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0" fillId="0" borderId="0" xfId="0" applyBorder="1" applyAlignment="1">
      <alignment horizontal="center" vertical="center"/>
    </xf>
    <xf numFmtId="0" fontId="8" fillId="3" borderId="0" xfId="0" applyFont="1" applyFill="1" applyAlignment="1">
      <alignment horizontal="center" vertical="center" wrapText="1"/>
    </xf>
    <xf numFmtId="0" fontId="1" fillId="3" borderId="0" xfId="0" applyFont="1" applyFill="1" applyAlignment="1">
      <alignment vertical="center" wrapText="1"/>
    </xf>
    <xf numFmtId="0" fontId="1" fillId="3" borderId="11" xfId="0" applyFont="1" applyFill="1" applyBorder="1" applyAlignment="1">
      <alignment vertical="center" wrapText="1"/>
    </xf>
    <xf numFmtId="0" fontId="1" fillId="3" borderId="12" xfId="0" applyFont="1" applyFill="1" applyBorder="1" applyAlignment="1">
      <alignment vertical="center" wrapText="1"/>
    </xf>
    <xf numFmtId="0" fontId="9" fillId="0" borderId="0" xfId="0" applyFont="1" applyAlignment="1">
      <alignment horizontal="right" vertical="center"/>
    </xf>
    <xf numFmtId="0" fontId="0" fillId="5" borderId="4" xfId="0" applyFill="1" applyBorder="1" applyAlignment="1">
      <alignment horizontal="left" vertical="center"/>
    </xf>
    <xf numFmtId="0" fontId="2" fillId="0" borderId="0" xfId="0" applyFont="1" applyAlignment="1">
      <alignment vertical="center" wrapText="1"/>
    </xf>
    <xf numFmtId="0" fontId="0" fillId="0" borderId="6" xfId="0" applyFill="1" applyBorder="1"/>
    <xf numFmtId="0" fontId="0" fillId="0" borderId="19" xfId="0" applyFill="1" applyBorder="1"/>
    <xf numFmtId="0" fontId="0" fillId="0" borderId="9" xfId="0" applyFill="1" applyBorder="1"/>
    <xf numFmtId="0" fontId="0" fillId="0" borderId="0" xfId="0" applyFont="1" applyAlignment="1">
      <alignment horizontal="left" indent="1"/>
    </xf>
    <xf numFmtId="0" fontId="1" fillId="3" borderId="0" xfId="0" applyFont="1" applyFill="1" applyAlignment="1">
      <alignment horizontal="right" vertical="center" wrapText="1"/>
    </xf>
    <xf numFmtId="0" fontId="0" fillId="5" borderId="0" xfId="0" applyFill="1" applyAlignment="1">
      <alignment horizontal="left" indent="1"/>
    </xf>
    <xf numFmtId="0" fontId="0" fillId="0" borderId="6" xfId="0" applyFill="1" applyBorder="1" applyAlignment="1">
      <alignment horizontal="center" vertical="center"/>
    </xf>
    <xf numFmtId="0" fontId="0" fillId="0" borderId="11" xfId="0" applyFill="1" applyBorder="1" applyAlignment="1">
      <alignment horizontal="center" vertical="center"/>
    </xf>
    <xf numFmtId="0" fontId="0" fillId="0" borderId="0" xfId="0" applyFill="1" applyBorder="1" applyAlignment="1">
      <alignment horizontal="left" indent="1"/>
    </xf>
    <xf numFmtId="0" fontId="0" fillId="0" borderId="17" xfId="0" applyFill="1" applyBorder="1" applyAlignment="1">
      <alignment horizontal="left" indent="1"/>
    </xf>
    <xf numFmtId="0" fontId="4" fillId="6" borderId="0" xfId="0" applyFont="1" applyFill="1"/>
    <xf numFmtId="0" fontId="1" fillId="3" borderId="0" xfId="0" applyFont="1" applyFill="1" applyAlignment="1">
      <alignment horizontal="center" vertical="center" wrapText="1"/>
    </xf>
    <xf numFmtId="0" fontId="1" fillId="6" borderId="0" xfId="0" applyFont="1" applyFill="1" applyAlignment="1">
      <alignment horizontal="left" vertical="center"/>
    </xf>
    <xf numFmtId="0" fontId="0" fillId="0" borderId="0" xfId="0" applyFont="1" applyFill="1" applyAlignment="1">
      <alignment horizontal="center" vertical="center"/>
    </xf>
    <xf numFmtId="0" fontId="0" fillId="0" borderId="0" xfId="0" applyAlignment="1">
      <alignment vertical="top" wrapText="1"/>
    </xf>
    <xf numFmtId="0" fontId="2" fillId="0" borderId="0" xfId="0" applyFont="1" applyAlignment="1">
      <alignment horizontal="left" vertical="top" wrapText="1"/>
    </xf>
    <xf numFmtId="0" fontId="0" fillId="0" borderId="26" xfId="0" applyFill="1" applyBorder="1"/>
    <xf numFmtId="0" fontId="0" fillId="0" borderId="27" xfId="0" applyBorder="1"/>
    <xf numFmtId="0" fontId="0" fillId="0" borderId="28" xfId="0" applyBorder="1"/>
    <xf numFmtId="0" fontId="0" fillId="0" borderId="30" xfId="0" applyBorder="1"/>
    <xf numFmtId="0" fontId="0" fillId="7" borderId="4" xfId="0" applyFill="1" applyBorder="1" applyAlignment="1">
      <alignment horizontal="left" vertical="center"/>
    </xf>
    <xf numFmtId="0" fontId="0" fillId="7" borderId="0" xfId="0" applyFill="1" applyAlignment="1">
      <alignment horizontal="left" vertical="center"/>
    </xf>
    <xf numFmtId="0" fontId="0" fillId="7" borderId="5" xfId="0" applyFill="1" applyBorder="1" applyAlignment="1">
      <alignment horizontal="left" vertical="center"/>
    </xf>
    <xf numFmtId="0" fontId="0" fillId="7" borderId="31" xfId="0" applyFill="1" applyBorder="1" applyAlignment="1">
      <alignment horizontal="left" vertical="center"/>
    </xf>
    <xf numFmtId="0" fontId="0" fillId="0" borderId="0" xfId="0" applyAlignment="1">
      <alignment horizontal="left" vertical="top" wrapText="1"/>
    </xf>
    <xf numFmtId="0" fontId="0" fillId="0" borderId="0" xfId="0"/>
    <xf numFmtId="0" fontId="4" fillId="6" borderId="0" xfId="0" applyFont="1" applyFill="1"/>
    <xf numFmtId="0" fontId="0" fillId="0" borderId="0" xfId="0" applyAlignment="1">
      <alignment horizontal="left" vertical="center"/>
    </xf>
    <xf numFmtId="0" fontId="0" fillId="0" borderId="0" xfId="0" applyFont="1" applyAlignment="1">
      <alignment horizontal="left" vertical="top" wrapText="1"/>
    </xf>
    <xf numFmtId="0" fontId="2" fillId="4" borderId="0" xfId="0" applyFont="1" applyFill="1" applyAlignment="1">
      <alignment horizontal="left" vertical="top"/>
    </xf>
    <xf numFmtId="0" fontId="0" fillId="4" borderId="0" xfId="0" applyFont="1" applyFill="1" applyAlignment="1">
      <alignment horizontal="left" vertical="top" wrapText="1"/>
    </xf>
    <xf numFmtId="0" fontId="0" fillId="4" borderId="0" xfId="0" applyFill="1" applyAlignment="1">
      <alignment horizontal="left" vertical="top" wrapText="1"/>
    </xf>
    <xf numFmtId="0" fontId="2" fillId="4" borderId="0" xfId="0" applyFont="1" applyFill="1" applyAlignment="1">
      <alignment horizontal="left" vertical="top" wrapText="1"/>
    </xf>
    <xf numFmtId="0" fontId="2" fillId="0" borderId="0" xfId="0" applyFont="1" applyAlignment="1">
      <alignment vertical="top" wrapText="1"/>
    </xf>
    <xf numFmtId="0" fontId="2" fillId="0" borderId="0" xfId="0" applyFont="1" applyAlignment="1">
      <alignment horizontal="right" vertical="top" wrapText="1"/>
    </xf>
    <xf numFmtId="0" fontId="11" fillId="0" borderId="0" xfId="0" applyFont="1" applyAlignment="1">
      <alignment horizontal="left" vertical="top" wrapText="1"/>
    </xf>
    <xf numFmtId="0" fontId="0" fillId="0" borderId="0" xfId="0" applyFill="1" applyAlignment="1">
      <alignment vertical="top" wrapText="1"/>
    </xf>
    <xf numFmtId="0" fontId="2" fillId="5" borderId="0" xfId="0" applyFont="1" applyFill="1" applyAlignment="1">
      <alignment vertical="top" wrapText="1"/>
    </xf>
    <xf numFmtId="0" fontId="4" fillId="6" borderId="0" xfId="0" applyFont="1" applyFill="1" applyAlignment="1">
      <alignment vertical="center" wrapText="1"/>
    </xf>
    <xf numFmtId="0" fontId="4" fillId="0" borderId="0" xfId="0" applyFont="1" applyFill="1" applyAlignment="1">
      <alignment vertical="center" wrapText="1"/>
    </xf>
    <xf numFmtId="0" fontId="5" fillId="0" borderId="0" xfId="1" applyAlignment="1">
      <alignment horizontal="left" vertical="top" wrapText="1" indent="1"/>
    </xf>
    <xf numFmtId="0" fontId="0" fillId="0" borderId="0" xfId="0" applyAlignment="1">
      <alignment horizontal="left" vertical="top" wrapText="1" indent="1"/>
    </xf>
    <xf numFmtId="0" fontId="1" fillId="3" borderId="0" xfId="0" applyFont="1" applyFill="1" applyBorder="1" applyAlignment="1">
      <alignment vertical="center" wrapText="1"/>
    </xf>
    <xf numFmtId="0" fontId="2" fillId="4" borderId="7" xfId="0" applyFont="1" applyFill="1" applyBorder="1" applyAlignment="1">
      <alignment horizontal="center"/>
    </xf>
    <xf numFmtId="0" fontId="1" fillId="3" borderId="7"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0" fillId="0" borderId="8" xfId="0" applyBorder="1" applyAlignment="1">
      <alignment horizontal="center" vertical="center"/>
    </xf>
    <xf numFmtId="0" fontId="1" fillId="3" borderId="7" xfId="0" applyFont="1" applyFill="1" applyBorder="1" applyAlignment="1">
      <alignment vertical="center" wrapText="1"/>
    </xf>
    <xf numFmtId="0" fontId="1" fillId="3" borderId="8" xfId="0" applyFont="1" applyFill="1" applyBorder="1" applyAlignment="1">
      <alignment vertical="center" wrapText="1"/>
    </xf>
    <xf numFmtId="0" fontId="2" fillId="4" borderId="0" xfId="0" applyFont="1" applyFill="1" applyBorder="1" applyAlignment="1">
      <alignment horizontal="center"/>
    </xf>
    <xf numFmtId="0" fontId="2" fillId="4" borderId="8" xfId="0" applyFont="1" applyFill="1" applyBorder="1" applyAlignment="1">
      <alignment horizontal="center"/>
    </xf>
    <xf numFmtId="0" fontId="0" fillId="0" borderId="7" xfId="0" applyFont="1" applyFill="1" applyBorder="1" applyAlignment="1">
      <alignment horizontal="center"/>
    </xf>
    <xf numFmtId="0" fontId="0" fillId="0" borderId="0" xfId="0" applyFont="1" applyFill="1" applyBorder="1" applyAlignment="1">
      <alignment horizontal="center"/>
    </xf>
    <xf numFmtId="0" fontId="0" fillId="0" borderId="8" xfId="0" applyFont="1" applyFill="1" applyBorder="1" applyAlignment="1">
      <alignment horizontal="center"/>
    </xf>
    <xf numFmtId="0" fontId="0" fillId="0" borderId="7"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8" xfId="0" applyFont="1" applyFill="1" applyBorder="1" applyAlignment="1">
      <alignment horizontal="center" vertical="center"/>
    </xf>
    <xf numFmtId="165" fontId="8" fillId="3" borderId="0" xfId="0" applyNumberFormat="1" applyFont="1" applyFill="1" applyAlignment="1">
      <alignment horizontal="center" vertical="center" wrapText="1"/>
    </xf>
    <xf numFmtId="0" fontId="1" fillId="3" borderId="0" xfId="0" applyFont="1" applyFill="1" applyAlignment="1">
      <alignment vertical="top"/>
    </xf>
    <xf numFmtId="0" fontId="1" fillId="3" borderId="0" xfId="0" applyFont="1" applyFill="1" applyAlignment="1">
      <alignment horizontal="right" vertical="center"/>
    </xf>
    <xf numFmtId="0" fontId="0" fillId="0" borderId="0" xfId="0" applyAlignment="1"/>
    <xf numFmtId="0" fontId="1" fillId="3" borderId="0" xfId="0" applyFont="1" applyFill="1" applyAlignment="1">
      <alignment horizontal="left" vertical="center"/>
    </xf>
    <xf numFmtId="0" fontId="0" fillId="0" borderId="0" xfId="0" applyAlignment="1">
      <alignment vertical="center" wrapText="1"/>
    </xf>
    <xf numFmtId="0" fontId="0" fillId="0" borderId="36" xfId="0" applyBorder="1" applyAlignment="1">
      <alignment horizontal="center" vertical="center"/>
    </xf>
    <xf numFmtId="0" fontId="0" fillId="0" borderId="0" xfId="0" applyAlignment="1">
      <alignment horizontal="center" vertical="center" wrapText="1"/>
    </xf>
    <xf numFmtId="0" fontId="0" fillId="5" borderId="36" xfId="0" applyFill="1" applyBorder="1" applyAlignment="1">
      <alignment horizontal="left" vertical="center"/>
    </xf>
    <xf numFmtId="0" fontId="15" fillId="6" borderId="0" xfId="0" applyFont="1" applyFill="1" applyAlignment="1">
      <alignment horizontal="left" vertical="center"/>
    </xf>
    <xf numFmtId="0" fontId="1" fillId="3" borderId="0" xfId="0" applyFont="1" applyFill="1" applyAlignment="1">
      <alignment horizontal="center" vertical="center" textRotation="90" wrapText="1"/>
    </xf>
    <xf numFmtId="0" fontId="1" fillId="3" borderId="0" xfId="0" applyFont="1" applyFill="1" applyAlignment="1">
      <alignment vertical="center" textRotation="90" wrapText="1"/>
    </xf>
    <xf numFmtId="0" fontId="0" fillId="0" borderId="14" xfId="0" applyBorder="1" applyAlignment="1">
      <alignment horizontal="left"/>
    </xf>
    <xf numFmtId="0" fontId="0" fillId="7" borderId="0" xfId="0" applyFill="1" applyBorder="1" applyAlignment="1">
      <alignment horizontal="center" vertical="center"/>
    </xf>
    <xf numFmtId="0" fontId="0" fillId="0" borderId="35" xfId="0" applyBorder="1" applyAlignment="1">
      <alignment horizontal="center" vertical="center"/>
    </xf>
    <xf numFmtId="0" fontId="0" fillId="0" borderId="37" xfId="0" applyBorder="1" applyAlignment="1">
      <alignment horizontal="center" vertical="center"/>
    </xf>
    <xf numFmtId="0" fontId="0" fillId="0" borderId="0" xfId="0" applyAlignment="1">
      <alignment horizontal="left" vertical="center" wrapText="1"/>
    </xf>
    <xf numFmtId="0" fontId="8" fillId="3" borderId="0" xfId="0" applyFont="1" applyFill="1" applyAlignment="1">
      <alignment horizontal="center" vertical="center" wrapText="1"/>
    </xf>
    <xf numFmtId="0" fontId="0" fillId="0" borderId="0" xfId="0" applyAlignment="1">
      <alignment horizontal="left" vertical="center" wrapText="1"/>
    </xf>
    <xf numFmtId="0" fontId="0" fillId="0" borderId="21" xfId="0"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1" xfId="0" applyFill="1" applyBorder="1" applyAlignment="1">
      <alignment horizontal="left" vertical="center" wrapText="1"/>
    </xf>
    <xf numFmtId="0" fontId="4" fillId="6" borderId="0" xfId="0" applyFont="1" applyFill="1" applyAlignment="1">
      <alignment vertical="center"/>
    </xf>
    <xf numFmtId="0" fontId="1" fillId="6" borderId="0" xfId="0" applyFont="1" applyFill="1" applyBorder="1" applyAlignment="1">
      <alignment vertical="center"/>
    </xf>
    <xf numFmtId="0" fontId="10" fillId="6" borderId="0" xfId="0" applyFont="1" applyFill="1" applyBorder="1" applyAlignment="1">
      <alignment vertical="center"/>
    </xf>
    <xf numFmtId="0" fontId="1" fillId="6" borderId="0" xfId="0" applyFont="1" applyFill="1" applyAlignment="1">
      <alignment vertical="center"/>
    </xf>
    <xf numFmtId="0" fontId="4" fillId="6" borderId="0" xfId="0" applyFont="1" applyFill="1" applyAlignment="1">
      <alignment horizontal="left" vertical="center"/>
    </xf>
    <xf numFmtId="0" fontId="4" fillId="6" borderId="0" xfId="0" applyFont="1" applyFill="1" applyBorder="1" applyAlignment="1">
      <alignment vertical="center"/>
    </xf>
    <xf numFmtId="0" fontId="4" fillId="0" borderId="0" xfId="0" applyFont="1" applyFill="1" applyAlignment="1">
      <alignment vertical="center"/>
    </xf>
    <xf numFmtId="0" fontId="7" fillId="0" borderId="0" xfId="0" applyFont="1" applyFill="1" applyAlignment="1">
      <alignment vertical="center"/>
    </xf>
    <xf numFmtId="0" fontId="0" fillId="0" borderId="0" xfId="0" applyFill="1" applyAlignment="1">
      <alignment horizontal="left" vertical="center"/>
    </xf>
    <xf numFmtId="0" fontId="0" fillId="0" borderId="0" xfId="0" applyFill="1" applyBorder="1" applyAlignment="1">
      <alignment vertical="center"/>
    </xf>
    <xf numFmtId="0" fontId="0" fillId="0" borderId="0" xfId="0" applyFill="1" applyAlignment="1">
      <alignment vertical="center"/>
    </xf>
    <xf numFmtId="0" fontId="0" fillId="0" borderId="0" xfId="0" applyFill="1" applyAlignment="1">
      <alignment horizontal="center" vertical="center"/>
    </xf>
    <xf numFmtId="0" fontId="13" fillId="5" borderId="34" xfId="0" applyFont="1" applyFill="1" applyBorder="1" applyAlignment="1">
      <alignment horizontal="left" vertical="center"/>
    </xf>
    <xf numFmtId="0" fontId="3" fillId="0" borderId="0" xfId="0" applyFont="1" applyFill="1" applyAlignment="1">
      <alignment vertical="center"/>
    </xf>
    <xf numFmtId="0" fontId="3" fillId="0" borderId="0" xfId="0" applyFont="1" applyBorder="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0" fontId="8" fillId="3" borderId="0" xfId="0" applyFont="1" applyFill="1" applyAlignment="1">
      <alignment horizontal="right" vertical="center"/>
    </xf>
    <xf numFmtId="0" fontId="8" fillId="3" borderId="0" xfId="0" applyFont="1" applyFill="1" applyAlignment="1">
      <alignment vertical="center"/>
    </xf>
    <xf numFmtId="0" fontId="2" fillId="4" borderId="0" xfId="0" applyFont="1" applyFill="1" applyAlignment="1">
      <alignment vertical="center"/>
    </xf>
    <xf numFmtId="0" fontId="0" fillId="0" borderId="0" xfId="0" applyBorder="1" applyAlignment="1">
      <alignment vertical="center"/>
    </xf>
    <xf numFmtId="15" fontId="0" fillId="5" borderId="20" xfId="0" applyNumberFormat="1" applyFont="1" applyFill="1" applyBorder="1" applyAlignment="1">
      <alignment horizontal="left" vertical="center" wrapText="1"/>
    </xf>
    <xf numFmtId="0" fontId="0" fillId="0" borderId="0" xfId="0" applyAlignment="1">
      <alignment vertical="center"/>
    </xf>
    <xf numFmtId="164" fontId="8" fillId="3" borderId="0" xfId="0" applyNumberFormat="1" applyFont="1" applyFill="1" applyAlignment="1">
      <alignment vertical="center"/>
    </xf>
    <xf numFmtId="14" fontId="0" fillId="5" borderId="20" xfId="0" applyNumberFormat="1" applyFont="1" applyFill="1" applyBorder="1" applyAlignment="1">
      <alignment horizontal="left" vertical="center" wrapText="1"/>
    </xf>
    <xf numFmtId="0" fontId="0" fillId="5" borderId="0" xfId="0" applyFill="1" applyAlignment="1">
      <alignment horizontal="left" vertical="center"/>
    </xf>
    <xf numFmtId="0" fontId="18" fillId="3" borderId="0" xfId="0" applyFont="1" applyFill="1" applyAlignment="1">
      <alignment vertical="center" wrapText="1"/>
    </xf>
    <xf numFmtId="0" fontId="2" fillId="4" borderId="0" xfId="0" applyFont="1" applyFill="1" applyAlignment="1">
      <alignment horizontal="left" vertical="center"/>
    </xf>
    <xf numFmtId="0" fontId="2" fillId="0" borderId="0" xfId="0" applyFont="1" applyFill="1" applyAlignment="1">
      <alignment horizontal="left" vertical="center"/>
    </xf>
    <xf numFmtId="0" fontId="0" fillId="0" borderId="0" xfId="0" applyFont="1" applyAlignment="1">
      <alignment vertical="center"/>
    </xf>
    <xf numFmtId="0" fontId="2" fillId="0" borderId="0" xfId="0" applyFont="1" applyFill="1" applyAlignment="1">
      <alignment vertical="center"/>
    </xf>
    <xf numFmtId="0" fontId="0" fillId="0" borderId="0" xfId="0" applyFont="1" applyAlignment="1">
      <alignment horizontal="left" vertical="center"/>
    </xf>
    <xf numFmtId="0" fontId="0" fillId="0" borderId="0" xfId="0" applyFont="1" applyFill="1" applyAlignment="1">
      <alignment horizontal="left" vertical="center"/>
    </xf>
    <xf numFmtId="0" fontId="0" fillId="0" borderId="0" xfId="0" applyFont="1" applyAlignment="1">
      <alignment horizontal="left" vertical="center" wrapText="1"/>
    </xf>
    <xf numFmtId="0" fontId="0" fillId="0" borderId="0" xfId="0" applyFont="1" applyFill="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31" xfId="0" applyBorder="1" applyAlignment="1">
      <alignment horizontal="left" vertical="center" wrapText="1"/>
    </xf>
    <xf numFmtId="15" fontId="0" fillId="0" borderId="20" xfId="0" applyNumberFormat="1" applyFont="1" applyFill="1" applyBorder="1" applyAlignment="1">
      <alignment horizontal="left" vertical="center" wrapText="1"/>
    </xf>
    <xf numFmtId="0" fontId="0" fillId="0" borderId="21" xfId="0" applyBorder="1" applyAlignment="1">
      <alignment horizontal="center" vertical="center"/>
    </xf>
    <xf numFmtId="0" fontId="1" fillId="6" borderId="0" xfId="0" applyFont="1" applyFill="1" applyBorder="1" applyAlignment="1">
      <alignment vertical="center" wrapText="1"/>
    </xf>
    <xf numFmtId="0" fontId="0" fillId="0" borderId="17" xfId="0" applyBorder="1" applyAlignment="1">
      <alignment horizontal="center" vertical="center"/>
    </xf>
    <xf numFmtId="0" fontId="0" fillId="0" borderId="10" xfId="0"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wrapText="1"/>
    </xf>
    <xf numFmtId="0" fontId="1" fillId="0" borderId="0" xfId="0" applyFont="1" applyFill="1" applyBorder="1" applyAlignment="1">
      <alignment vertical="center" wrapText="1"/>
    </xf>
    <xf numFmtId="0" fontId="1" fillId="0" borderId="0" xfId="0" applyFont="1" applyFill="1" applyAlignment="1">
      <alignment vertical="center" wrapText="1"/>
    </xf>
    <xf numFmtId="0" fontId="8" fillId="3" borderId="7"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7" xfId="0" applyBorder="1" applyAlignment="1">
      <alignment horizontal="center" vertical="center" wrapText="1"/>
    </xf>
    <xf numFmtId="0" fontId="0" fillId="0" borderId="10" xfId="0" applyBorder="1" applyAlignment="1">
      <alignment horizontal="center" vertical="center" wrapText="1"/>
    </xf>
    <xf numFmtId="0" fontId="0" fillId="0" borderId="21" xfId="0" applyBorder="1" applyAlignment="1">
      <alignment horizontal="left" vertical="center"/>
    </xf>
    <xf numFmtId="0" fontId="8" fillId="3" borderId="28" xfId="0" applyFont="1" applyFill="1" applyBorder="1" applyAlignment="1">
      <alignment horizontal="center" vertical="center" wrapText="1"/>
    </xf>
    <xf numFmtId="0" fontId="0" fillId="0" borderId="7" xfId="0" applyBorder="1" applyAlignment="1">
      <alignment horizontal="center"/>
    </xf>
    <xf numFmtId="0" fontId="0" fillId="0" borderId="0" xfId="0" applyBorder="1" applyAlignment="1">
      <alignment horizontal="center"/>
    </xf>
    <xf numFmtId="0" fontId="8" fillId="3" borderId="2" xfId="0" applyFont="1" applyFill="1" applyBorder="1" applyAlignment="1">
      <alignment horizontal="center" vertical="center" wrapText="1"/>
    </xf>
    <xf numFmtId="0" fontId="0" fillId="0" borderId="8" xfId="0" applyBorder="1" applyAlignment="1">
      <alignment horizontal="center"/>
    </xf>
    <xf numFmtId="0" fontId="0" fillId="0" borderId="9" xfId="0" applyBorder="1" applyAlignment="1">
      <alignment horizontal="center"/>
    </xf>
    <xf numFmtId="0" fontId="0" fillId="0" borderId="17" xfId="0" applyBorder="1" applyAlignment="1">
      <alignment horizontal="center"/>
    </xf>
    <xf numFmtId="0" fontId="0" fillId="0" borderId="10" xfId="0" applyBorder="1" applyAlignment="1">
      <alignment horizontal="center"/>
    </xf>
    <xf numFmtId="15" fontId="0" fillId="0" borderId="4" xfId="0" applyNumberFormat="1" applyBorder="1" applyAlignment="1">
      <alignment horizontal="center" vertical="center" wrapText="1"/>
    </xf>
    <xf numFmtId="0" fontId="0" fillId="5" borderId="1" xfId="0" applyFill="1" applyBorder="1" applyAlignment="1">
      <alignment vertical="center" wrapText="1"/>
    </xf>
    <xf numFmtId="0" fontId="0" fillId="0" borderId="0" xfId="0" applyBorder="1" applyAlignment="1">
      <alignment vertical="center" wrapText="1"/>
    </xf>
    <xf numFmtId="15" fontId="0" fillId="0" borderId="5" xfId="0" applyNumberFormat="1" applyBorder="1" applyAlignment="1">
      <alignment horizontal="center" vertical="center" wrapText="1"/>
    </xf>
    <xf numFmtId="0" fontId="0" fillId="5" borderId="2" xfId="0" applyFill="1" applyBorder="1" applyAlignment="1">
      <alignment vertical="center" wrapText="1"/>
    </xf>
    <xf numFmtId="15" fontId="0" fillId="0" borderId="31" xfId="0" applyNumberFormat="1" applyBorder="1" applyAlignment="1">
      <alignment horizontal="center" vertical="center" wrapText="1"/>
    </xf>
    <xf numFmtId="0" fontId="0" fillId="5" borderId="29" xfId="0" applyFill="1" applyBorder="1" applyAlignment="1">
      <alignment vertical="center" wrapText="1"/>
    </xf>
    <xf numFmtId="2" fontId="0" fillId="0" borderId="7" xfId="0" applyNumberFormat="1" applyBorder="1" applyAlignment="1">
      <alignment horizontal="center"/>
    </xf>
    <xf numFmtId="2" fontId="0" fillId="0" borderId="0" xfId="0" applyNumberFormat="1" applyBorder="1" applyAlignment="1">
      <alignment horizontal="center"/>
    </xf>
    <xf numFmtId="2" fontId="0" fillId="0" borderId="2" xfId="0" applyNumberFormat="1" applyBorder="1" applyAlignment="1">
      <alignment horizontal="center"/>
    </xf>
    <xf numFmtId="2" fontId="0" fillId="0" borderId="28" xfId="0" applyNumberFormat="1" applyBorder="1" applyAlignment="1">
      <alignment horizontal="center"/>
    </xf>
    <xf numFmtId="2" fontId="0" fillId="0" borderId="8" xfId="0" applyNumberFormat="1" applyBorder="1" applyAlignment="1">
      <alignment horizontal="center"/>
    </xf>
    <xf numFmtId="2" fontId="0" fillId="0" borderId="9" xfId="0" applyNumberFormat="1" applyBorder="1" applyAlignment="1">
      <alignment horizontal="center"/>
    </xf>
    <xf numFmtId="2" fontId="0" fillId="0" borderId="17" xfId="0" applyNumberFormat="1" applyBorder="1" applyAlignment="1">
      <alignment horizontal="center"/>
    </xf>
    <xf numFmtId="2" fontId="0" fillId="0" borderId="32" xfId="0" applyNumberFormat="1" applyBorder="1" applyAlignment="1">
      <alignment horizontal="center"/>
    </xf>
    <xf numFmtId="2" fontId="0" fillId="0" borderId="33" xfId="0" applyNumberFormat="1" applyBorder="1" applyAlignment="1">
      <alignment horizontal="center"/>
    </xf>
    <xf numFmtId="2" fontId="0" fillId="0" borderId="10" xfId="0" applyNumberFormat="1" applyBorder="1" applyAlignment="1">
      <alignment horizontal="center"/>
    </xf>
    <xf numFmtId="2" fontId="1" fillId="3" borderId="0" xfId="0" applyNumberFormat="1" applyFont="1" applyFill="1" applyAlignment="1">
      <alignment vertical="center" wrapText="1"/>
    </xf>
    <xf numFmtId="0" fontId="4" fillId="2" borderId="0" xfId="0" applyFont="1" applyFill="1" applyAlignment="1">
      <alignment vertical="center"/>
    </xf>
    <xf numFmtId="0" fontId="2" fillId="0" borderId="0" xfId="0" applyFont="1" applyFill="1" applyBorder="1" applyAlignment="1">
      <alignment horizontal="center" vertical="center"/>
    </xf>
    <xf numFmtId="2" fontId="0" fillId="0" borderId="0" xfId="0" applyNumberFormat="1" applyAlignment="1">
      <alignment horizontal="center" vertical="center"/>
    </xf>
    <xf numFmtId="2" fontId="2" fillId="4" borderId="0" xfId="0" applyNumberFormat="1" applyFont="1" applyFill="1" applyAlignment="1">
      <alignment vertical="center"/>
    </xf>
    <xf numFmtId="14" fontId="21" fillId="0" borderId="0" xfId="0" applyNumberFormat="1" applyFont="1" applyFill="1" applyAlignment="1">
      <alignment horizontal="center" vertical="center" wrapText="1"/>
    </xf>
    <xf numFmtId="0" fontId="1" fillId="3" borderId="6"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35" xfId="0" applyFont="1" applyFill="1" applyBorder="1" applyAlignment="1">
      <alignment horizontal="center" vertical="center" wrapText="1"/>
    </xf>
    <xf numFmtId="0" fontId="0" fillId="4" borderId="7" xfId="0" applyFill="1" applyBorder="1"/>
    <xf numFmtId="0" fontId="0" fillId="4" borderId="0" xfId="0" applyFill="1" applyBorder="1"/>
    <xf numFmtId="0" fontId="0" fillId="4" borderId="8" xfId="0" applyFill="1" applyBorder="1"/>
    <xf numFmtId="164" fontId="1" fillId="3" borderId="0" xfId="0" applyNumberFormat="1" applyFont="1" applyFill="1" applyAlignment="1">
      <alignment horizontal="center" vertical="center" wrapText="1"/>
    </xf>
    <xf numFmtId="0" fontId="0" fillId="0" borderId="1" xfId="0" applyBorder="1" applyAlignment="1">
      <alignment horizontal="center" vertical="center"/>
    </xf>
    <xf numFmtId="0" fontId="11" fillId="0" borderId="27" xfId="0" applyFont="1" applyBorder="1" applyAlignment="1">
      <alignment horizontal="left" vertical="top" wrapText="1" indent="1"/>
    </xf>
    <xf numFmtId="0" fontId="0" fillId="0" borderId="2" xfId="0" applyBorder="1" applyAlignment="1">
      <alignment horizontal="center" vertical="center"/>
    </xf>
    <xf numFmtId="0" fontId="0" fillId="0" borderId="28" xfId="0" applyBorder="1" applyAlignment="1">
      <alignment vertical="top" wrapText="1"/>
    </xf>
    <xf numFmtId="0" fontId="0" fillId="0" borderId="29" xfId="0" applyBorder="1" applyAlignment="1">
      <alignment horizontal="center" vertical="center"/>
    </xf>
    <xf numFmtId="0" fontId="11" fillId="0" borderId="30" xfId="0" applyFont="1" applyBorder="1" applyAlignment="1">
      <alignment horizontal="left" vertical="top" wrapText="1" indent="1"/>
    </xf>
    <xf numFmtId="0" fontId="0" fillId="0" borderId="1" xfId="0" applyBorder="1" applyAlignment="1">
      <alignment horizontal="center"/>
    </xf>
    <xf numFmtId="0" fontId="0" fillId="0" borderId="2" xfId="0" applyBorder="1" applyAlignment="1">
      <alignment horizontal="center"/>
    </xf>
    <xf numFmtId="0" fontId="11" fillId="0" borderId="28" xfId="0" applyFont="1" applyBorder="1" applyAlignment="1">
      <alignment horizontal="left" vertical="top" wrapText="1" indent="1"/>
    </xf>
    <xf numFmtId="0" fontId="0" fillId="0" borderId="29" xfId="0" applyBorder="1" applyAlignment="1">
      <alignment horizontal="center"/>
    </xf>
    <xf numFmtId="0" fontId="0" fillId="0" borderId="0" xfId="0" applyAlignment="1">
      <alignment horizontal="left" vertical="center" indent="1"/>
    </xf>
    <xf numFmtId="0" fontId="0" fillId="0" borderId="21" xfId="0" applyBorder="1" applyAlignment="1">
      <alignment horizontal="left" vertical="center"/>
    </xf>
    <xf numFmtId="0" fontId="0" fillId="5" borderId="31" xfId="0" applyFill="1" applyBorder="1" applyAlignment="1">
      <alignment horizontal="left" vertical="center"/>
    </xf>
    <xf numFmtId="0" fontId="0" fillId="0" borderId="3" xfId="0" applyBorder="1" applyAlignment="1">
      <alignment horizontal="left" vertical="center"/>
    </xf>
    <xf numFmtId="0" fontId="0" fillId="5" borderId="34" xfId="0" applyFill="1" applyBorder="1" applyAlignment="1">
      <alignment horizontal="left" vertical="center"/>
    </xf>
    <xf numFmtId="0" fontId="0" fillId="5" borderId="36" xfId="0" applyFill="1" applyBorder="1" applyAlignment="1">
      <alignment horizontal="left" vertical="center" wrapText="1"/>
    </xf>
    <xf numFmtId="0" fontId="0" fillId="7" borderId="0" xfId="0" applyFill="1" applyBorder="1" applyAlignment="1">
      <alignment horizontal="left" vertical="center"/>
    </xf>
    <xf numFmtId="0" fontId="0" fillId="0" borderId="40" xfId="0" applyBorder="1"/>
    <xf numFmtId="0" fontId="0" fillId="0" borderId="40" xfId="0" applyBorder="1" applyAlignment="1">
      <alignment horizontal="center" vertical="center"/>
    </xf>
    <xf numFmtId="0" fontId="0" fillId="0" borderId="41" xfId="0" applyBorder="1" applyAlignment="1">
      <alignment horizontal="center" vertical="center"/>
    </xf>
    <xf numFmtId="0" fontId="0" fillId="7" borderId="34" xfId="0" applyFill="1" applyBorder="1" applyAlignment="1">
      <alignment horizontal="left" vertical="center"/>
    </xf>
    <xf numFmtId="0" fontId="1" fillId="3" borderId="0" xfId="0" applyFont="1" applyFill="1" applyAlignment="1">
      <alignment horizontal="center" vertical="center" wrapText="1"/>
    </xf>
    <xf numFmtId="0" fontId="1" fillId="3" borderId="0" xfId="0" applyFont="1" applyFill="1" applyAlignment="1">
      <alignment horizontal="center" vertical="center" textRotation="90" wrapText="1"/>
    </xf>
    <xf numFmtId="0" fontId="1" fillId="3" borderId="0" xfId="0" applyFont="1" applyFill="1" applyAlignment="1">
      <alignment horizontal="center" vertical="center"/>
    </xf>
    <xf numFmtId="0" fontId="11" fillId="0" borderId="0" xfId="0" applyFont="1" applyBorder="1" applyAlignment="1">
      <alignment horizontal="left" vertical="top" wrapText="1" indent="1"/>
    </xf>
    <xf numFmtId="2" fontId="0" fillId="0" borderId="0" xfId="0" applyNumberFormat="1" applyAlignment="1">
      <alignment horizontal="center" vertical="center" wrapText="1"/>
    </xf>
    <xf numFmtId="15" fontId="0" fillId="0" borderId="0" xfId="0" applyNumberFormat="1" applyAlignment="1">
      <alignment horizontal="center" vertical="top" wrapText="1"/>
    </xf>
    <xf numFmtId="0" fontId="22" fillId="0" borderId="0" xfId="0" applyFont="1" applyAlignment="1">
      <alignment horizontal="center" vertical="center" wrapText="1"/>
    </xf>
    <xf numFmtId="0" fontId="6" fillId="0" borderId="0" xfId="0" applyFont="1"/>
    <xf numFmtId="0" fontId="6" fillId="0" borderId="0" xfId="0" applyFont="1" applyFill="1" applyBorder="1"/>
    <xf numFmtId="0" fontId="6" fillId="0" borderId="0" xfId="0" applyFont="1" applyAlignment="1">
      <alignment vertical="center"/>
    </xf>
    <xf numFmtId="0" fontId="7" fillId="0" borderId="0" xfId="0" applyFont="1" applyAlignment="1">
      <alignment vertical="center"/>
    </xf>
    <xf numFmtId="0" fontId="0" fillId="0" borderId="7" xfId="0" applyBorder="1" applyAlignment="1">
      <alignment vertical="center"/>
    </xf>
    <xf numFmtId="0" fontId="0" fillId="0" borderId="8" xfId="0" applyBorder="1" applyAlignment="1">
      <alignment vertical="center"/>
    </xf>
    <xf numFmtId="0" fontId="2" fillId="4" borderId="7" xfId="0" applyFont="1" applyFill="1" applyBorder="1" applyAlignment="1">
      <alignment horizontal="center" vertical="center"/>
    </xf>
    <xf numFmtId="0" fontId="2" fillId="4" borderId="0" xfId="0" applyFont="1" applyFill="1" applyBorder="1" applyAlignment="1">
      <alignment horizontal="center" vertical="center"/>
    </xf>
    <xf numFmtId="0" fontId="2" fillId="4" borderId="8" xfId="0" applyFont="1" applyFill="1" applyBorder="1" applyAlignment="1">
      <alignment horizontal="center" vertical="center"/>
    </xf>
    <xf numFmtId="0" fontId="0" fillId="4" borderId="0" xfId="0" applyFill="1" applyAlignment="1">
      <alignment vertical="center"/>
    </xf>
    <xf numFmtId="0" fontId="0" fillId="4" borderId="0" xfId="0" applyFill="1" applyAlignment="1">
      <alignment horizontal="center" vertical="center"/>
    </xf>
    <xf numFmtId="0" fontId="0" fillId="3" borderId="0" xfId="0" applyFill="1" applyAlignment="1">
      <alignment horizontal="center" vertical="center"/>
    </xf>
    <xf numFmtId="0" fontId="6" fillId="0" borderId="0" xfId="0" applyFont="1" applyAlignment="1">
      <alignment horizontal="left" vertical="center"/>
    </xf>
    <xf numFmtId="0" fontId="6" fillId="0" borderId="0" xfId="0" applyFont="1" applyAlignment="1">
      <alignment vertical="center" wrapText="1"/>
    </xf>
    <xf numFmtId="0" fontId="0" fillId="0" borderId="0" xfId="0" applyAlignment="1">
      <alignment wrapText="1"/>
    </xf>
    <xf numFmtId="0" fontId="1" fillId="3" borderId="0" xfId="0" applyFont="1" applyFill="1" applyAlignment="1">
      <alignment horizontal="center" vertical="center" wrapText="1"/>
    </xf>
    <xf numFmtId="0" fontId="19" fillId="0" borderId="12" xfId="0" applyFont="1" applyFill="1" applyBorder="1" applyAlignment="1">
      <alignment horizontal="left" vertical="center" wrapText="1"/>
    </xf>
    <xf numFmtId="0" fontId="19" fillId="0" borderId="13" xfId="0" applyFont="1" applyFill="1" applyBorder="1" applyAlignment="1">
      <alignment horizontal="left" vertical="center" wrapText="1"/>
    </xf>
    <xf numFmtId="0" fontId="8" fillId="3" borderId="39"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38"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1" fillId="0" borderId="0" xfId="0" applyFont="1" applyFill="1" applyBorder="1" applyAlignment="1">
      <alignment horizontal="center" vertical="center"/>
    </xf>
    <xf numFmtId="0" fontId="1" fillId="3" borderId="0" xfId="0" applyFont="1" applyFill="1" applyAlignment="1">
      <alignment horizontal="center" vertical="center" textRotation="90" wrapText="1"/>
    </xf>
    <xf numFmtId="0" fontId="1" fillId="3" borderId="6"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35" xfId="0" applyFont="1" applyFill="1" applyBorder="1" applyAlignment="1">
      <alignment horizontal="center" vertical="center"/>
    </xf>
    <xf numFmtId="0" fontId="6" fillId="5" borderId="12" xfId="0" applyFont="1" applyFill="1" applyBorder="1" applyAlignment="1">
      <alignment vertical="center" wrapText="1"/>
    </xf>
    <xf numFmtId="0" fontId="6" fillId="5" borderId="13" xfId="0" applyFont="1" applyFill="1" applyBorder="1" applyAlignment="1">
      <alignment vertical="center" wrapText="1"/>
    </xf>
    <xf numFmtId="0" fontId="0" fillId="0" borderId="0" xfId="0" applyAlignment="1">
      <alignment horizontal="center" vertical="top" wrapText="1"/>
    </xf>
  </cellXfs>
  <cellStyles count="2">
    <cellStyle name="Hyperlink" xfId="1" builtinId="8"/>
    <cellStyle name="Normal" xfId="0" builtinId="0"/>
  </cellStyles>
  <dxfs count="20">
    <dxf>
      <fill>
        <patternFill>
          <bgColor rgb="FF089DA4"/>
        </patternFill>
      </fill>
    </dxf>
    <dxf>
      <fill>
        <patternFill>
          <bgColor rgb="FFE94F56"/>
        </patternFill>
      </fill>
    </dxf>
    <dxf>
      <font>
        <color theme="0"/>
      </font>
      <fill>
        <patternFill>
          <bgColor rgb="FF183448"/>
        </patternFill>
      </fill>
    </dxf>
    <dxf>
      <fill>
        <patternFill>
          <bgColor rgb="FF089DA4"/>
        </patternFill>
      </fill>
    </dxf>
    <dxf>
      <fill>
        <patternFill>
          <bgColor rgb="FFE94F56"/>
        </patternFill>
      </fill>
    </dxf>
    <dxf>
      <font>
        <color theme="0"/>
      </font>
      <fill>
        <patternFill>
          <bgColor rgb="FF183448"/>
        </patternFill>
      </fill>
    </dxf>
    <dxf>
      <fill>
        <patternFill>
          <bgColor rgb="FF089DA4"/>
        </patternFill>
      </fill>
    </dxf>
    <dxf>
      <fill>
        <patternFill>
          <bgColor rgb="FFE94F56"/>
        </patternFill>
      </fill>
    </dxf>
    <dxf>
      <font>
        <color theme="0"/>
      </font>
      <fill>
        <patternFill>
          <bgColor rgb="FF183448"/>
        </patternFill>
      </fill>
    </dxf>
    <dxf>
      <fill>
        <patternFill>
          <bgColor rgb="FF089DA4"/>
        </patternFill>
      </fill>
    </dxf>
    <dxf>
      <fill>
        <patternFill>
          <bgColor rgb="FFE94F56"/>
        </patternFill>
      </fill>
    </dxf>
    <dxf>
      <font>
        <color theme="0"/>
      </font>
      <fill>
        <patternFill>
          <bgColor rgb="FF183448"/>
        </patternFill>
      </fill>
    </dxf>
    <dxf>
      <fill>
        <patternFill>
          <bgColor rgb="FF089DA4"/>
        </patternFill>
      </fill>
    </dxf>
    <dxf>
      <fill>
        <patternFill>
          <bgColor rgb="FFE94F56"/>
        </patternFill>
      </fill>
    </dxf>
    <dxf>
      <fill>
        <patternFill>
          <bgColor rgb="FF089DA4"/>
        </patternFill>
      </fill>
    </dxf>
    <dxf>
      <fill>
        <patternFill>
          <bgColor rgb="FFE94F56"/>
        </patternFill>
      </fill>
    </dxf>
    <dxf>
      <font>
        <color theme="0"/>
      </font>
      <fill>
        <patternFill>
          <bgColor rgb="FF183448"/>
        </patternFill>
      </fill>
    </dxf>
    <dxf>
      <fill>
        <patternFill>
          <bgColor rgb="FF089DA4"/>
        </patternFill>
      </fill>
    </dxf>
    <dxf>
      <fill>
        <patternFill>
          <bgColor rgb="FFE94F56"/>
        </patternFill>
      </fill>
    </dxf>
    <dxf>
      <font>
        <color theme="0"/>
      </font>
      <fill>
        <patternFill>
          <bgColor rgb="FF183448"/>
        </patternFill>
      </fill>
    </dxf>
  </dxfs>
  <tableStyles count="0" defaultTableStyle="TableStyleMedium2" defaultPivotStyle="PivotStyleLight16"/>
  <colors>
    <mruColors>
      <color rgb="FFC7EAE7"/>
      <color rgb="FFF8C8CA"/>
      <color rgb="FFE94F56"/>
      <color rgb="FF0F1547"/>
      <color rgb="FF21B4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loti.london/resources/digital-exclusion-persona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DB82C-CB07-47D0-9E27-A1FE01361DA6}">
  <sheetPr>
    <tabColor rgb="FF0F1547"/>
  </sheetPr>
  <dimension ref="A1:C93"/>
  <sheetViews>
    <sheetView tabSelected="1" zoomScaleNormal="100" workbookViewId="0">
      <selection activeCell="C1" sqref="C1"/>
    </sheetView>
  </sheetViews>
  <sheetFormatPr defaultColWidth="9.140625" defaultRowHeight="15"/>
  <cols>
    <col min="1" max="1" width="7" style="93" customWidth="1"/>
    <col min="2" max="2" width="26.5703125" style="93" customWidth="1"/>
    <col min="3" max="3" width="98.7109375" style="93" customWidth="1"/>
    <col min="4" max="16384" width="9.140625" style="115"/>
  </cols>
  <sheetData>
    <row r="1" spans="1:3" s="118" customFormat="1" ht="23.25">
      <c r="A1" s="93"/>
      <c r="B1" s="160" t="s">
        <v>409</v>
      </c>
      <c r="C1" s="117"/>
    </row>
    <row r="3" spans="1:3">
      <c r="B3" s="3" t="s">
        <v>267</v>
      </c>
      <c r="C3" s="3"/>
    </row>
    <row r="4" spans="1:3" ht="30">
      <c r="B4" s="112"/>
      <c r="C4" s="93" t="s">
        <v>380</v>
      </c>
    </row>
    <row r="5" spans="1:3" ht="30">
      <c r="B5" s="112"/>
      <c r="C5" s="93" t="s">
        <v>268</v>
      </c>
    </row>
    <row r="6" spans="1:3" ht="30">
      <c r="B6" s="113"/>
      <c r="C6" s="93" t="s">
        <v>269</v>
      </c>
    </row>
    <row r="7" spans="1:3">
      <c r="B7" s="113"/>
    </row>
    <row r="8" spans="1:3">
      <c r="B8" s="3" t="s">
        <v>265</v>
      </c>
      <c r="C8" s="3"/>
    </row>
    <row r="9" spans="1:3" ht="45">
      <c r="B9" s="112" t="s">
        <v>278</v>
      </c>
      <c r="C9" s="93" t="s">
        <v>308</v>
      </c>
    </row>
    <row r="10" spans="1:3">
      <c r="B10" s="94"/>
      <c r="C10" s="119" t="s">
        <v>279</v>
      </c>
    </row>
    <row r="11" spans="1:3">
      <c r="B11" s="94" t="s">
        <v>267</v>
      </c>
      <c r="C11" s="103" t="s">
        <v>397</v>
      </c>
    </row>
    <row r="12" spans="1:3" ht="30">
      <c r="B12" s="94"/>
      <c r="C12" s="120" t="s">
        <v>462</v>
      </c>
    </row>
    <row r="13" spans="1:3" ht="30">
      <c r="B13" s="94"/>
      <c r="C13" s="120" t="s">
        <v>463</v>
      </c>
    </row>
    <row r="14" spans="1:3" ht="30" customHeight="1">
      <c r="B14" s="94"/>
      <c r="C14" s="120" t="s">
        <v>423</v>
      </c>
    </row>
    <row r="15" spans="1:3">
      <c r="B15" s="94"/>
      <c r="C15" s="120" t="s">
        <v>309</v>
      </c>
    </row>
    <row r="16" spans="1:3" ht="30">
      <c r="B16" s="94"/>
      <c r="C16" s="120" t="s">
        <v>280</v>
      </c>
    </row>
    <row r="17" spans="2:3" ht="30">
      <c r="B17" s="94"/>
      <c r="C17" s="120" t="s">
        <v>299</v>
      </c>
    </row>
    <row r="18" spans="2:3" ht="30">
      <c r="B18" s="112" t="s">
        <v>270</v>
      </c>
      <c r="C18" s="93" t="s">
        <v>271</v>
      </c>
    </row>
    <row r="20" spans="2:3">
      <c r="B20" s="138" t="s">
        <v>272</v>
      </c>
      <c r="C20" s="3"/>
    </row>
    <row r="21" spans="2:3" ht="45">
      <c r="B21" s="93" t="s">
        <v>285</v>
      </c>
      <c r="C21" s="116" t="s">
        <v>403</v>
      </c>
    </row>
    <row r="22" spans="2:3" ht="30">
      <c r="B22" s="103" t="s">
        <v>313</v>
      </c>
      <c r="C22" s="103" t="s">
        <v>404</v>
      </c>
    </row>
    <row r="23" spans="2:3">
      <c r="B23" s="108" t="s">
        <v>405</v>
      </c>
      <c r="C23" s="110"/>
    </row>
    <row r="24" spans="2:3" ht="45">
      <c r="B24" s="115"/>
      <c r="C24" s="114" t="s">
        <v>373</v>
      </c>
    </row>
    <row r="25" spans="2:3" ht="45">
      <c r="B25" s="103" t="s">
        <v>165</v>
      </c>
      <c r="C25" s="103" t="s">
        <v>382</v>
      </c>
    </row>
    <row r="26" spans="2:3" ht="30">
      <c r="B26" s="103" t="s">
        <v>163</v>
      </c>
      <c r="C26" s="103" t="s">
        <v>275</v>
      </c>
    </row>
    <row r="27" spans="2:3">
      <c r="B27" s="103" t="s">
        <v>192</v>
      </c>
      <c r="C27" s="107" t="s">
        <v>283</v>
      </c>
    </row>
    <row r="28" spans="2:3" ht="45">
      <c r="B28" s="103"/>
      <c r="C28" s="107" t="s">
        <v>421</v>
      </c>
    </row>
    <row r="29" spans="2:3" ht="30">
      <c r="B29" s="93" t="s">
        <v>381</v>
      </c>
      <c r="C29" s="111" t="s">
        <v>281</v>
      </c>
    </row>
    <row r="30" spans="2:3" ht="75">
      <c r="C30" s="103" t="s">
        <v>422</v>
      </c>
    </row>
    <row r="31" spans="2:3">
      <c r="B31" s="93" t="s">
        <v>16</v>
      </c>
      <c r="C31" s="107" t="s">
        <v>283</v>
      </c>
    </row>
    <row r="32" spans="2:3" ht="45">
      <c r="B32" s="93" t="s">
        <v>464</v>
      </c>
      <c r="C32" s="111" t="s">
        <v>282</v>
      </c>
    </row>
    <row r="33" spans="2:3" ht="168.75" customHeight="1">
      <c r="C33" s="115" t="s">
        <v>449</v>
      </c>
    </row>
    <row r="34" spans="2:3">
      <c r="B34" s="108" t="s">
        <v>406</v>
      </c>
      <c r="C34" s="109"/>
    </row>
    <row r="35" spans="2:3" ht="30">
      <c r="B35" s="115"/>
      <c r="C35" s="114" t="s">
        <v>277</v>
      </c>
    </row>
    <row r="36" spans="2:3" ht="45">
      <c r="B36" s="93" t="s">
        <v>165</v>
      </c>
      <c r="C36" s="93" t="s">
        <v>287</v>
      </c>
    </row>
    <row r="37" spans="2:3" ht="60">
      <c r="B37" s="93" t="s">
        <v>288</v>
      </c>
      <c r="C37" s="93" t="s">
        <v>294</v>
      </c>
    </row>
    <row r="38" spans="2:3">
      <c r="B38" s="138" t="s">
        <v>295</v>
      </c>
      <c r="C38" s="3"/>
    </row>
    <row r="39" spans="2:3">
      <c r="B39" s="108" t="s">
        <v>296</v>
      </c>
      <c r="C39" s="109"/>
    </row>
    <row r="40" spans="2:3" ht="30">
      <c r="B40" s="93" t="s">
        <v>286</v>
      </c>
      <c r="C40" s="93" t="s">
        <v>297</v>
      </c>
    </row>
    <row r="41" spans="2:3" ht="30">
      <c r="C41" s="93" t="s">
        <v>298</v>
      </c>
    </row>
    <row r="42" spans="2:3" ht="30">
      <c r="B42" s="93" t="s">
        <v>276</v>
      </c>
      <c r="C42" s="93" t="s">
        <v>383</v>
      </c>
    </row>
    <row r="43" spans="2:3" ht="30">
      <c r="C43" s="93" t="s">
        <v>384</v>
      </c>
    </row>
    <row r="44" spans="2:3" ht="45">
      <c r="C44" s="93" t="s">
        <v>424</v>
      </c>
    </row>
    <row r="45" spans="2:3" ht="30">
      <c r="C45" s="93" t="s">
        <v>465</v>
      </c>
    </row>
    <row r="47" spans="2:3">
      <c r="B47" s="138" t="s">
        <v>410</v>
      </c>
      <c r="C47" s="3"/>
    </row>
    <row r="48" spans="2:3">
      <c r="C48" s="8" t="s">
        <v>414</v>
      </c>
    </row>
    <row r="49" spans="2:3">
      <c r="C49" s="93" t="s">
        <v>411</v>
      </c>
    </row>
    <row r="50" spans="2:3">
      <c r="B50" s="257">
        <v>0</v>
      </c>
      <c r="C50" s="258" t="s">
        <v>415</v>
      </c>
    </row>
    <row r="51" spans="2:3">
      <c r="B51" s="259">
        <v>1</v>
      </c>
      <c r="C51" s="260"/>
    </row>
    <row r="52" spans="2:3">
      <c r="B52" s="259">
        <v>2</v>
      </c>
      <c r="C52" s="260"/>
    </row>
    <row r="53" spans="2:3">
      <c r="B53" s="259">
        <v>3</v>
      </c>
      <c r="C53" s="260"/>
    </row>
    <row r="54" spans="2:3">
      <c r="B54" s="261">
        <v>4</v>
      </c>
      <c r="C54" s="262" t="s">
        <v>416</v>
      </c>
    </row>
    <row r="56" spans="2:3">
      <c r="C56" s="93" t="s">
        <v>412</v>
      </c>
    </row>
    <row r="57" spans="2:3">
      <c r="B57" s="263">
        <v>0</v>
      </c>
      <c r="C57" s="258" t="s">
        <v>417</v>
      </c>
    </row>
    <row r="58" spans="2:3">
      <c r="B58" s="264">
        <v>1</v>
      </c>
      <c r="C58" s="265"/>
    </row>
    <row r="59" spans="2:3">
      <c r="B59" s="264">
        <v>2</v>
      </c>
      <c r="C59" s="265"/>
    </row>
    <row r="60" spans="2:3">
      <c r="B60" s="264">
        <v>3</v>
      </c>
      <c r="C60" s="265"/>
    </row>
    <row r="61" spans="2:3">
      <c r="B61" s="266">
        <v>4</v>
      </c>
      <c r="C61" s="262" t="s">
        <v>418</v>
      </c>
    </row>
    <row r="63" spans="2:3">
      <c r="C63" s="93" t="s">
        <v>413</v>
      </c>
    </row>
    <row r="64" spans="2:3">
      <c r="B64" s="257">
        <v>0</v>
      </c>
      <c r="C64" s="258" t="s">
        <v>419</v>
      </c>
    </row>
    <row r="65" spans="1:3">
      <c r="B65" s="259">
        <v>1</v>
      </c>
      <c r="C65" s="265"/>
    </row>
    <row r="66" spans="1:3">
      <c r="B66" s="259">
        <v>2</v>
      </c>
      <c r="C66" s="265"/>
    </row>
    <row r="67" spans="1:3">
      <c r="B67" s="259">
        <v>3</v>
      </c>
      <c r="C67" s="265"/>
    </row>
    <row r="68" spans="1:3">
      <c r="B68" s="261">
        <v>4</v>
      </c>
      <c r="C68" s="262" t="s">
        <v>420</v>
      </c>
    </row>
    <row r="69" spans="1:3">
      <c r="B69" s="71"/>
      <c r="C69" s="281"/>
    </row>
    <row r="70" spans="1:3">
      <c r="B70" s="138" t="s">
        <v>300</v>
      </c>
      <c r="C70" s="3"/>
    </row>
    <row r="71" spans="1:3" ht="30">
      <c r="B71" s="93" t="s">
        <v>266</v>
      </c>
      <c r="C71" s="93" t="s">
        <v>301</v>
      </c>
    </row>
    <row r="72" spans="1:3" ht="30">
      <c r="B72" s="93" t="s">
        <v>306</v>
      </c>
      <c r="C72" s="93" t="s">
        <v>307</v>
      </c>
    </row>
    <row r="73" spans="1:3" ht="30">
      <c r="B73" s="93" t="s">
        <v>302</v>
      </c>
      <c r="C73" s="93" t="s">
        <v>303</v>
      </c>
    </row>
    <row r="74" spans="1:3" ht="45">
      <c r="B74" s="93" t="s">
        <v>304</v>
      </c>
      <c r="C74" s="93" t="s">
        <v>305</v>
      </c>
    </row>
    <row r="76" spans="1:3">
      <c r="B76" s="138" t="s">
        <v>450</v>
      </c>
      <c r="C76" s="3"/>
    </row>
    <row r="77" spans="1:3">
      <c r="A77" s="284" t="s">
        <v>452</v>
      </c>
      <c r="B77" s="284" t="s">
        <v>451</v>
      </c>
      <c r="C77" s="284" t="s">
        <v>466</v>
      </c>
    </row>
    <row r="78" spans="1:3">
      <c r="A78" s="282">
        <v>1</v>
      </c>
      <c r="B78" s="283">
        <v>44649</v>
      </c>
      <c r="C78" s="93" t="s">
        <v>453</v>
      </c>
    </row>
    <row r="79" spans="1:3">
      <c r="A79" s="315">
        <v>1.01</v>
      </c>
      <c r="B79" s="283">
        <v>44676</v>
      </c>
      <c r="C79" s="93" t="s">
        <v>468</v>
      </c>
    </row>
    <row r="80" spans="1:3">
      <c r="A80" s="315"/>
      <c r="B80" s="315"/>
    </row>
    <row r="81" spans="1:2">
      <c r="A81" s="315"/>
      <c r="B81" s="315"/>
    </row>
    <row r="82" spans="1:2">
      <c r="A82" s="315"/>
      <c r="B82" s="315"/>
    </row>
    <row r="83" spans="1:2">
      <c r="A83" s="315"/>
      <c r="B83" s="315"/>
    </row>
    <row r="84" spans="1:2">
      <c r="A84" s="315"/>
      <c r="B84" s="315"/>
    </row>
    <row r="85" spans="1:2">
      <c r="A85" s="315"/>
      <c r="B85" s="315"/>
    </row>
    <row r="86" spans="1:2">
      <c r="A86" s="315"/>
      <c r="B86" s="315"/>
    </row>
    <row r="87" spans="1:2">
      <c r="A87" s="315"/>
      <c r="B87" s="315"/>
    </row>
    <row r="88" spans="1:2">
      <c r="A88" s="315"/>
      <c r="B88" s="315"/>
    </row>
    <row r="89" spans="1:2">
      <c r="A89" s="315"/>
      <c r="B89" s="315"/>
    </row>
    <row r="90" spans="1:2">
      <c r="A90" s="315"/>
      <c r="B90" s="315"/>
    </row>
    <row r="91" spans="1:2">
      <c r="A91" s="315"/>
      <c r="B91" s="315"/>
    </row>
    <row r="92" spans="1:2">
      <c r="A92" s="315"/>
      <c r="B92" s="315"/>
    </row>
    <row r="93" spans="1:2">
      <c r="A93" s="315"/>
      <c r="B93" s="315"/>
    </row>
  </sheetData>
  <sheetProtection sheet="1" objects="1" scenarios="1"/>
  <conditionalFormatting sqref="B50:B54">
    <cfRule type="colorScale" priority="4">
      <colorScale>
        <cfvo type="min"/>
        <cfvo type="percentile" val="50"/>
        <cfvo type="max"/>
        <color rgb="FFF8696B"/>
        <color rgb="FFFFEB84"/>
        <color rgb="FF63BE7B"/>
      </colorScale>
    </cfRule>
  </conditionalFormatting>
  <conditionalFormatting sqref="B64:B69">
    <cfRule type="colorScale" priority="3">
      <colorScale>
        <cfvo type="num" val="0"/>
        <cfvo type="num" val="2"/>
        <cfvo type="max"/>
        <color theme="0"/>
        <color rgb="FFFFEB84"/>
        <color rgb="FF63BE7B"/>
      </colorScale>
    </cfRule>
  </conditionalFormatting>
  <conditionalFormatting sqref="B64:B69">
    <cfRule type="colorScale" priority="2">
      <colorScale>
        <cfvo type="num" val="0"/>
        <cfvo type="num" val="4"/>
        <color theme="0"/>
        <color rgb="FF00B0F0"/>
      </colorScale>
    </cfRule>
  </conditionalFormatting>
  <conditionalFormatting sqref="B57:B61">
    <cfRule type="colorScale" priority="1">
      <colorScale>
        <cfvo type="num" val="0"/>
        <cfvo type="num" val="2"/>
        <cfvo type="num" val="4"/>
        <color theme="0"/>
        <color rgb="FFFFEB84"/>
        <color rgb="FF63BE7B"/>
      </colorScale>
    </cfRule>
  </conditionalFormatting>
  <hyperlinks>
    <hyperlink ref="C10" r:id="rId1" display="24 personas developed by the London Office of Technology and Innovation (LOTI)" xr:uid="{00D4FACB-5CD5-4CA1-AB7F-051EF5C31E41}"/>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A54B6-1BFA-4663-83B2-2A5AA3DECDC2}">
  <sheetPr>
    <tabColor rgb="FFE94F56"/>
  </sheetPr>
  <dimension ref="B1:BE157"/>
  <sheetViews>
    <sheetView workbookViewId="0">
      <pane xSplit="2" ySplit="7" topLeftCell="C8" activePane="bottomRight" state="frozen"/>
      <selection activeCell="C4" sqref="C4"/>
      <selection pane="topRight" activeCell="C4" sqref="C4"/>
      <selection pane="bottomLeft" activeCell="C4" sqref="C4"/>
      <selection pane="bottomRight" activeCell="C8" sqref="C8"/>
    </sheetView>
  </sheetViews>
  <sheetFormatPr defaultColWidth="9.140625" defaultRowHeight="15"/>
  <cols>
    <col min="1" max="1" width="0" style="183" hidden="1" customWidth="1"/>
    <col min="2" max="2" width="69.5703125" style="183" customWidth="1"/>
    <col min="3" max="7" width="7.28515625" style="183" customWidth="1"/>
    <col min="8" max="16384" width="9.140625" style="183"/>
  </cols>
  <sheetData>
    <row r="1" spans="2:57" ht="23.25">
      <c r="B1" s="245" t="s">
        <v>187</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row>
    <row r="2" spans="2:57" ht="16.5">
      <c r="B2" s="288"/>
      <c r="C2" s="288"/>
      <c r="D2" s="288"/>
      <c r="E2" s="288"/>
      <c r="F2" s="288"/>
      <c r="G2" s="288"/>
    </row>
    <row r="3" spans="2:57">
      <c r="B3" s="83" t="s">
        <v>311</v>
      </c>
      <c r="C3" s="278"/>
      <c r="D3" s="278"/>
      <c r="E3" s="278"/>
      <c r="F3" s="278"/>
      <c r="G3" s="278"/>
      <c r="H3" s="141" t="str">
        <f ca="1">IF('1'!$E$1="","-",'1'!$E$1)</f>
        <v>User 1 - overtype with username</v>
      </c>
      <c r="I3" s="141" t="str">
        <f ca="1">IF('2'!$E$1="","-",'2'!$E$1)</f>
        <v>User 2 - overtype with username</v>
      </c>
      <c r="J3" s="141" t="str">
        <f ca="1">IF('3'!$E$1="","-",'3'!$E$1)</f>
        <v>User 3 - overtype with username</v>
      </c>
      <c r="K3" s="141" t="str">
        <f ca="1">IF('4'!$E$1="","-",'4'!$E$1)</f>
        <v>User 4 - overtype with username</v>
      </c>
      <c r="L3" s="141" t="str">
        <f ca="1">IF('5'!$E$1="","-",'5'!$E$1)</f>
        <v>User 5 - overtype with username</v>
      </c>
      <c r="M3" s="141" t="str">
        <f ca="1">IF('6'!$E$1="","-",'6'!$E$1)</f>
        <v>User 6 - overtype with username</v>
      </c>
      <c r="N3" s="141" t="str">
        <f ca="1">IF('7'!$E$1="","-",'7'!$E$1)</f>
        <v>User 7 - overtype with username</v>
      </c>
      <c r="O3" s="141" t="str">
        <f ca="1">IF('8'!$E$1="","-",'8'!$E$1)</f>
        <v>User 8 - overtype with username</v>
      </c>
      <c r="P3" s="141" t="str">
        <f ca="1">IF('9'!$E$1="","-",'9'!$E$1)</f>
        <v>User 9 - overtype with username</v>
      </c>
      <c r="Q3" s="141" t="str">
        <f ca="1">IF('10'!$E$1="","-",'10'!$E$1)</f>
        <v>User 10 - overtype with username</v>
      </c>
      <c r="R3" s="141" t="str">
        <f ca="1">IF('11'!$E$1="","-",'11'!$E$1)</f>
        <v>User 11 - overtype with username</v>
      </c>
      <c r="S3" s="141" t="str">
        <f ca="1">IF('12'!$E$1="","-",'12'!$E$1)</f>
        <v>User 12 - overtype with username</v>
      </c>
      <c r="T3" s="141" t="str">
        <f ca="1">IF('13'!$E$1="","-",'13'!$E$1)</f>
        <v>User 13 - overtype with username</v>
      </c>
      <c r="U3" s="141" t="str">
        <f ca="1">IF('14'!$E$1="","-",'14'!$E$1)</f>
        <v>User 14 - overtype with username</v>
      </c>
      <c r="V3" s="141" t="str">
        <f ca="1">IF('15'!$E$1="","-",'15'!$E$1)</f>
        <v>User 15 - overtype with username</v>
      </c>
      <c r="W3" s="141" t="str">
        <f ca="1">IF('16'!$E$1="","-",'16'!$E$1)</f>
        <v>User 16 - overtype with username</v>
      </c>
      <c r="X3" s="141" t="str">
        <f ca="1">IF('17'!$E$1="","-",'17'!$E$1)</f>
        <v>User 17 - overtype with username</v>
      </c>
      <c r="Y3" s="141" t="str">
        <f ca="1">IF('18'!$E$1="","-",'18'!$E$1)</f>
        <v>User 18 - overtype with username</v>
      </c>
      <c r="Z3" s="141" t="str">
        <f ca="1">IF('19'!$E$1="","-",'19'!$E$1)</f>
        <v>User 19 - overtype with username</v>
      </c>
      <c r="AA3" s="141" t="str">
        <f ca="1">IF('20'!$E$1="","-",'20'!$E$1)</f>
        <v>User 20 - overtype with username</v>
      </c>
      <c r="AB3" s="141" t="str">
        <f ca="1">IF('21'!$E$1="","-",'21'!$E$1)</f>
        <v>User 21 - overtype with username</v>
      </c>
      <c r="AC3" s="141" t="str">
        <f ca="1">IF('22'!$E$1="","-",'22'!$E$1)</f>
        <v>User 22 - overtype with username</v>
      </c>
      <c r="AD3" s="141" t="str">
        <f ca="1">IF('23'!$E$1="","-",'23'!$E$1)</f>
        <v>User 23 - overtype with username</v>
      </c>
      <c r="AE3" s="141" t="str">
        <f ca="1">IF('24'!$E$1="","-",'24'!$E$1)</f>
        <v>User 24 - overtype with username</v>
      </c>
      <c r="AF3" s="141" t="str">
        <f ca="1">IF('25'!$E$1="","-",'25'!$E$1)</f>
        <v>User 25 - overtype with username</v>
      </c>
      <c r="AG3" s="141" t="str">
        <f ca="1">IF('26'!$E$1="","-",'26'!$E$1)</f>
        <v>User 26 - overtype with username</v>
      </c>
      <c r="AH3" s="141" t="str">
        <f ca="1">IF('27'!$E$1="","-",'27'!$E$1)</f>
        <v>User 27 - overtype with username</v>
      </c>
      <c r="AI3" s="141" t="str">
        <f ca="1">IF('28'!$E$1="","-",'28'!$E$1)</f>
        <v>User 28 - overtype with username</v>
      </c>
      <c r="AJ3" s="141" t="str">
        <f ca="1">IF('29'!$E$1="","-",'29'!$E$1)</f>
        <v>User 29 - overtype with username</v>
      </c>
      <c r="AK3" s="141" t="str">
        <f ca="1">IF('30'!$E$1="","-",'30'!$E$1)</f>
        <v>User 30 - overtype with username</v>
      </c>
      <c r="AL3" s="141" t="str">
        <f ca="1">IF('31'!$E$1="","-",'31'!$E$1)</f>
        <v>User 31 - overtype with username</v>
      </c>
      <c r="AM3" s="141" t="str">
        <f ca="1">IF('32'!$E$1="","-",'32'!$E$1)</f>
        <v>User 32 - overtype with username</v>
      </c>
      <c r="AN3" s="141" t="str">
        <f ca="1">IF('33'!$E$1="","-",'33'!$E$1)</f>
        <v>User 33 - overtype with username</v>
      </c>
      <c r="AO3" s="141" t="str">
        <f ca="1">IF('34'!$E$1="","-",'34'!$E$1)</f>
        <v>User 34 - overtype with username</v>
      </c>
      <c r="AP3" s="141" t="str">
        <f ca="1">IF('35'!$E$1="","-",'35'!$E$1)</f>
        <v>User 35 - overtype with username</v>
      </c>
      <c r="AQ3" s="141" t="str">
        <f ca="1">IF('36'!$E$1="","-",'36'!$E$1)</f>
        <v>User 36 - overtype with username</v>
      </c>
      <c r="AR3" s="141" t="str">
        <f ca="1">IF('37'!$E$1="","-",'37'!$E$1)</f>
        <v>User 37 - overtype with username</v>
      </c>
      <c r="AS3" s="141" t="str">
        <f ca="1">IF('38'!$E$1="","-",'38'!$E$1)</f>
        <v>User 38 - overtype with username</v>
      </c>
      <c r="AT3" s="141" t="str">
        <f ca="1">IF('39'!$E$1="","-",'39'!$E$1)</f>
        <v>User 39 - overtype with username</v>
      </c>
      <c r="AU3" s="141" t="str">
        <f ca="1">IF('40'!$E$1="","-",'40'!$E$1)</f>
        <v>User 40 - overtype with username</v>
      </c>
      <c r="AV3" s="141" t="str">
        <f ca="1">IF('41'!$E$1="","-",'41'!$E$1)</f>
        <v>User 41 - overtype with username</v>
      </c>
      <c r="AW3" s="141" t="str">
        <f ca="1">IF('42'!$E$1="","-",'42'!$E$1)</f>
        <v>User 42 - overtype with username</v>
      </c>
      <c r="AX3" s="141" t="str">
        <f ca="1">IF('43'!$E$1="","-",'43'!$E$1)</f>
        <v>User 43 - overtype with username</v>
      </c>
      <c r="AY3" s="141" t="str">
        <f ca="1">IF('44'!$E$1="","-",'44'!$E$1)</f>
        <v>User 44 - overtype with username</v>
      </c>
      <c r="AZ3" s="141" t="str">
        <f ca="1">IF('45'!$E$1="","-",'45'!$E$1)</f>
        <v>User 45 - overtype with username</v>
      </c>
      <c r="BA3" s="141" t="str">
        <f ca="1">IF('46'!$E$1="","-",'46'!$E$1)</f>
        <v>User 46 - overtype with username</v>
      </c>
      <c r="BB3" s="141" t="str">
        <f ca="1">IF('47'!$E$1="","-",'47'!$E$1)</f>
        <v>User 47 - overtype with username</v>
      </c>
      <c r="BC3" s="141" t="str">
        <f ca="1">IF('48'!$E$1="","-",'48'!$E$1)</f>
        <v>User 48 - overtype with username</v>
      </c>
      <c r="BD3" s="141" t="str">
        <f ca="1">IF('49'!$E$1="","-",'49'!$E$1)</f>
        <v>User 49 - overtype with username</v>
      </c>
      <c r="BE3" s="141" t="str">
        <f ca="1">IF('50'!$E$1="","-",'50'!$E$1)</f>
        <v>User 50 - overtype with username</v>
      </c>
    </row>
    <row r="4" spans="2:57">
      <c r="B4" s="83" t="s">
        <v>201</v>
      </c>
      <c r="C4" s="83"/>
      <c r="D4" s="83"/>
      <c r="E4" s="83"/>
      <c r="F4" s="83"/>
      <c r="G4" s="83"/>
      <c r="H4" s="256" t="str">
        <f>IF('1'!$AL6&lt;&gt;0,'1'!$AL6,(IF('1'!$AB6&lt;&gt;0,'1'!$AB6,(IF('1'!$R6&lt;&gt;0,'1'!$R6,"Nil")))))</f>
        <v>Nil</v>
      </c>
      <c r="I4" s="256" t="str">
        <f>IF('2'!$AL6&lt;&gt;0,'2'!$AL6,(IF('2'!$AB6&lt;&gt;0,'2'!$AB6,(IF('2'!$R6&lt;&gt;0,'2'!$R6,"Nil")))))</f>
        <v>Nil</v>
      </c>
      <c r="J4" s="256" t="str">
        <f>IF('3'!$AL6&lt;&gt;0,'3'!$AL6,(IF('3'!$AB6&lt;&gt;0,'3'!$AB6,(IF('3'!$R6&lt;&gt;0,'3'!$R6,"Nil")))))</f>
        <v>Nil</v>
      </c>
      <c r="K4" s="256" t="str">
        <f>IF('4'!$AL6&lt;&gt;0,'4'!$AL6,(IF('4'!$AB6&lt;&gt;0,'4'!$AB6,(IF('4'!$R6&lt;&gt;0,'4'!$R6,"Nil")))))</f>
        <v>Nil</v>
      </c>
      <c r="L4" s="256" t="str">
        <f>IF('5'!$AL6&lt;&gt;0,'5'!$AL6,(IF('5'!$AB6&lt;&gt;0,'5'!$AB6,(IF('5'!$R6&lt;&gt;0,'5'!$R6,"Nil")))))</f>
        <v>Nil</v>
      </c>
      <c r="M4" s="256" t="str">
        <f>IF('6'!$AL6&lt;&gt;0,'6'!$AL6,(IF('6'!$AB6&lt;&gt;0,'6'!$AB6,(IF('6'!$R6&lt;&gt;0,'6'!$R6,"Nil")))))</f>
        <v>Nil</v>
      </c>
      <c r="N4" s="256" t="str">
        <f>IF('7'!$AL6&lt;&gt;0,'7'!$AL6,(IF('7'!$AB6&lt;&gt;0,'7'!$AB6,(IF('7'!$R6&lt;&gt;0,'7'!$R6,"Nil")))))</f>
        <v>Nil</v>
      </c>
      <c r="O4" s="256" t="str">
        <f>IF('8'!$AL6&lt;&gt;0,'8'!$AL6,(IF('8'!$AB6&lt;&gt;0,'8'!$AB6,(IF('8'!$R6&lt;&gt;0,'8'!$R6,"Nil")))))</f>
        <v>Nil</v>
      </c>
      <c r="P4" s="256" t="str">
        <f>IF('9'!$AL6&lt;&gt;0,'9'!$AL6,(IF('9'!$AB6&lt;&gt;0,'9'!$AB6,(IF('9'!$R6&lt;&gt;0,'9'!$R6,"Nil")))))</f>
        <v>Nil</v>
      </c>
      <c r="Q4" s="256" t="str">
        <f>IF('10'!$AL6&lt;&gt;0,'10'!$AL6,(IF('10'!$AB6&lt;&gt;0,'10'!$AB6,(IF('10'!$R6&lt;&gt;0,'10'!$R6,"Nil")))))</f>
        <v>Nil</v>
      </c>
      <c r="R4" s="256" t="str">
        <f>IF('11'!$AL6&lt;&gt;0,'11'!$AL6,(IF('11'!$AB6&lt;&gt;0,'11'!$AB6,(IF('11'!$R6&lt;&gt;0,'11'!$R6,"Nil")))))</f>
        <v>Nil</v>
      </c>
      <c r="S4" s="256" t="str">
        <f>IF('12'!$AL6&lt;&gt;0,'12'!$AL6,(IF('12'!$AB6&lt;&gt;0,'12'!$AB6,(IF('12'!$R6&lt;&gt;0,'12'!$R6,"Nil")))))</f>
        <v>Nil</v>
      </c>
      <c r="T4" s="256" t="str">
        <f>IF('13'!$AL6&lt;&gt;0,'13'!$AL6,(IF('13'!$AB6&lt;&gt;0,'13'!$AB6,(IF('13'!$R6&lt;&gt;0,'13'!$R6,"Nil")))))</f>
        <v>Nil</v>
      </c>
      <c r="U4" s="256" t="str">
        <f>IF('14'!$AL6&lt;&gt;0,'14'!$AL6,(IF('14'!$AB6&lt;&gt;0,'14'!$AB6,(IF('14'!$R6&lt;&gt;0,'14'!$R6,"Nil")))))</f>
        <v>Nil</v>
      </c>
      <c r="V4" s="256" t="str">
        <f>IF('15'!$AL6&lt;&gt;0,'15'!$AL6,(IF('15'!$AB6&lt;&gt;0,'15'!$AB6,(IF('15'!$R6&lt;&gt;0,'15'!$R6,"Nil")))))</f>
        <v>Nil</v>
      </c>
      <c r="W4" s="256" t="str">
        <f>IF('16'!$AL6&lt;&gt;0,'16'!$AL6,(IF('16'!$AB6&lt;&gt;0,'16'!$AB6,(IF('16'!$R6&lt;&gt;0,'16'!$R6,"Nil")))))</f>
        <v>Nil</v>
      </c>
      <c r="X4" s="256" t="str">
        <f>IF('17'!$AL6&lt;&gt;0,'17'!$AL6,(IF('17'!$AB6&lt;&gt;0,'17'!$AB6,(IF('17'!$R6&lt;&gt;0,'17'!$R6,"Nil")))))</f>
        <v>Nil</v>
      </c>
      <c r="Y4" s="256" t="str">
        <f>IF('18'!$AL6&lt;&gt;0,'18'!$AL6,(IF('18'!$AB6&lt;&gt;0,'18'!$AB6,(IF('18'!$R6&lt;&gt;0,'18'!$R6,"Nil")))))</f>
        <v>Nil</v>
      </c>
      <c r="Z4" s="256" t="str">
        <f>IF('19'!$AL6&lt;&gt;0,'19'!$AL6,(IF('19'!$AB6&lt;&gt;0,'19'!$AB6,(IF('19'!$R6&lt;&gt;0,'19'!$R6,"Nil")))))</f>
        <v>Nil</v>
      </c>
      <c r="AA4" s="256" t="str">
        <f>IF('20'!$AL6&lt;&gt;0,'20'!$AL6,(IF('20'!$AB6&lt;&gt;0,'20'!$AB6,(IF('20'!$R6&lt;&gt;0,'20'!$R6,"Nil")))))</f>
        <v>Nil</v>
      </c>
      <c r="AB4" s="256" t="str">
        <f>IF('21'!$AL6&lt;&gt;0,'21'!$AL6,(IF('21'!$AB6&lt;&gt;0,'21'!$AB6,(IF('21'!$R6&lt;&gt;0,'21'!$R6,"Nil")))))</f>
        <v>Nil</v>
      </c>
      <c r="AC4" s="256" t="str">
        <f>IF('22'!$AL6&lt;&gt;0,'22'!$AL6,(IF('22'!$AB6&lt;&gt;0,'22'!$AB6,(IF('22'!$R6&lt;&gt;0,'22'!$R6,"Nil")))))</f>
        <v>Nil</v>
      </c>
      <c r="AD4" s="256" t="str">
        <f>IF('23'!$AL6&lt;&gt;0,'23'!$AL6,(IF('23'!$AB6&lt;&gt;0,'23'!$AB6,(IF('23'!$R6&lt;&gt;0,'23'!$R6,"Nil")))))</f>
        <v>Nil</v>
      </c>
      <c r="AE4" s="256" t="str">
        <f>IF('24'!$AL6&lt;&gt;0,'24'!$AL6,(IF('24'!$AB6&lt;&gt;0,'24'!$AB6,(IF('24'!$R6&lt;&gt;0,'24'!$R6,"Nil")))))</f>
        <v>Nil</v>
      </c>
      <c r="AF4" s="256" t="str">
        <f>IF('25'!$AL6&lt;&gt;0,'25'!$AL6,(IF('25'!$AB6&lt;&gt;0,'25'!$AB6,(IF('25'!$R6&lt;&gt;0,'25'!$R6,"Nil")))))</f>
        <v>Nil</v>
      </c>
      <c r="AG4" s="256" t="str">
        <f>IF('26'!$AL6&lt;&gt;0,'26'!$AL6,(IF('26'!$AB6&lt;&gt;0,'26'!$AB6,(IF('26'!$R6&lt;&gt;0,'26'!$R6,"Nil")))))</f>
        <v>Nil</v>
      </c>
      <c r="AH4" s="256" t="str">
        <f>IF('27'!$AL6&lt;&gt;0,'27'!$AL6,(IF('27'!$AB6&lt;&gt;0,'27'!$AB6,(IF('27'!$R6&lt;&gt;0,'27'!$R6,"Nil")))))</f>
        <v>Nil</v>
      </c>
      <c r="AI4" s="256" t="str">
        <f>IF('28'!$AL6&lt;&gt;0,'28'!$AL6,(IF('28'!$AB6&lt;&gt;0,'28'!$AB6,(IF('28'!$R6&lt;&gt;0,'28'!$R6,"Nil")))))</f>
        <v>Nil</v>
      </c>
      <c r="AJ4" s="256" t="str">
        <f>IF('29'!$AL6&lt;&gt;0,'29'!$AL6,(IF('29'!$AB6&lt;&gt;0,'29'!$AB6,(IF('29'!$R6&lt;&gt;0,'29'!$R6,"Nil")))))</f>
        <v>Nil</v>
      </c>
      <c r="AK4" s="256" t="str">
        <f>IF('30'!$AL6&lt;&gt;0,'30'!$AL6,(IF('30'!$AB6&lt;&gt;0,'30'!$AB6,(IF('30'!$R6&lt;&gt;0,'30'!$R6,"Nil")))))</f>
        <v>Nil</v>
      </c>
      <c r="AL4" s="256" t="str">
        <f>IF('31'!$AL6&lt;&gt;0,'31'!$AL6,(IF('31'!$AB6&lt;&gt;0,'31'!$AB6,(IF('31'!$R6&lt;&gt;0,'31'!$R6,"Nil")))))</f>
        <v>Nil</v>
      </c>
      <c r="AM4" s="256" t="str">
        <f>IF('32'!$AL6&lt;&gt;0,'32'!$AL6,(IF('32'!$AB6&lt;&gt;0,'32'!$AB6,(IF('32'!$R6&lt;&gt;0,'32'!$R6,"Nil")))))</f>
        <v>Nil</v>
      </c>
      <c r="AN4" s="256" t="str">
        <f>IF('33'!$AL6&lt;&gt;0,'33'!$AL6,(IF('33'!$AB6&lt;&gt;0,'33'!$AB6,(IF('33'!$R6&lt;&gt;0,'33'!$R6,"Nil")))))</f>
        <v>Nil</v>
      </c>
      <c r="AO4" s="256" t="str">
        <f>IF('34'!$AL6&lt;&gt;0,'34'!$AL6,(IF('34'!$AB6&lt;&gt;0,'34'!$AB6,(IF('34'!$R6&lt;&gt;0,'34'!$R6,"Nil")))))</f>
        <v>Nil</v>
      </c>
      <c r="AP4" s="256" t="str">
        <f>IF('35'!$AL6&lt;&gt;0,'35'!$AL6,(IF('35'!$AB6&lt;&gt;0,'35'!$AB6,(IF('35'!$R6&lt;&gt;0,'35'!$R6,"Nil")))))</f>
        <v>Nil</v>
      </c>
      <c r="AQ4" s="256" t="str">
        <f>IF('36'!$AL6&lt;&gt;0,'36'!$AL6,(IF('36'!$AB6&lt;&gt;0,'36'!$AB6,(IF('36'!$R6&lt;&gt;0,'36'!$R6,"Nil")))))</f>
        <v>Nil</v>
      </c>
      <c r="AR4" s="256" t="str">
        <f>IF('37'!$AL6&lt;&gt;0,'37'!$AL6,(IF('37'!$AB6&lt;&gt;0,'37'!$AB6,(IF('37'!$R6&lt;&gt;0,'37'!$R6,"Nil")))))</f>
        <v>Nil</v>
      </c>
      <c r="AS4" s="256" t="str">
        <f>IF('38'!$AL6&lt;&gt;0,'38'!$AL6,(IF('38'!$AB6&lt;&gt;0,'38'!$AB6,(IF('38'!$R6&lt;&gt;0,'38'!$R6,"Nil")))))</f>
        <v>Nil</v>
      </c>
      <c r="AT4" s="256" t="str">
        <f>IF('39'!$AL6&lt;&gt;0,'39'!$AL6,(IF('39'!$AB6&lt;&gt;0,'39'!$AB6,(IF('39'!$R6&lt;&gt;0,'39'!$R6,"Nil")))))</f>
        <v>Nil</v>
      </c>
      <c r="AU4" s="256" t="str">
        <f>IF('40'!$AL6&lt;&gt;0,'40'!$AL6,(IF('40'!$AB6&lt;&gt;0,'40'!$AB6,(IF('40'!$R6&lt;&gt;0,'40'!$R6,"Nil")))))</f>
        <v>Nil</v>
      </c>
      <c r="AV4" s="256" t="str">
        <f>IF('41'!$AL6&lt;&gt;0,'41'!$AL6,(IF('41'!$AB6&lt;&gt;0,'41'!$AB6,(IF('41'!$R6&lt;&gt;0,'41'!$R6,"Nil")))))</f>
        <v>Nil</v>
      </c>
      <c r="AW4" s="256" t="str">
        <f>IF('42'!$AL6&lt;&gt;0,'42'!$AL6,(IF('42'!$AB6&lt;&gt;0,'42'!$AB6,(IF('42'!$R6&lt;&gt;0,'42'!$R6,"Nil")))))</f>
        <v>Nil</v>
      </c>
      <c r="AX4" s="256" t="str">
        <f>IF('43'!$AL6&lt;&gt;0,'43'!$AL6,(IF('43'!$AB6&lt;&gt;0,'43'!$AB6,(IF('43'!$R6&lt;&gt;0,'43'!$R6,"Nil")))))</f>
        <v>Nil</v>
      </c>
      <c r="AY4" s="256" t="str">
        <f>IF('44'!$AL6&lt;&gt;0,'44'!$AL6,(IF('44'!$AB6&lt;&gt;0,'44'!$AB6,(IF('44'!$R6&lt;&gt;0,'44'!$R6,"Nil")))))</f>
        <v>Nil</v>
      </c>
      <c r="AZ4" s="256" t="str">
        <f>IF('45'!$AL6&lt;&gt;0,'45'!$AL6,(IF('45'!$AB6&lt;&gt;0,'45'!$AB6,(IF('45'!$R6&lt;&gt;0,'45'!$R6,"Nil")))))</f>
        <v>Nil</v>
      </c>
      <c r="BA4" s="256" t="str">
        <f>IF('46'!$AL6&lt;&gt;0,'46'!$AL6,(IF('46'!$AB6&lt;&gt;0,'46'!$AB6,(IF('46'!$R6&lt;&gt;0,'46'!$R6,"Nil")))))</f>
        <v>Nil</v>
      </c>
      <c r="BB4" s="256" t="str">
        <f>IF('47'!$AL6&lt;&gt;0,'47'!$AL6,(IF('47'!$AB6&lt;&gt;0,'47'!$AB6,(IF('47'!$R6&lt;&gt;0,'47'!$R6,"Nil")))))</f>
        <v>Nil</v>
      </c>
      <c r="BC4" s="256" t="str">
        <f>IF('48'!$AL6&lt;&gt;0,'48'!$AL6,(IF('48'!$AB6&lt;&gt;0,'48'!$AB6,(IF('48'!$R6&lt;&gt;0,'48'!$R6,"Nil")))))</f>
        <v>Nil</v>
      </c>
      <c r="BD4" s="256" t="str">
        <f>IF('49'!$AL6&lt;&gt;0,'49'!$AL6,(IF('49'!$AB6&lt;&gt;0,'49'!$AB6,(IF('49'!$R6&lt;&gt;0,'49'!$R6,"Nil")))))</f>
        <v>Nil</v>
      </c>
      <c r="BE4" s="256" t="str">
        <f>IF('50'!$AL6&lt;&gt;0,'50'!$AL6,(IF('50'!$AB6&lt;&gt;0,'50'!$AB6,(IF('50'!$R6&lt;&gt;0,'50'!$R6,"Nil")))))</f>
        <v>Nil</v>
      </c>
    </row>
    <row r="5" spans="2:57" ht="15.75" thickBot="1">
      <c r="C5" s="106"/>
      <c r="D5" s="106"/>
      <c r="E5" s="106"/>
      <c r="F5" s="106"/>
      <c r="G5" s="106"/>
    </row>
    <row r="6" spans="2:57">
      <c r="B6" s="297" t="s">
        <v>458</v>
      </c>
      <c r="C6" s="310" t="s">
        <v>274</v>
      </c>
      <c r="D6" s="311"/>
      <c r="E6" s="311"/>
      <c r="F6" s="311"/>
      <c r="G6" s="312"/>
    </row>
    <row r="7" spans="2:57">
      <c r="B7" s="298" t="s">
        <v>459</v>
      </c>
      <c r="C7" s="123">
        <v>0</v>
      </c>
      <c r="D7" s="124">
        <v>1</v>
      </c>
      <c r="E7" s="124">
        <v>2</v>
      </c>
      <c r="F7" s="124">
        <v>3</v>
      </c>
      <c r="G7" s="125">
        <v>4</v>
      </c>
    </row>
    <row r="8" spans="2:57">
      <c r="B8" s="297" t="s">
        <v>455</v>
      </c>
      <c r="C8" s="12"/>
      <c r="D8" s="71"/>
      <c r="E8" s="71"/>
      <c r="F8" s="71"/>
      <c r="G8" s="126"/>
    </row>
    <row r="9" spans="2:57">
      <c r="B9" s="297" t="s">
        <v>456</v>
      </c>
      <c r="C9" s="12"/>
      <c r="D9" s="71"/>
      <c r="E9" s="71"/>
      <c r="F9" s="71"/>
      <c r="G9" s="126"/>
    </row>
    <row r="10" spans="2:57">
      <c r="C10" s="12"/>
      <c r="D10" s="71"/>
      <c r="E10" s="71"/>
      <c r="F10" s="71"/>
      <c r="G10" s="126"/>
    </row>
    <row r="11" spans="2:57">
      <c r="B11" s="73" t="s">
        <v>378</v>
      </c>
      <c r="C11" s="127"/>
      <c r="D11" s="121"/>
      <c r="E11" s="121"/>
      <c r="F11" s="121"/>
      <c r="G11" s="12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c r="BE11" s="278"/>
    </row>
    <row r="12" spans="2:57">
      <c r="B12" s="180" t="s">
        <v>359</v>
      </c>
      <c r="C12" s="12"/>
      <c r="D12" s="71"/>
      <c r="E12" s="71"/>
      <c r="F12" s="71"/>
      <c r="G12" s="126"/>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row>
    <row r="13" spans="2:57">
      <c r="B13" s="106" t="s">
        <v>314</v>
      </c>
      <c r="C13" s="12">
        <f t="shared" ref="C13:G27" si="0">COUNTIF($H13:$AF13,C$7)</f>
        <v>0</v>
      </c>
      <c r="D13" s="71">
        <f t="shared" si="0"/>
        <v>0</v>
      </c>
      <c r="E13" s="71">
        <f t="shared" si="0"/>
        <v>0</v>
      </c>
      <c r="F13" s="71">
        <f t="shared" si="0"/>
        <v>0</v>
      </c>
      <c r="G13" s="126">
        <f t="shared" si="0"/>
        <v>0</v>
      </c>
      <c r="H13" s="71" t="str">
        <f>IF('1'!$AK20&lt;&gt;"-",'1'!$AK20,IF('1'!$AB20&lt;&gt;"-",'1'!$AB20,IF('1'!$Q20&lt;&gt;"-",'1'!$Q20,'1'!$I20)))</f>
        <v>-</v>
      </c>
      <c r="I13" s="71" t="str">
        <f>IF('2'!$AK20&lt;&gt;"-",'2'!$AK20,IF('2'!$AB20&lt;&gt;"-",'2'!$AB20,IF('2'!$Q20&lt;&gt;"-",'2'!$Q20,'2'!$I20)))</f>
        <v>-</v>
      </c>
      <c r="J13" s="71" t="str">
        <f>IF('3'!$AK20&lt;&gt;"-",'3'!$AK20,IF('3'!$AB20&lt;&gt;"-",'3'!$AB20,IF('3'!$Q20&lt;&gt;"-",'3'!$Q20,'3'!$I20)))</f>
        <v>-</v>
      </c>
      <c r="K13" s="71" t="str">
        <f>IF('4'!$AK20&lt;&gt;"-",'4'!$AK20,IF('4'!$AB20&lt;&gt;"-",'4'!$AB20,IF('4'!$Q20&lt;&gt;"-",'4'!$Q20,'4'!$I20)))</f>
        <v>-</v>
      </c>
      <c r="L13" s="71" t="str">
        <f>IF('5'!$AK20&lt;&gt;"-",'5'!$AK20,IF('5'!$AB20&lt;&gt;"-",'5'!$AB20,IF('5'!$Q20&lt;&gt;"-",'5'!$Q20,'5'!$I20)))</f>
        <v>-</v>
      </c>
      <c r="M13" s="71" t="str">
        <f>IF('6'!$AK20&lt;&gt;"-",'6'!$AK20,IF('6'!$AB20&lt;&gt;"-",'6'!$AB20,IF('6'!$Q20&lt;&gt;"-",'6'!$Q20,'6'!$I20)))</f>
        <v>-</v>
      </c>
      <c r="N13" s="71" t="str">
        <f>IF('7'!$AK20&lt;&gt;"-",'7'!$AK20,IF('7'!$AB20&lt;&gt;"-",'7'!$AB20,IF('7'!$Q20&lt;&gt;"-",'7'!$Q20,'7'!$I20)))</f>
        <v>-</v>
      </c>
      <c r="O13" s="71" t="str">
        <f>IF('8'!$AK20&lt;&gt;"-",'8'!$AK20,IF('8'!$AB20&lt;&gt;"-",'8'!$AB20,IF('8'!$Q20&lt;&gt;"-",'8'!$Q20,'8'!$I20)))</f>
        <v>-</v>
      </c>
      <c r="P13" s="71" t="str">
        <f>IF('9'!$AK20&lt;&gt;"-",'9'!$AK20,IF('9'!$AB20&lt;&gt;"-",'9'!$AB20,IF('9'!$Q20&lt;&gt;"-",'9'!$Q20,'9'!$I20)))</f>
        <v>-</v>
      </c>
      <c r="Q13" s="71" t="str">
        <f>IF('10'!$AK20&lt;&gt;"-",'10'!$AK20,IF('10'!$AB20&lt;&gt;"-",'10'!$AB20,IF('10'!$Q20&lt;&gt;"-",'10'!$Q20,'10'!$I20)))</f>
        <v>-</v>
      </c>
      <c r="R13" s="71" t="str">
        <f>IF('11'!$AK20&lt;&gt;"-",'11'!$AK20,IF('11'!$AB20&lt;&gt;"-",'11'!$AB20,IF('11'!$Q20&lt;&gt;"-",'11'!$Q20,'11'!$I20)))</f>
        <v>-</v>
      </c>
      <c r="S13" s="71" t="str">
        <f>IF('12'!$AK20&lt;&gt;"-",'12'!$AK20,IF('12'!$AB20&lt;&gt;"-",'12'!$AB20,IF('12'!$Q20&lt;&gt;"-",'12'!$Q20,'12'!$I20)))</f>
        <v>-</v>
      </c>
      <c r="T13" s="71" t="str">
        <f>IF('13'!$AK20&lt;&gt;"-",'13'!$AK20,IF('13'!$AB20&lt;&gt;"-",'13'!$AB20,IF('13'!$Q20&lt;&gt;"-",'13'!$Q20,'13'!$I20)))</f>
        <v>-</v>
      </c>
      <c r="U13" s="71" t="str">
        <f>IF('14'!$AK20&lt;&gt;"-",'14'!$AK20,IF('14'!$AB20&lt;&gt;"-",'14'!$AB20,IF('14'!$Q20&lt;&gt;"-",'14'!$Q20,'14'!$I20)))</f>
        <v>-</v>
      </c>
      <c r="V13" s="71" t="str">
        <f>IF('15'!$AK20&lt;&gt;"-",'15'!$AK20,IF('15'!$AB20&lt;&gt;"-",'15'!$AB20,IF('15'!$Q20&lt;&gt;"-",'15'!$Q20,'15'!$I20)))</f>
        <v>-</v>
      </c>
      <c r="W13" s="71" t="str">
        <f>IF('16'!$AK20&lt;&gt;"-",'16'!$AK20,IF('16'!$AB20&lt;&gt;"-",'16'!$AB20,IF('16'!$Q20&lt;&gt;"-",'16'!$Q20,'16'!$I20)))</f>
        <v>-</v>
      </c>
      <c r="X13" s="71" t="str">
        <f>IF('17'!$AK20&lt;&gt;"-",'17'!$AK20,IF('17'!$AB20&lt;&gt;"-",'17'!$AB20,IF('17'!$Q20&lt;&gt;"-",'17'!$Q20,'17'!$I20)))</f>
        <v>-</v>
      </c>
      <c r="Y13" s="71" t="str">
        <f>IF('18'!$AK20&lt;&gt;"-",'18'!$AK20,IF('18'!$AB20&lt;&gt;"-",'18'!$AB20,IF('18'!$Q20&lt;&gt;"-",'18'!$Q20,'18'!$I20)))</f>
        <v>-</v>
      </c>
      <c r="Z13" s="71" t="str">
        <f>IF('19'!$AK20&lt;&gt;"-",'19'!$AK20,IF('19'!$AB20&lt;&gt;"-",'19'!$AB20,IF('19'!$Q20&lt;&gt;"-",'19'!$Q20,'19'!$I20)))</f>
        <v>-</v>
      </c>
      <c r="AA13" s="71" t="str">
        <f>IF('20'!$AK20&lt;&gt;"-",'20'!$AK20,IF('20'!$AB20&lt;&gt;"-",'20'!$AB20,IF('20'!$Q20&lt;&gt;"-",'20'!$Q20,'20'!$I20)))</f>
        <v>-</v>
      </c>
      <c r="AB13" s="71" t="str">
        <f>IF('21'!$AK20&lt;&gt;"-",'21'!$AK20,IF('21'!$AB20&lt;&gt;"-",'21'!$AB20,IF('21'!$Q20&lt;&gt;"-",'21'!$Q20,'21'!$I20)))</f>
        <v>-</v>
      </c>
      <c r="AC13" s="71" t="str">
        <f>IF('22'!$AK20&lt;&gt;"-",'22'!$AK20,IF('22'!$AB20&lt;&gt;"-",'22'!$AB20,IF('22'!$Q20&lt;&gt;"-",'22'!$Q20,'22'!$I20)))</f>
        <v>-</v>
      </c>
      <c r="AD13" s="71" t="str">
        <f>IF('23'!$AK20&lt;&gt;"-",'23'!$AK20,IF('23'!$AB20&lt;&gt;"-",'23'!$AB20,IF('23'!$Q20&lt;&gt;"-",'23'!$Q20,'23'!$I20)))</f>
        <v>-</v>
      </c>
      <c r="AE13" s="71" t="str">
        <f>IF('24'!$AK20&lt;&gt;"-",'24'!$AK20,IF('24'!$AB20&lt;&gt;"-",'24'!$AB20,IF('24'!$Q20&lt;&gt;"-",'24'!$Q20,'24'!$I20)))</f>
        <v>-</v>
      </c>
      <c r="AF13" s="71" t="str">
        <f>IF('25'!$AK20&lt;&gt;"-",'25'!$AK20,IF('25'!$AB20&lt;&gt;"-",'25'!$AB20,IF('25'!$Q20&lt;&gt;"-",'25'!$Q20,'25'!$I20)))</f>
        <v>-</v>
      </c>
      <c r="AG13" s="71" t="str">
        <f>IF('26'!$AK20&lt;&gt;"-",'26'!$AK20,IF('26'!$AB20&lt;&gt;"-",'26'!$AB20,IF('26'!$Q20&lt;&gt;"-",'26'!$Q20,'26'!$I20)))</f>
        <v>-</v>
      </c>
      <c r="AH13" s="71" t="str">
        <f>IF('27'!$AK20&lt;&gt;"-",'27'!$AK20,IF('27'!$AB20&lt;&gt;"-",'27'!$AB20,IF('27'!$Q20&lt;&gt;"-",'27'!$Q20,'27'!$I20)))</f>
        <v>-</v>
      </c>
      <c r="AI13" s="71" t="str">
        <f>IF('28'!$AK20&lt;&gt;"-",'28'!$AK20,IF('28'!$AB20&lt;&gt;"-",'28'!$AB20,IF('28'!$Q20&lt;&gt;"-",'28'!$Q20,'28'!$I20)))</f>
        <v>-</v>
      </c>
      <c r="AJ13" s="71" t="str">
        <f>IF('29'!$AK20&lt;&gt;"-",'29'!$AK20,IF('29'!$AB20&lt;&gt;"-",'29'!$AB20,IF('29'!$Q20&lt;&gt;"-",'29'!$Q20,'29'!$I20)))</f>
        <v>-</v>
      </c>
      <c r="AK13" s="71" t="str">
        <f>IF('30'!$AK20&lt;&gt;"-",'30'!$AK20,IF('30'!$AB20&lt;&gt;"-",'30'!$AB20,IF('30'!$Q20&lt;&gt;"-",'30'!$Q20,'30'!$I20)))</f>
        <v>-</v>
      </c>
      <c r="AL13" s="71" t="str">
        <f>IF('31'!$AK20&lt;&gt;"-",'31'!$AK20,IF('31'!$AB20&lt;&gt;"-",'31'!$AB20,IF('31'!$Q20&lt;&gt;"-",'31'!$Q20,'31'!$I20)))</f>
        <v>-</v>
      </c>
      <c r="AM13" s="71" t="str">
        <f>IF('32'!$AK20&lt;&gt;"-",'32'!$AK20,IF('32'!$AB20&lt;&gt;"-",'32'!$AB20,IF('32'!$Q20&lt;&gt;"-",'32'!$Q20,'32'!$I20)))</f>
        <v>-</v>
      </c>
      <c r="AN13" s="71" t="str">
        <f>IF('33'!$AK20&lt;&gt;"-",'33'!$AK20,IF('33'!$AB20&lt;&gt;"-",'33'!$AB20,IF('33'!$Q20&lt;&gt;"-",'33'!$Q20,'33'!$I20)))</f>
        <v>-</v>
      </c>
      <c r="AO13" s="71" t="str">
        <f>IF('34'!$AK20&lt;&gt;"-",'34'!$AK20,IF('34'!$AB20&lt;&gt;"-",'34'!$AB20,IF('34'!$Q20&lt;&gt;"-",'34'!$Q20,'34'!$I20)))</f>
        <v>-</v>
      </c>
      <c r="AP13" s="71" t="str">
        <f>IF('35'!$AK20&lt;&gt;"-",'35'!$AK20,IF('35'!$AB20&lt;&gt;"-",'35'!$AB20,IF('35'!$Q20&lt;&gt;"-",'35'!$Q20,'35'!$I20)))</f>
        <v>-</v>
      </c>
      <c r="AQ13" s="71" t="str">
        <f>IF('36'!$AK20&lt;&gt;"-",'36'!$AK20,IF('36'!$AB20&lt;&gt;"-",'36'!$AB20,IF('36'!$Q20&lt;&gt;"-",'36'!$Q20,'36'!$I20)))</f>
        <v>-</v>
      </c>
      <c r="AR13" s="71" t="str">
        <f>IF('37'!$AK20&lt;&gt;"-",'37'!$AK20,IF('37'!$AB20&lt;&gt;"-",'37'!$AB20,IF('37'!$Q20&lt;&gt;"-",'37'!$Q20,'37'!$I20)))</f>
        <v>-</v>
      </c>
      <c r="AS13" s="71" t="str">
        <f>IF('38'!$AK20&lt;&gt;"-",'38'!$AK20,IF('38'!$AB20&lt;&gt;"-",'38'!$AB20,IF('38'!$Q20&lt;&gt;"-",'38'!$Q20,'38'!$I20)))</f>
        <v>-</v>
      </c>
      <c r="AT13" s="71" t="str">
        <f>IF('39'!$AK20&lt;&gt;"-",'39'!$AK20,IF('39'!$AB20&lt;&gt;"-",'39'!$AB20,IF('39'!$Q20&lt;&gt;"-",'39'!$Q20,'39'!$I20)))</f>
        <v>-</v>
      </c>
      <c r="AU13" s="71" t="str">
        <f>IF('40'!$AK20&lt;&gt;"-",'40'!$AK20,IF('40'!$AB20&lt;&gt;"-",'40'!$AB20,IF('40'!$Q20&lt;&gt;"-",'40'!$Q20,'40'!$I20)))</f>
        <v>-</v>
      </c>
      <c r="AV13" s="71" t="str">
        <f>IF('41'!$AK20&lt;&gt;"-",'41'!$AK20,IF('41'!$AB20&lt;&gt;"-",'41'!$AB20,IF('41'!$Q20&lt;&gt;"-",'41'!$Q20,'41'!$I20)))</f>
        <v>-</v>
      </c>
      <c r="AW13" s="71" t="str">
        <f>IF('42'!$AK20&lt;&gt;"-",'42'!$AK20,IF('42'!$AB20&lt;&gt;"-",'42'!$AB20,IF('42'!$Q20&lt;&gt;"-",'42'!$Q20,'42'!$I20)))</f>
        <v>-</v>
      </c>
      <c r="AX13" s="71" t="str">
        <f>IF('43'!$AK20&lt;&gt;"-",'43'!$AK20,IF('43'!$AB20&lt;&gt;"-",'43'!$AB20,IF('43'!$Q20&lt;&gt;"-",'43'!$Q20,'43'!$I20)))</f>
        <v>-</v>
      </c>
      <c r="AY13" s="71" t="str">
        <f>IF('44'!$AK20&lt;&gt;"-",'44'!$AK20,IF('44'!$AB20&lt;&gt;"-",'44'!$AB20,IF('44'!$Q20&lt;&gt;"-",'44'!$Q20,'44'!$I20)))</f>
        <v>-</v>
      </c>
      <c r="AZ13" s="71" t="str">
        <f>IF('45'!$AK20&lt;&gt;"-",'45'!$AK20,IF('45'!$AB20&lt;&gt;"-",'45'!$AB20,IF('45'!$Q20&lt;&gt;"-",'45'!$Q20,'45'!$I20)))</f>
        <v>-</v>
      </c>
      <c r="BA13" s="71" t="str">
        <f>IF('46'!$AK20&lt;&gt;"-",'46'!$AK20,IF('46'!$AB20&lt;&gt;"-",'46'!$AB20,IF('46'!$Q20&lt;&gt;"-",'46'!$Q20,'46'!$I20)))</f>
        <v>-</v>
      </c>
      <c r="BB13" s="71" t="str">
        <f>IF('47'!$AK20&lt;&gt;"-",'47'!$AK20,IF('47'!$AB20&lt;&gt;"-",'47'!$AB20,IF('47'!$Q20&lt;&gt;"-",'47'!$Q20,'47'!$I20)))</f>
        <v>-</v>
      </c>
      <c r="BC13" s="71" t="str">
        <f>IF('48'!$AK20&lt;&gt;"-",'48'!$AK20,IF('48'!$AB20&lt;&gt;"-",'48'!$AB20,IF('48'!$Q20&lt;&gt;"-",'48'!$Q20,'48'!$I20)))</f>
        <v>-</v>
      </c>
      <c r="BD13" s="71" t="str">
        <f>IF('49'!$AK20&lt;&gt;"-",'49'!$AK20,IF('49'!$AB20&lt;&gt;"-",'49'!$AB20,IF('49'!$Q20&lt;&gt;"-",'49'!$Q20,'49'!$I20)))</f>
        <v>-</v>
      </c>
      <c r="BE13" s="71" t="str">
        <f>IF('50'!$AK20&lt;&gt;"-",'50'!$AK20,IF('50'!$AB20&lt;&gt;"-",'50'!$AB20,IF('50'!$Q20&lt;&gt;"-",'50'!$Q20,'50'!$I20)))</f>
        <v>-</v>
      </c>
    </row>
    <row r="14" spans="2:57">
      <c r="B14" s="106" t="s">
        <v>315</v>
      </c>
      <c r="C14" s="12">
        <f t="shared" si="0"/>
        <v>0</v>
      </c>
      <c r="D14" s="71">
        <f t="shared" si="0"/>
        <v>0</v>
      </c>
      <c r="E14" s="71">
        <f t="shared" si="0"/>
        <v>0</v>
      </c>
      <c r="F14" s="71">
        <f t="shared" si="0"/>
        <v>0</v>
      </c>
      <c r="G14" s="126">
        <f t="shared" si="0"/>
        <v>0</v>
      </c>
      <c r="H14" s="71" t="str">
        <f>IF('1'!$AK21&lt;&gt;"-",'1'!$AK21,IF('1'!$AB21&lt;&gt;"-",'1'!$AB21,IF('1'!$Q21&lt;&gt;"-",'1'!$Q21,'1'!$I21)))</f>
        <v>-</v>
      </c>
      <c r="I14" s="71" t="str">
        <f>IF('2'!$AK21&lt;&gt;"-",'2'!$AK21,IF('2'!$AB21&lt;&gt;"-",'2'!$AB21,IF('2'!$Q21&lt;&gt;"-",'2'!$Q21,'2'!$I21)))</f>
        <v>-</v>
      </c>
      <c r="J14" s="71" t="str">
        <f>IF('3'!$AK21&lt;&gt;"-",'3'!$AK21,IF('3'!$AB21&lt;&gt;"-",'3'!$AB21,IF('3'!$Q21&lt;&gt;"-",'3'!$Q21,'3'!$I21)))</f>
        <v>-</v>
      </c>
      <c r="K14" s="71" t="str">
        <f>IF('4'!$AK21&lt;&gt;"-",'4'!$AK21,IF('4'!$AB21&lt;&gt;"-",'4'!$AB21,IF('4'!$Q21&lt;&gt;"-",'4'!$Q21,'4'!$I21)))</f>
        <v>-</v>
      </c>
      <c r="L14" s="71" t="str">
        <f>IF('5'!$AK21&lt;&gt;"-",'5'!$AK21,IF('5'!$AB21&lt;&gt;"-",'5'!$AB21,IF('5'!$Q21&lt;&gt;"-",'5'!$Q21,'5'!$I21)))</f>
        <v>-</v>
      </c>
      <c r="M14" s="71" t="str">
        <f>IF('6'!$AK21&lt;&gt;"-",'6'!$AK21,IF('6'!$AB21&lt;&gt;"-",'6'!$AB21,IF('6'!$Q21&lt;&gt;"-",'6'!$Q21,'6'!$I21)))</f>
        <v>-</v>
      </c>
      <c r="N14" s="71" t="str">
        <f>IF('7'!$AK21&lt;&gt;"-",'7'!$AK21,IF('7'!$AB21&lt;&gt;"-",'7'!$AB21,IF('7'!$Q21&lt;&gt;"-",'7'!$Q21,'7'!$I21)))</f>
        <v>-</v>
      </c>
      <c r="O14" s="71" t="str">
        <f>IF('8'!$AK21&lt;&gt;"-",'8'!$AK21,IF('8'!$AB21&lt;&gt;"-",'8'!$AB21,IF('8'!$Q21&lt;&gt;"-",'8'!$Q21,'8'!$I21)))</f>
        <v>-</v>
      </c>
      <c r="P14" s="71" t="str">
        <f>IF('9'!$AK21&lt;&gt;"-",'9'!$AK21,IF('9'!$AB21&lt;&gt;"-",'9'!$AB21,IF('9'!$Q21&lt;&gt;"-",'9'!$Q21,'9'!$I21)))</f>
        <v>-</v>
      </c>
      <c r="Q14" s="71" t="str">
        <f>IF('10'!$AK21&lt;&gt;"-",'10'!$AK21,IF('10'!$AB21&lt;&gt;"-",'10'!$AB21,IF('10'!$Q21&lt;&gt;"-",'10'!$Q21,'10'!$I21)))</f>
        <v>-</v>
      </c>
      <c r="R14" s="71" t="str">
        <f>IF('11'!$AK21&lt;&gt;"-",'11'!$AK21,IF('11'!$AB21&lt;&gt;"-",'11'!$AB21,IF('11'!$Q21&lt;&gt;"-",'11'!$Q21,'11'!$I21)))</f>
        <v>-</v>
      </c>
      <c r="S14" s="71" t="str">
        <f>IF('12'!$AK21&lt;&gt;"-",'12'!$AK21,IF('12'!$AB21&lt;&gt;"-",'12'!$AB21,IF('12'!$Q21&lt;&gt;"-",'12'!$Q21,'12'!$I21)))</f>
        <v>-</v>
      </c>
      <c r="T14" s="71" t="str">
        <f>IF('13'!$AK21&lt;&gt;"-",'13'!$AK21,IF('13'!$AB21&lt;&gt;"-",'13'!$AB21,IF('13'!$Q21&lt;&gt;"-",'13'!$Q21,'13'!$I21)))</f>
        <v>-</v>
      </c>
      <c r="U14" s="71" t="str">
        <f>IF('14'!$AK21&lt;&gt;"-",'14'!$AK21,IF('14'!$AB21&lt;&gt;"-",'14'!$AB21,IF('14'!$Q21&lt;&gt;"-",'14'!$Q21,'14'!$I21)))</f>
        <v>-</v>
      </c>
      <c r="V14" s="71" t="str">
        <f>IF('15'!$AK21&lt;&gt;"-",'15'!$AK21,IF('15'!$AB21&lt;&gt;"-",'15'!$AB21,IF('15'!$Q21&lt;&gt;"-",'15'!$Q21,'15'!$I21)))</f>
        <v>-</v>
      </c>
      <c r="W14" s="71" t="str">
        <f>IF('16'!$AK21&lt;&gt;"-",'16'!$AK21,IF('16'!$AB21&lt;&gt;"-",'16'!$AB21,IF('16'!$Q21&lt;&gt;"-",'16'!$Q21,'16'!$I21)))</f>
        <v>-</v>
      </c>
      <c r="X14" s="71" t="str">
        <f>IF('17'!$AK21&lt;&gt;"-",'17'!$AK21,IF('17'!$AB21&lt;&gt;"-",'17'!$AB21,IF('17'!$Q21&lt;&gt;"-",'17'!$Q21,'17'!$I21)))</f>
        <v>-</v>
      </c>
      <c r="Y14" s="71" t="str">
        <f>IF('18'!$AK21&lt;&gt;"-",'18'!$AK21,IF('18'!$AB21&lt;&gt;"-",'18'!$AB21,IF('18'!$Q21&lt;&gt;"-",'18'!$Q21,'18'!$I21)))</f>
        <v>-</v>
      </c>
      <c r="Z14" s="71" t="str">
        <f>IF('19'!$AK21&lt;&gt;"-",'19'!$AK21,IF('19'!$AB21&lt;&gt;"-",'19'!$AB21,IF('19'!$Q21&lt;&gt;"-",'19'!$Q21,'19'!$I21)))</f>
        <v>-</v>
      </c>
      <c r="AA14" s="71" t="str">
        <f>IF('20'!$AK21&lt;&gt;"-",'20'!$AK21,IF('20'!$AB21&lt;&gt;"-",'20'!$AB21,IF('20'!$Q21&lt;&gt;"-",'20'!$Q21,'20'!$I21)))</f>
        <v>-</v>
      </c>
      <c r="AB14" s="71" t="str">
        <f>IF('21'!$AK21&lt;&gt;"-",'21'!$AK21,IF('21'!$AB21&lt;&gt;"-",'21'!$AB21,IF('21'!$Q21&lt;&gt;"-",'21'!$Q21,'21'!$I21)))</f>
        <v>-</v>
      </c>
      <c r="AC14" s="71" t="str">
        <f>IF('22'!$AK21&lt;&gt;"-",'22'!$AK21,IF('22'!$AB21&lt;&gt;"-",'22'!$AB21,IF('22'!$Q21&lt;&gt;"-",'22'!$Q21,'22'!$I21)))</f>
        <v>-</v>
      </c>
      <c r="AD14" s="71" t="str">
        <f>IF('23'!$AK21&lt;&gt;"-",'23'!$AK21,IF('23'!$AB21&lt;&gt;"-",'23'!$AB21,IF('23'!$Q21&lt;&gt;"-",'23'!$Q21,'23'!$I21)))</f>
        <v>-</v>
      </c>
      <c r="AE14" s="71" t="str">
        <f>IF('24'!$AK21&lt;&gt;"-",'24'!$AK21,IF('24'!$AB21&lt;&gt;"-",'24'!$AB21,IF('24'!$Q21&lt;&gt;"-",'24'!$Q21,'24'!$I21)))</f>
        <v>-</v>
      </c>
      <c r="AF14" s="71" t="str">
        <f>IF('25'!$AK21&lt;&gt;"-",'25'!$AK21,IF('25'!$AB21&lt;&gt;"-",'25'!$AB21,IF('25'!$Q21&lt;&gt;"-",'25'!$Q21,'25'!$I21)))</f>
        <v>-</v>
      </c>
      <c r="AG14" s="71" t="str">
        <f>IF('26'!$AK21&lt;&gt;"-",'26'!$AK21,IF('26'!$AB21&lt;&gt;"-",'26'!$AB21,IF('26'!$Q21&lt;&gt;"-",'26'!$Q21,'26'!$I21)))</f>
        <v>-</v>
      </c>
      <c r="AH14" s="71" t="str">
        <f>IF('27'!$AK21&lt;&gt;"-",'27'!$AK21,IF('27'!$AB21&lt;&gt;"-",'27'!$AB21,IF('27'!$Q21&lt;&gt;"-",'27'!$Q21,'27'!$I21)))</f>
        <v>-</v>
      </c>
      <c r="AI14" s="71" t="str">
        <f>IF('28'!$AK21&lt;&gt;"-",'28'!$AK21,IF('28'!$AB21&lt;&gt;"-",'28'!$AB21,IF('28'!$Q21&lt;&gt;"-",'28'!$Q21,'28'!$I21)))</f>
        <v>-</v>
      </c>
      <c r="AJ14" s="71" t="str">
        <f>IF('29'!$AK21&lt;&gt;"-",'29'!$AK21,IF('29'!$AB21&lt;&gt;"-",'29'!$AB21,IF('29'!$Q21&lt;&gt;"-",'29'!$Q21,'29'!$I21)))</f>
        <v>-</v>
      </c>
      <c r="AK14" s="71" t="str">
        <f>IF('30'!$AK21&lt;&gt;"-",'30'!$AK21,IF('30'!$AB21&lt;&gt;"-",'30'!$AB21,IF('30'!$Q21&lt;&gt;"-",'30'!$Q21,'30'!$I21)))</f>
        <v>-</v>
      </c>
      <c r="AL14" s="71" t="str">
        <f>IF('31'!$AK21&lt;&gt;"-",'31'!$AK21,IF('31'!$AB21&lt;&gt;"-",'31'!$AB21,IF('31'!$Q21&lt;&gt;"-",'31'!$Q21,'31'!$I21)))</f>
        <v>-</v>
      </c>
      <c r="AM14" s="71" t="str">
        <f>IF('32'!$AK21&lt;&gt;"-",'32'!$AK21,IF('32'!$AB21&lt;&gt;"-",'32'!$AB21,IF('32'!$Q21&lt;&gt;"-",'32'!$Q21,'32'!$I21)))</f>
        <v>-</v>
      </c>
      <c r="AN14" s="71" t="str">
        <f>IF('33'!$AK21&lt;&gt;"-",'33'!$AK21,IF('33'!$AB21&lt;&gt;"-",'33'!$AB21,IF('33'!$Q21&lt;&gt;"-",'33'!$Q21,'33'!$I21)))</f>
        <v>-</v>
      </c>
      <c r="AO14" s="71" t="str">
        <f>IF('34'!$AK21&lt;&gt;"-",'34'!$AK21,IF('34'!$AB21&lt;&gt;"-",'34'!$AB21,IF('34'!$Q21&lt;&gt;"-",'34'!$Q21,'34'!$I21)))</f>
        <v>-</v>
      </c>
      <c r="AP14" s="71" t="str">
        <f>IF('35'!$AK21&lt;&gt;"-",'35'!$AK21,IF('35'!$AB21&lt;&gt;"-",'35'!$AB21,IF('35'!$Q21&lt;&gt;"-",'35'!$Q21,'35'!$I21)))</f>
        <v>-</v>
      </c>
      <c r="AQ14" s="71" t="str">
        <f>IF('36'!$AK21&lt;&gt;"-",'36'!$AK21,IF('36'!$AB21&lt;&gt;"-",'36'!$AB21,IF('36'!$Q21&lt;&gt;"-",'36'!$Q21,'36'!$I21)))</f>
        <v>-</v>
      </c>
      <c r="AR14" s="71" t="str">
        <f>IF('37'!$AK21&lt;&gt;"-",'37'!$AK21,IF('37'!$AB21&lt;&gt;"-",'37'!$AB21,IF('37'!$Q21&lt;&gt;"-",'37'!$Q21,'37'!$I21)))</f>
        <v>-</v>
      </c>
      <c r="AS14" s="71" t="str">
        <f>IF('38'!$AK21&lt;&gt;"-",'38'!$AK21,IF('38'!$AB21&lt;&gt;"-",'38'!$AB21,IF('38'!$Q21&lt;&gt;"-",'38'!$Q21,'38'!$I21)))</f>
        <v>-</v>
      </c>
      <c r="AT14" s="71" t="str">
        <f>IF('39'!$AK21&lt;&gt;"-",'39'!$AK21,IF('39'!$AB21&lt;&gt;"-",'39'!$AB21,IF('39'!$Q21&lt;&gt;"-",'39'!$Q21,'39'!$I21)))</f>
        <v>-</v>
      </c>
      <c r="AU14" s="71" t="str">
        <f>IF('40'!$AK21&lt;&gt;"-",'40'!$AK21,IF('40'!$AB21&lt;&gt;"-",'40'!$AB21,IF('40'!$Q21&lt;&gt;"-",'40'!$Q21,'40'!$I21)))</f>
        <v>-</v>
      </c>
      <c r="AV14" s="71" t="str">
        <f>IF('41'!$AK21&lt;&gt;"-",'41'!$AK21,IF('41'!$AB21&lt;&gt;"-",'41'!$AB21,IF('41'!$Q21&lt;&gt;"-",'41'!$Q21,'41'!$I21)))</f>
        <v>-</v>
      </c>
      <c r="AW14" s="71" t="str">
        <f>IF('42'!$AK21&lt;&gt;"-",'42'!$AK21,IF('42'!$AB21&lt;&gt;"-",'42'!$AB21,IF('42'!$Q21&lt;&gt;"-",'42'!$Q21,'42'!$I21)))</f>
        <v>-</v>
      </c>
      <c r="AX14" s="71" t="str">
        <f>IF('43'!$AK21&lt;&gt;"-",'43'!$AK21,IF('43'!$AB21&lt;&gt;"-",'43'!$AB21,IF('43'!$Q21&lt;&gt;"-",'43'!$Q21,'43'!$I21)))</f>
        <v>-</v>
      </c>
      <c r="AY14" s="71" t="str">
        <f>IF('44'!$AK21&lt;&gt;"-",'44'!$AK21,IF('44'!$AB21&lt;&gt;"-",'44'!$AB21,IF('44'!$Q21&lt;&gt;"-",'44'!$Q21,'44'!$I21)))</f>
        <v>-</v>
      </c>
      <c r="AZ14" s="71" t="str">
        <f>IF('45'!$AK21&lt;&gt;"-",'45'!$AK21,IF('45'!$AB21&lt;&gt;"-",'45'!$AB21,IF('45'!$Q21&lt;&gt;"-",'45'!$Q21,'45'!$I21)))</f>
        <v>-</v>
      </c>
      <c r="BA14" s="71" t="str">
        <f>IF('46'!$AK21&lt;&gt;"-",'46'!$AK21,IF('46'!$AB21&lt;&gt;"-",'46'!$AB21,IF('46'!$Q21&lt;&gt;"-",'46'!$Q21,'46'!$I21)))</f>
        <v>-</v>
      </c>
      <c r="BB14" s="71" t="str">
        <f>IF('47'!$AK21&lt;&gt;"-",'47'!$AK21,IF('47'!$AB21&lt;&gt;"-",'47'!$AB21,IF('47'!$Q21&lt;&gt;"-",'47'!$Q21,'47'!$I21)))</f>
        <v>-</v>
      </c>
      <c r="BC14" s="71" t="str">
        <f>IF('48'!$AK21&lt;&gt;"-",'48'!$AK21,IF('48'!$AB21&lt;&gt;"-",'48'!$AB21,IF('48'!$Q21&lt;&gt;"-",'48'!$Q21,'48'!$I21)))</f>
        <v>-</v>
      </c>
      <c r="BD14" s="71" t="str">
        <f>IF('49'!$AK21&lt;&gt;"-",'49'!$AK21,IF('49'!$AB21&lt;&gt;"-",'49'!$AB21,IF('49'!$Q21&lt;&gt;"-",'49'!$Q21,'49'!$I21)))</f>
        <v>-</v>
      </c>
      <c r="BE14" s="71" t="str">
        <f>IF('50'!$AK21&lt;&gt;"-",'50'!$AK21,IF('50'!$AB21&lt;&gt;"-",'50'!$AB21,IF('50'!$Q21&lt;&gt;"-",'50'!$Q21,'50'!$I21)))</f>
        <v>-</v>
      </c>
    </row>
    <row r="15" spans="2:57">
      <c r="B15" s="106" t="s">
        <v>316</v>
      </c>
      <c r="C15" s="12">
        <f t="shared" si="0"/>
        <v>0</v>
      </c>
      <c r="D15" s="71">
        <f t="shared" si="0"/>
        <v>0</v>
      </c>
      <c r="E15" s="71">
        <f t="shared" si="0"/>
        <v>0</v>
      </c>
      <c r="F15" s="71">
        <f t="shared" si="0"/>
        <v>0</v>
      </c>
      <c r="G15" s="126">
        <f t="shared" si="0"/>
        <v>0</v>
      </c>
      <c r="H15" s="71" t="str">
        <f>IF('1'!$AK22&lt;&gt;"-",'1'!$AK22,IF('1'!$AB22&lt;&gt;"-",'1'!$AB22,IF('1'!$Q22&lt;&gt;"-",'1'!$Q22,'1'!$I22)))</f>
        <v>-</v>
      </c>
      <c r="I15" s="71" t="str">
        <f>IF('2'!$AK22&lt;&gt;"-",'2'!$AK22,IF('2'!$AB22&lt;&gt;"-",'2'!$AB22,IF('2'!$Q22&lt;&gt;"-",'2'!$Q22,'2'!$I22)))</f>
        <v>-</v>
      </c>
      <c r="J15" s="71" t="str">
        <f>IF('3'!$AK22&lt;&gt;"-",'3'!$AK22,IF('3'!$AB22&lt;&gt;"-",'3'!$AB22,IF('3'!$Q22&lt;&gt;"-",'3'!$Q22,'3'!$I22)))</f>
        <v>-</v>
      </c>
      <c r="K15" s="71" t="str">
        <f>IF('4'!$AK22&lt;&gt;"-",'4'!$AK22,IF('4'!$AB22&lt;&gt;"-",'4'!$AB22,IF('4'!$Q22&lt;&gt;"-",'4'!$Q22,'4'!$I22)))</f>
        <v>-</v>
      </c>
      <c r="L15" s="71" t="str">
        <f>IF('5'!$AK22&lt;&gt;"-",'5'!$AK22,IF('5'!$AB22&lt;&gt;"-",'5'!$AB22,IF('5'!$Q22&lt;&gt;"-",'5'!$Q22,'5'!$I22)))</f>
        <v>-</v>
      </c>
      <c r="M15" s="71" t="str">
        <f>IF('6'!$AK22&lt;&gt;"-",'6'!$AK22,IF('6'!$AB22&lt;&gt;"-",'6'!$AB22,IF('6'!$Q22&lt;&gt;"-",'6'!$Q22,'6'!$I22)))</f>
        <v>-</v>
      </c>
      <c r="N15" s="71" t="str">
        <f>IF('7'!$AK22&lt;&gt;"-",'7'!$AK22,IF('7'!$AB22&lt;&gt;"-",'7'!$AB22,IF('7'!$Q22&lt;&gt;"-",'7'!$Q22,'7'!$I22)))</f>
        <v>-</v>
      </c>
      <c r="O15" s="71" t="str">
        <f>IF('8'!$AK22&lt;&gt;"-",'8'!$AK22,IF('8'!$AB22&lt;&gt;"-",'8'!$AB22,IF('8'!$Q22&lt;&gt;"-",'8'!$Q22,'8'!$I22)))</f>
        <v>-</v>
      </c>
      <c r="P15" s="71" t="str">
        <f>IF('9'!$AK22&lt;&gt;"-",'9'!$AK22,IF('9'!$AB22&lt;&gt;"-",'9'!$AB22,IF('9'!$Q22&lt;&gt;"-",'9'!$Q22,'9'!$I22)))</f>
        <v>-</v>
      </c>
      <c r="Q15" s="71" t="str">
        <f>IF('10'!$AK22&lt;&gt;"-",'10'!$AK22,IF('10'!$AB22&lt;&gt;"-",'10'!$AB22,IF('10'!$Q22&lt;&gt;"-",'10'!$Q22,'10'!$I22)))</f>
        <v>-</v>
      </c>
      <c r="R15" s="71" t="str">
        <f>IF('11'!$AK22&lt;&gt;"-",'11'!$AK22,IF('11'!$AB22&lt;&gt;"-",'11'!$AB22,IF('11'!$Q22&lt;&gt;"-",'11'!$Q22,'11'!$I22)))</f>
        <v>-</v>
      </c>
      <c r="S15" s="71" t="str">
        <f>IF('12'!$AK22&lt;&gt;"-",'12'!$AK22,IF('12'!$AB22&lt;&gt;"-",'12'!$AB22,IF('12'!$Q22&lt;&gt;"-",'12'!$Q22,'12'!$I22)))</f>
        <v>-</v>
      </c>
      <c r="T15" s="71" t="str">
        <f>IF('13'!$AK22&lt;&gt;"-",'13'!$AK22,IF('13'!$AB22&lt;&gt;"-",'13'!$AB22,IF('13'!$Q22&lt;&gt;"-",'13'!$Q22,'13'!$I22)))</f>
        <v>-</v>
      </c>
      <c r="U15" s="71" t="str">
        <f>IF('14'!$AK22&lt;&gt;"-",'14'!$AK22,IF('14'!$AB22&lt;&gt;"-",'14'!$AB22,IF('14'!$Q22&lt;&gt;"-",'14'!$Q22,'14'!$I22)))</f>
        <v>-</v>
      </c>
      <c r="V15" s="71" t="str">
        <f>IF('15'!$AK22&lt;&gt;"-",'15'!$AK22,IF('15'!$AB22&lt;&gt;"-",'15'!$AB22,IF('15'!$Q22&lt;&gt;"-",'15'!$Q22,'15'!$I22)))</f>
        <v>-</v>
      </c>
      <c r="W15" s="71" t="str">
        <f>IF('16'!$AK22&lt;&gt;"-",'16'!$AK22,IF('16'!$AB22&lt;&gt;"-",'16'!$AB22,IF('16'!$Q22&lt;&gt;"-",'16'!$Q22,'16'!$I22)))</f>
        <v>-</v>
      </c>
      <c r="X15" s="71" t="str">
        <f>IF('17'!$AK22&lt;&gt;"-",'17'!$AK22,IF('17'!$AB22&lt;&gt;"-",'17'!$AB22,IF('17'!$Q22&lt;&gt;"-",'17'!$Q22,'17'!$I22)))</f>
        <v>-</v>
      </c>
      <c r="Y15" s="71" t="str">
        <f>IF('18'!$AK22&lt;&gt;"-",'18'!$AK22,IF('18'!$AB22&lt;&gt;"-",'18'!$AB22,IF('18'!$Q22&lt;&gt;"-",'18'!$Q22,'18'!$I22)))</f>
        <v>-</v>
      </c>
      <c r="Z15" s="71" t="str">
        <f>IF('19'!$AK22&lt;&gt;"-",'19'!$AK22,IF('19'!$AB22&lt;&gt;"-",'19'!$AB22,IF('19'!$Q22&lt;&gt;"-",'19'!$Q22,'19'!$I22)))</f>
        <v>-</v>
      </c>
      <c r="AA15" s="71" t="str">
        <f>IF('20'!$AK22&lt;&gt;"-",'20'!$AK22,IF('20'!$AB22&lt;&gt;"-",'20'!$AB22,IF('20'!$Q22&lt;&gt;"-",'20'!$Q22,'20'!$I22)))</f>
        <v>-</v>
      </c>
      <c r="AB15" s="71" t="str">
        <f>IF('21'!$AK22&lt;&gt;"-",'21'!$AK22,IF('21'!$AB22&lt;&gt;"-",'21'!$AB22,IF('21'!$Q22&lt;&gt;"-",'21'!$Q22,'21'!$I22)))</f>
        <v>-</v>
      </c>
      <c r="AC15" s="71" t="str">
        <f>IF('22'!$AK22&lt;&gt;"-",'22'!$AK22,IF('22'!$AB22&lt;&gt;"-",'22'!$AB22,IF('22'!$Q22&lt;&gt;"-",'22'!$Q22,'22'!$I22)))</f>
        <v>-</v>
      </c>
      <c r="AD15" s="71" t="str">
        <f>IF('23'!$AK22&lt;&gt;"-",'23'!$AK22,IF('23'!$AB22&lt;&gt;"-",'23'!$AB22,IF('23'!$Q22&lt;&gt;"-",'23'!$Q22,'23'!$I22)))</f>
        <v>-</v>
      </c>
      <c r="AE15" s="71" t="str">
        <f>IF('24'!$AK22&lt;&gt;"-",'24'!$AK22,IF('24'!$AB22&lt;&gt;"-",'24'!$AB22,IF('24'!$Q22&lt;&gt;"-",'24'!$Q22,'24'!$I22)))</f>
        <v>-</v>
      </c>
      <c r="AF15" s="71" t="str">
        <f>IF('25'!$AK22&lt;&gt;"-",'25'!$AK22,IF('25'!$AB22&lt;&gt;"-",'25'!$AB22,IF('25'!$Q22&lt;&gt;"-",'25'!$Q22,'25'!$I22)))</f>
        <v>-</v>
      </c>
      <c r="AG15" s="71" t="str">
        <f>IF('26'!$AK22&lt;&gt;"-",'26'!$AK22,IF('26'!$AB22&lt;&gt;"-",'26'!$AB22,IF('26'!$Q22&lt;&gt;"-",'26'!$Q22,'26'!$I22)))</f>
        <v>-</v>
      </c>
      <c r="AH15" s="71" t="str">
        <f>IF('27'!$AK22&lt;&gt;"-",'27'!$AK22,IF('27'!$AB22&lt;&gt;"-",'27'!$AB22,IF('27'!$Q22&lt;&gt;"-",'27'!$Q22,'27'!$I22)))</f>
        <v>-</v>
      </c>
      <c r="AI15" s="71" t="str">
        <f>IF('28'!$AK22&lt;&gt;"-",'28'!$AK22,IF('28'!$AB22&lt;&gt;"-",'28'!$AB22,IF('28'!$Q22&lt;&gt;"-",'28'!$Q22,'28'!$I22)))</f>
        <v>-</v>
      </c>
      <c r="AJ15" s="71" t="str">
        <f>IF('29'!$AK22&lt;&gt;"-",'29'!$AK22,IF('29'!$AB22&lt;&gt;"-",'29'!$AB22,IF('29'!$Q22&lt;&gt;"-",'29'!$Q22,'29'!$I22)))</f>
        <v>-</v>
      </c>
      <c r="AK15" s="71" t="str">
        <f>IF('30'!$AK22&lt;&gt;"-",'30'!$AK22,IF('30'!$AB22&lt;&gt;"-",'30'!$AB22,IF('30'!$Q22&lt;&gt;"-",'30'!$Q22,'30'!$I22)))</f>
        <v>-</v>
      </c>
      <c r="AL15" s="71" t="str">
        <f>IF('31'!$AK22&lt;&gt;"-",'31'!$AK22,IF('31'!$AB22&lt;&gt;"-",'31'!$AB22,IF('31'!$Q22&lt;&gt;"-",'31'!$Q22,'31'!$I22)))</f>
        <v>-</v>
      </c>
      <c r="AM15" s="71" t="str">
        <f>IF('32'!$AK22&lt;&gt;"-",'32'!$AK22,IF('32'!$AB22&lt;&gt;"-",'32'!$AB22,IF('32'!$Q22&lt;&gt;"-",'32'!$Q22,'32'!$I22)))</f>
        <v>-</v>
      </c>
      <c r="AN15" s="71" t="str">
        <f>IF('33'!$AK22&lt;&gt;"-",'33'!$AK22,IF('33'!$AB22&lt;&gt;"-",'33'!$AB22,IF('33'!$Q22&lt;&gt;"-",'33'!$Q22,'33'!$I22)))</f>
        <v>-</v>
      </c>
      <c r="AO15" s="71" t="str">
        <f>IF('34'!$AK22&lt;&gt;"-",'34'!$AK22,IF('34'!$AB22&lt;&gt;"-",'34'!$AB22,IF('34'!$Q22&lt;&gt;"-",'34'!$Q22,'34'!$I22)))</f>
        <v>-</v>
      </c>
      <c r="AP15" s="71" t="str">
        <f>IF('35'!$AK22&lt;&gt;"-",'35'!$AK22,IF('35'!$AB22&lt;&gt;"-",'35'!$AB22,IF('35'!$Q22&lt;&gt;"-",'35'!$Q22,'35'!$I22)))</f>
        <v>-</v>
      </c>
      <c r="AQ15" s="71" t="str">
        <f>IF('36'!$AK22&lt;&gt;"-",'36'!$AK22,IF('36'!$AB22&lt;&gt;"-",'36'!$AB22,IF('36'!$Q22&lt;&gt;"-",'36'!$Q22,'36'!$I22)))</f>
        <v>-</v>
      </c>
      <c r="AR15" s="71" t="str">
        <f>IF('37'!$AK22&lt;&gt;"-",'37'!$AK22,IF('37'!$AB22&lt;&gt;"-",'37'!$AB22,IF('37'!$Q22&lt;&gt;"-",'37'!$Q22,'37'!$I22)))</f>
        <v>-</v>
      </c>
      <c r="AS15" s="71" t="str">
        <f>IF('38'!$AK22&lt;&gt;"-",'38'!$AK22,IF('38'!$AB22&lt;&gt;"-",'38'!$AB22,IF('38'!$Q22&lt;&gt;"-",'38'!$Q22,'38'!$I22)))</f>
        <v>-</v>
      </c>
      <c r="AT15" s="71" t="str">
        <f>IF('39'!$AK22&lt;&gt;"-",'39'!$AK22,IF('39'!$AB22&lt;&gt;"-",'39'!$AB22,IF('39'!$Q22&lt;&gt;"-",'39'!$Q22,'39'!$I22)))</f>
        <v>-</v>
      </c>
      <c r="AU15" s="71" t="str">
        <f>IF('40'!$AK22&lt;&gt;"-",'40'!$AK22,IF('40'!$AB22&lt;&gt;"-",'40'!$AB22,IF('40'!$Q22&lt;&gt;"-",'40'!$Q22,'40'!$I22)))</f>
        <v>-</v>
      </c>
      <c r="AV15" s="71" t="str">
        <f>IF('41'!$AK22&lt;&gt;"-",'41'!$AK22,IF('41'!$AB22&lt;&gt;"-",'41'!$AB22,IF('41'!$Q22&lt;&gt;"-",'41'!$Q22,'41'!$I22)))</f>
        <v>-</v>
      </c>
      <c r="AW15" s="71" t="str">
        <f>IF('42'!$AK22&lt;&gt;"-",'42'!$AK22,IF('42'!$AB22&lt;&gt;"-",'42'!$AB22,IF('42'!$Q22&lt;&gt;"-",'42'!$Q22,'42'!$I22)))</f>
        <v>-</v>
      </c>
      <c r="AX15" s="71" t="str">
        <f>IF('43'!$AK22&lt;&gt;"-",'43'!$AK22,IF('43'!$AB22&lt;&gt;"-",'43'!$AB22,IF('43'!$Q22&lt;&gt;"-",'43'!$Q22,'43'!$I22)))</f>
        <v>-</v>
      </c>
      <c r="AY15" s="71" t="str">
        <f>IF('44'!$AK22&lt;&gt;"-",'44'!$AK22,IF('44'!$AB22&lt;&gt;"-",'44'!$AB22,IF('44'!$Q22&lt;&gt;"-",'44'!$Q22,'44'!$I22)))</f>
        <v>-</v>
      </c>
      <c r="AZ15" s="71" t="str">
        <f>IF('45'!$AK22&lt;&gt;"-",'45'!$AK22,IF('45'!$AB22&lt;&gt;"-",'45'!$AB22,IF('45'!$Q22&lt;&gt;"-",'45'!$Q22,'45'!$I22)))</f>
        <v>-</v>
      </c>
      <c r="BA15" s="71" t="str">
        <f>IF('46'!$AK22&lt;&gt;"-",'46'!$AK22,IF('46'!$AB22&lt;&gt;"-",'46'!$AB22,IF('46'!$Q22&lt;&gt;"-",'46'!$Q22,'46'!$I22)))</f>
        <v>-</v>
      </c>
      <c r="BB15" s="71" t="str">
        <f>IF('47'!$AK22&lt;&gt;"-",'47'!$AK22,IF('47'!$AB22&lt;&gt;"-",'47'!$AB22,IF('47'!$Q22&lt;&gt;"-",'47'!$Q22,'47'!$I22)))</f>
        <v>-</v>
      </c>
      <c r="BC15" s="71" t="str">
        <f>IF('48'!$AK22&lt;&gt;"-",'48'!$AK22,IF('48'!$AB22&lt;&gt;"-",'48'!$AB22,IF('48'!$Q22&lt;&gt;"-",'48'!$Q22,'48'!$I22)))</f>
        <v>-</v>
      </c>
      <c r="BD15" s="71" t="str">
        <f>IF('49'!$AK22&lt;&gt;"-",'49'!$AK22,IF('49'!$AB22&lt;&gt;"-",'49'!$AB22,IF('49'!$Q22&lt;&gt;"-",'49'!$Q22,'49'!$I22)))</f>
        <v>-</v>
      </c>
      <c r="BE15" s="71" t="str">
        <f>IF('50'!$AK22&lt;&gt;"-",'50'!$AK22,IF('50'!$AB22&lt;&gt;"-",'50'!$AB22,IF('50'!$Q22&lt;&gt;"-",'50'!$Q22,'50'!$I22)))</f>
        <v>-</v>
      </c>
    </row>
    <row r="16" spans="2:57">
      <c r="B16" s="106" t="s">
        <v>317</v>
      </c>
      <c r="C16" s="12">
        <f t="shared" si="0"/>
        <v>0</v>
      </c>
      <c r="D16" s="71">
        <f t="shared" si="0"/>
        <v>0</v>
      </c>
      <c r="E16" s="71">
        <f t="shared" si="0"/>
        <v>0</v>
      </c>
      <c r="F16" s="71">
        <f t="shared" si="0"/>
        <v>0</v>
      </c>
      <c r="G16" s="126">
        <f t="shared" si="0"/>
        <v>0</v>
      </c>
      <c r="H16" s="71" t="str">
        <f>IF('1'!$AK23&lt;&gt;"-",'1'!$AK23,IF('1'!$AB23&lt;&gt;"-",'1'!$AB23,IF('1'!$Q23&lt;&gt;"-",'1'!$Q23,'1'!$I23)))</f>
        <v>-</v>
      </c>
      <c r="I16" s="71" t="str">
        <f>IF('2'!$AK23&lt;&gt;"-",'2'!$AK23,IF('2'!$AB23&lt;&gt;"-",'2'!$AB23,IF('2'!$Q23&lt;&gt;"-",'2'!$Q23,'2'!$I23)))</f>
        <v>-</v>
      </c>
      <c r="J16" s="71" t="str">
        <f>IF('3'!$AK23&lt;&gt;"-",'3'!$AK23,IF('3'!$AB23&lt;&gt;"-",'3'!$AB23,IF('3'!$Q23&lt;&gt;"-",'3'!$Q23,'3'!$I23)))</f>
        <v>-</v>
      </c>
      <c r="K16" s="71" t="str">
        <f>IF('4'!$AK23&lt;&gt;"-",'4'!$AK23,IF('4'!$AB23&lt;&gt;"-",'4'!$AB23,IF('4'!$Q23&lt;&gt;"-",'4'!$Q23,'4'!$I23)))</f>
        <v>-</v>
      </c>
      <c r="L16" s="71" t="str">
        <f>IF('5'!$AK23&lt;&gt;"-",'5'!$AK23,IF('5'!$AB23&lt;&gt;"-",'5'!$AB23,IF('5'!$Q23&lt;&gt;"-",'5'!$Q23,'5'!$I23)))</f>
        <v>-</v>
      </c>
      <c r="M16" s="71" t="str">
        <f>IF('6'!$AK23&lt;&gt;"-",'6'!$AK23,IF('6'!$AB23&lt;&gt;"-",'6'!$AB23,IF('6'!$Q23&lt;&gt;"-",'6'!$Q23,'6'!$I23)))</f>
        <v>-</v>
      </c>
      <c r="N16" s="71" t="str">
        <f>IF('7'!$AK23&lt;&gt;"-",'7'!$AK23,IF('7'!$AB23&lt;&gt;"-",'7'!$AB23,IF('7'!$Q23&lt;&gt;"-",'7'!$Q23,'7'!$I23)))</f>
        <v>-</v>
      </c>
      <c r="O16" s="71" t="str">
        <f>IF('8'!$AK23&lt;&gt;"-",'8'!$AK23,IF('8'!$AB23&lt;&gt;"-",'8'!$AB23,IF('8'!$Q23&lt;&gt;"-",'8'!$Q23,'8'!$I23)))</f>
        <v>-</v>
      </c>
      <c r="P16" s="71" t="str">
        <f>IF('9'!$AK23&lt;&gt;"-",'9'!$AK23,IF('9'!$AB23&lt;&gt;"-",'9'!$AB23,IF('9'!$Q23&lt;&gt;"-",'9'!$Q23,'9'!$I23)))</f>
        <v>-</v>
      </c>
      <c r="Q16" s="71" t="str">
        <f>IF('10'!$AK23&lt;&gt;"-",'10'!$AK23,IF('10'!$AB23&lt;&gt;"-",'10'!$AB23,IF('10'!$Q23&lt;&gt;"-",'10'!$Q23,'10'!$I23)))</f>
        <v>-</v>
      </c>
      <c r="R16" s="71" t="str">
        <f>IF('11'!$AK23&lt;&gt;"-",'11'!$AK23,IF('11'!$AB23&lt;&gt;"-",'11'!$AB23,IF('11'!$Q23&lt;&gt;"-",'11'!$Q23,'11'!$I23)))</f>
        <v>-</v>
      </c>
      <c r="S16" s="71" t="str">
        <f>IF('12'!$AK23&lt;&gt;"-",'12'!$AK23,IF('12'!$AB23&lt;&gt;"-",'12'!$AB23,IF('12'!$Q23&lt;&gt;"-",'12'!$Q23,'12'!$I23)))</f>
        <v>-</v>
      </c>
      <c r="T16" s="71" t="str">
        <f>IF('13'!$AK23&lt;&gt;"-",'13'!$AK23,IF('13'!$AB23&lt;&gt;"-",'13'!$AB23,IF('13'!$Q23&lt;&gt;"-",'13'!$Q23,'13'!$I23)))</f>
        <v>-</v>
      </c>
      <c r="U16" s="71" t="str">
        <f>IF('14'!$AK23&lt;&gt;"-",'14'!$AK23,IF('14'!$AB23&lt;&gt;"-",'14'!$AB23,IF('14'!$Q23&lt;&gt;"-",'14'!$Q23,'14'!$I23)))</f>
        <v>-</v>
      </c>
      <c r="V16" s="71" t="str">
        <f>IF('15'!$AK23&lt;&gt;"-",'15'!$AK23,IF('15'!$AB23&lt;&gt;"-",'15'!$AB23,IF('15'!$Q23&lt;&gt;"-",'15'!$Q23,'15'!$I23)))</f>
        <v>-</v>
      </c>
      <c r="W16" s="71" t="str">
        <f>IF('16'!$AK23&lt;&gt;"-",'16'!$AK23,IF('16'!$AB23&lt;&gt;"-",'16'!$AB23,IF('16'!$Q23&lt;&gt;"-",'16'!$Q23,'16'!$I23)))</f>
        <v>-</v>
      </c>
      <c r="X16" s="71" t="str">
        <f>IF('17'!$AK23&lt;&gt;"-",'17'!$AK23,IF('17'!$AB23&lt;&gt;"-",'17'!$AB23,IF('17'!$Q23&lt;&gt;"-",'17'!$Q23,'17'!$I23)))</f>
        <v>-</v>
      </c>
      <c r="Y16" s="71" t="str">
        <f>IF('18'!$AK23&lt;&gt;"-",'18'!$AK23,IF('18'!$AB23&lt;&gt;"-",'18'!$AB23,IF('18'!$Q23&lt;&gt;"-",'18'!$Q23,'18'!$I23)))</f>
        <v>-</v>
      </c>
      <c r="Z16" s="71" t="str">
        <f>IF('19'!$AK23&lt;&gt;"-",'19'!$AK23,IF('19'!$AB23&lt;&gt;"-",'19'!$AB23,IF('19'!$Q23&lt;&gt;"-",'19'!$Q23,'19'!$I23)))</f>
        <v>-</v>
      </c>
      <c r="AA16" s="71" t="str">
        <f>IF('20'!$AK23&lt;&gt;"-",'20'!$AK23,IF('20'!$AB23&lt;&gt;"-",'20'!$AB23,IF('20'!$Q23&lt;&gt;"-",'20'!$Q23,'20'!$I23)))</f>
        <v>-</v>
      </c>
      <c r="AB16" s="71" t="str">
        <f>IF('21'!$AK23&lt;&gt;"-",'21'!$AK23,IF('21'!$AB23&lt;&gt;"-",'21'!$AB23,IF('21'!$Q23&lt;&gt;"-",'21'!$Q23,'21'!$I23)))</f>
        <v>-</v>
      </c>
      <c r="AC16" s="71" t="str">
        <f>IF('22'!$AK23&lt;&gt;"-",'22'!$AK23,IF('22'!$AB23&lt;&gt;"-",'22'!$AB23,IF('22'!$Q23&lt;&gt;"-",'22'!$Q23,'22'!$I23)))</f>
        <v>-</v>
      </c>
      <c r="AD16" s="71" t="str">
        <f>IF('23'!$AK23&lt;&gt;"-",'23'!$AK23,IF('23'!$AB23&lt;&gt;"-",'23'!$AB23,IF('23'!$Q23&lt;&gt;"-",'23'!$Q23,'23'!$I23)))</f>
        <v>-</v>
      </c>
      <c r="AE16" s="71" t="str">
        <f>IF('24'!$AK23&lt;&gt;"-",'24'!$AK23,IF('24'!$AB23&lt;&gt;"-",'24'!$AB23,IF('24'!$Q23&lt;&gt;"-",'24'!$Q23,'24'!$I23)))</f>
        <v>-</v>
      </c>
      <c r="AF16" s="71" t="str">
        <f>IF('25'!$AK23&lt;&gt;"-",'25'!$AK23,IF('25'!$AB23&lt;&gt;"-",'25'!$AB23,IF('25'!$Q23&lt;&gt;"-",'25'!$Q23,'25'!$I23)))</f>
        <v>-</v>
      </c>
      <c r="AG16" s="71" t="str">
        <f>IF('26'!$AK23&lt;&gt;"-",'26'!$AK23,IF('26'!$AB23&lt;&gt;"-",'26'!$AB23,IF('26'!$Q23&lt;&gt;"-",'26'!$Q23,'26'!$I23)))</f>
        <v>-</v>
      </c>
      <c r="AH16" s="71" t="str">
        <f>IF('27'!$AK23&lt;&gt;"-",'27'!$AK23,IF('27'!$AB23&lt;&gt;"-",'27'!$AB23,IF('27'!$Q23&lt;&gt;"-",'27'!$Q23,'27'!$I23)))</f>
        <v>-</v>
      </c>
      <c r="AI16" s="71" t="str">
        <f>IF('28'!$AK23&lt;&gt;"-",'28'!$AK23,IF('28'!$AB23&lt;&gt;"-",'28'!$AB23,IF('28'!$Q23&lt;&gt;"-",'28'!$Q23,'28'!$I23)))</f>
        <v>-</v>
      </c>
      <c r="AJ16" s="71" t="str">
        <f>IF('29'!$AK23&lt;&gt;"-",'29'!$AK23,IF('29'!$AB23&lt;&gt;"-",'29'!$AB23,IF('29'!$Q23&lt;&gt;"-",'29'!$Q23,'29'!$I23)))</f>
        <v>-</v>
      </c>
      <c r="AK16" s="71" t="str">
        <f>IF('30'!$AK23&lt;&gt;"-",'30'!$AK23,IF('30'!$AB23&lt;&gt;"-",'30'!$AB23,IF('30'!$Q23&lt;&gt;"-",'30'!$Q23,'30'!$I23)))</f>
        <v>-</v>
      </c>
      <c r="AL16" s="71" t="str">
        <f>IF('31'!$AK23&lt;&gt;"-",'31'!$AK23,IF('31'!$AB23&lt;&gt;"-",'31'!$AB23,IF('31'!$Q23&lt;&gt;"-",'31'!$Q23,'31'!$I23)))</f>
        <v>-</v>
      </c>
      <c r="AM16" s="71" t="str">
        <f>IF('32'!$AK23&lt;&gt;"-",'32'!$AK23,IF('32'!$AB23&lt;&gt;"-",'32'!$AB23,IF('32'!$Q23&lt;&gt;"-",'32'!$Q23,'32'!$I23)))</f>
        <v>-</v>
      </c>
      <c r="AN16" s="71" t="str">
        <f>IF('33'!$AK23&lt;&gt;"-",'33'!$AK23,IF('33'!$AB23&lt;&gt;"-",'33'!$AB23,IF('33'!$Q23&lt;&gt;"-",'33'!$Q23,'33'!$I23)))</f>
        <v>-</v>
      </c>
      <c r="AO16" s="71" t="str">
        <f>IF('34'!$AK23&lt;&gt;"-",'34'!$AK23,IF('34'!$AB23&lt;&gt;"-",'34'!$AB23,IF('34'!$Q23&lt;&gt;"-",'34'!$Q23,'34'!$I23)))</f>
        <v>-</v>
      </c>
      <c r="AP16" s="71" t="str">
        <f>IF('35'!$AK23&lt;&gt;"-",'35'!$AK23,IF('35'!$AB23&lt;&gt;"-",'35'!$AB23,IF('35'!$Q23&lt;&gt;"-",'35'!$Q23,'35'!$I23)))</f>
        <v>-</v>
      </c>
      <c r="AQ16" s="71" t="str">
        <f>IF('36'!$AK23&lt;&gt;"-",'36'!$AK23,IF('36'!$AB23&lt;&gt;"-",'36'!$AB23,IF('36'!$Q23&lt;&gt;"-",'36'!$Q23,'36'!$I23)))</f>
        <v>-</v>
      </c>
      <c r="AR16" s="71" t="str">
        <f>IF('37'!$AK23&lt;&gt;"-",'37'!$AK23,IF('37'!$AB23&lt;&gt;"-",'37'!$AB23,IF('37'!$Q23&lt;&gt;"-",'37'!$Q23,'37'!$I23)))</f>
        <v>-</v>
      </c>
      <c r="AS16" s="71" t="str">
        <f>IF('38'!$AK23&lt;&gt;"-",'38'!$AK23,IF('38'!$AB23&lt;&gt;"-",'38'!$AB23,IF('38'!$Q23&lt;&gt;"-",'38'!$Q23,'38'!$I23)))</f>
        <v>-</v>
      </c>
      <c r="AT16" s="71" t="str">
        <f>IF('39'!$AK23&lt;&gt;"-",'39'!$AK23,IF('39'!$AB23&lt;&gt;"-",'39'!$AB23,IF('39'!$Q23&lt;&gt;"-",'39'!$Q23,'39'!$I23)))</f>
        <v>-</v>
      </c>
      <c r="AU16" s="71" t="str">
        <f>IF('40'!$AK23&lt;&gt;"-",'40'!$AK23,IF('40'!$AB23&lt;&gt;"-",'40'!$AB23,IF('40'!$Q23&lt;&gt;"-",'40'!$Q23,'40'!$I23)))</f>
        <v>-</v>
      </c>
      <c r="AV16" s="71" t="str">
        <f>IF('41'!$AK23&lt;&gt;"-",'41'!$AK23,IF('41'!$AB23&lt;&gt;"-",'41'!$AB23,IF('41'!$Q23&lt;&gt;"-",'41'!$Q23,'41'!$I23)))</f>
        <v>-</v>
      </c>
      <c r="AW16" s="71" t="str">
        <f>IF('42'!$AK23&lt;&gt;"-",'42'!$AK23,IF('42'!$AB23&lt;&gt;"-",'42'!$AB23,IF('42'!$Q23&lt;&gt;"-",'42'!$Q23,'42'!$I23)))</f>
        <v>-</v>
      </c>
      <c r="AX16" s="71" t="str">
        <f>IF('43'!$AK23&lt;&gt;"-",'43'!$AK23,IF('43'!$AB23&lt;&gt;"-",'43'!$AB23,IF('43'!$Q23&lt;&gt;"-",'43'!$Q23,'43'!$I23)))</f>
        <v>-</v>
      </c>
      <c r="AY16" s="71" t="str">
        <f>IF('44'!$AK23&lt;&gt;"-",'44'!$AK23,IF('44'!$AB23&lt;&gt;"-",'44'!$AB23,IF('44'!$Q23&lt;&gt;"-",'44'!$Q23,'44'!$I23)))</f>
        <v>-</v>
      </c>
      <c r="AZ16" s="71" t="str">
        <f>IF('45'!$AK23&lt;&gt;"-",'45'!$AK23,IF('45'!$AB23&lt;&gt;"-",'45'!$AB23,IF('45'!$Q23&lt;&gt;"-",'45'!$Q23,'45'!$I23)))</f>
        <v>-</v>
      </c>
      <c r="BA16" s="71" t="str">
        <f>IF('46'!$AK23&lt;&gt;"-",'46'!$AK23,IF('46'!$AB23&lt;&gt;"-",'46'!$AB23,IF('46'!$Q23&lt;&gt;"-",'46'!$Q23,'46'!$I23)))</f>
        <v>-</v>
      </c>
      <c r="BB16" s="71" t="str">
        <f>IF('47'!$AK23&lt;&gt;"-",'47'!$AK23,IF('47'!$AB23&lt;&gt;"-",'47'!$AB23,IF('47'!$Q23&lt;&gt;"-",'47'!$Q23,'47'!$I23)))</f>
        <v>-</v>
      </c>
      <c r="BC16" s="71" t="str">
        <f>IF('48'!$AK23&lt;&gt;"-",'48'!$AK23,IF('48'!$AB23&lt;&gt;"-",'48'!$AB23,IF('48'!$Q23&lt;&gt;"-",'48'!$Q23,'48'!$I23)))</f>
        <v>-</v>
      </c>
      <c r="BD16" s="71" t="str">
        <f>IF('49'!$AK23&lt;&gt;"-",'49'!$AK23,IF('49'!$AB23&lt;&gt;"-",'49'!$AB23,IF('49'!$Q23&lt;&gt;"-",'49'!$Q23,'49'!$I23)))</f>
        <v>-</v>
      </c>
      <c r="BE16" s="71" t="str">
        <f>IF('50'!$AK23&lt;&gt;"-",'50'!$AK23,IF('50'!$AB23&lt;&gt;"-",'50'!$AB23,IF('50'!$Q23&lt;&gt;"-",'50'!$Q23,'50'!$I23)))</f>
        <v>-</v>
      </c>
    </row>
    <row r="17" spans="2:57">
      <c r="B17" s="106" t="s">
        <v>318</v>
      </c>
      <c r="C17" s="12">
        <f t="shared" si="0"/>
        <v>0</v>
      </c>
      <c r="D17" s="71">
        <f t="shared" si="0"/>
        <v>0</v>
      </c>
      <c r="E17" s="71">
        <f t="shared" si="0"/>
        <v>0</v>
      </c>
      <c r="F17" s="71">
        <f t="shared" si="0"/>
        <v>0</v>
      </c>
      <c r="G17" s="126">
        <f t="shared" si="0"/>
        <v>0</v>
      </c>
      <c r="H17" s="71" t="str">
        <f>IF('1'!$AK24&lt;&gt;"-",'1'!$AK24,IF('1'!$AB24&lt;&gt;"-",'1'!$AB24,IF('1'!$Q24&lt;&gt;"-",'1'!$Q24,'1'!$I24)))</f>
        <v>-</v>
      </c>
      <c r="I17" s="71" t="str">
        <f>IF('2'!$AK24&lt;&gt;"-",'2'!$AK24,IF('2'!$AB24&lt;&gt;"-",'2'!$AB24,IF('2'!$Q24&lt;&gt;"-",'2'!$Q24,'2'!$I24)))</f>
        <v>-</v>
      </c>
      <c r="J17" s="71" t="str">
        <f>IF('3'!$AK24&lt;&gt;"-",'3'!$AK24,IF('3'!$AB24&lt;&gt;"-",'3'!$AB24,IF('3'!$Q24&lt;&gt;"-",'3'!$Q24,'3'!$I24)))</f>
        <v>-</v>
      </c>
      <c r="K17" s="71" t="str">
        <f>IF('4'!$AK24&lt;&gt;"-",'4'!$AK24,IF('4'!$AB24&lt;&gt;"-",'4'!$AB24,IF('4'!$Q24&lt;&gt;"-",'4'!$Q24,'4'!$I24)))</f>
        <v>-</v>
      </c>
      <c r="L17" s="71" t="str">
        <f>IF('5'!$AK24&lt;&gt;"-",'5'!$AK24,IF('5'!$AB24&lt;&gt;"-",'5'!$AB24,IF('5'!$Q24&lt;&gt;"-",'5'!$Q24,'5'!$I24)))</f>
        <v>-</v>
      </c>
      <c r="M17" s="71" t="str">
        <f>IF('6'!$AK24&lt;&gt;"-",'6'!$AK24,IF('6'!$AB24&lt;&gt;"-",'6'!$AB24,IF('6'!$Q24&lt;&gt;"-",'6'!$Q24,'6'!$I24)))</f>
        <v>-</v>
      </c>
      <c r="N17" s="71" t="str">
        <f>IF('7'!$AK24&lt;&gt;"-",'7'!$AK24,IF('7'!$AB24&lt;&gt;"-",'7'!$AB24,IF('7'!$Q24&lt;&gt;"-",'7'!$Q24,'7'!$I24)))</f>
        <v>-</v>
      </c>
      <c r="O17" s="71" t="str">
        <f>IF('8'!$AK24&lt;&gt;"-",'8'!$AK24,IF('8'!$AB24&lt;&gt;"-",'8'!$AB24,IF('8'!$Q24&lt;&gt;"-",'8'!$Q24,'8'!$I24)))</f>
        <v>-</v>
      </c>
      <c r="P17" s="71" t="str">
        <f>IF('9'!$AK24&lt;&gt;"-",'9'!$AK24,IF('9'!$AB24&lt;&gt;"-",'9'!$AB24,IF('9'!$Q24&lt;&gt;"-",'9'!$Q24,'9'!$I24)))</f>
        <v>-</v>
      </c>
      <c r="Q17" s="71" t="str">
        <f>IF('10'!$AK24&lt;&gt;"-",'10'!$AK24,IF('10'!$AB24&lt;&gt;"-",'10'!$AB24,IF('10'!$Q24&lt;&gt;"-",'10'!$Q24,'10'!$I24)))</f>
        <v>-</v>
      </c>
      <c r="R17" s="71" t="str">
        <f>IF('11'!$AK24&lt;&gt;"-",'11'!$AK24,IF('11'!$AB24&lt;&gt;"-",'11'!$AB24,IF('11'!$Q24&lt;&gt;"-",'11'!$Q24,'11'!$I24)))</f>
        <v>-</v>
      </c>
      <c r="S17" s="71" t="str">
        <f>IF('12'!$AK24&lt;&gt;"-",'12'!$AK24,IF('12'!$AB24&lt;&gt;"-",'12'!$AB24,IF('12'!$Q24&lt;&gt;"-",'12'!$Q24,'12'!$I24)))</f>
        <v>-</v>
      </c>
      <c r="T17" s="71" t="str">
        <f>IF('13'!$AK24&lt;&gt;"-",'13'!$AK24,IF('13'!$AB24&lt;&gt;"-",'13'!$AB24,IF('13'!$Q24&lt;&gt;"-",'13'!$Q24,'13'!$I24)))</f>
        <v>-</v>
      </c>
      <c r="U17" s="71" t="str">
        <f>IF('14'!$AK24&lt;&gt;"-",'14'!$AK24,IF('14'!$AB24&lt;&gt;"-",'14'!$AB24,IF('14'!$Q24&lt;&gt;"-",'14'!$Q24,'14'!$I24)))</f>
        <v>-</v>
      </c>
      <c r="V17" s="71" t="str">
        <f>IF('15'!$AK24&lt;&gt;"-",'15'!$AK24,IF('15'!$AB24&lt;&gt;"-",'15'!$AB24,IF('15'!$Q24&lt;&gt;"-",'15'!$Q24,'15'!$I24)))</f>
        <v>-</v>
      </c>
      <c r="W17" s="71" t="str">
        <f>IF('16'!$AK24&lt;&gt;"-",'16'!$AK24,IF('16'!$AB24&lt;&gt;"-",'16'!$AB24,IF('16'!$Q24&lt;&gt;"-",'16'!$Q24,'16'!$I24)))</f>
        <v>-</v>
      </c>
      <c r="X17" s="71" t="str">
        <f>IF('17'!$AK24&lt;&gt;"-",'17'!$AK24,IF('17'!$AB24&lt;&gt;"-",'17'!$AB24,IF('17'!$Q24&lt;&gt;"-",'17'!$Q24,'17'!$I24)))</f>
        <v>-</v>
      </c>
      <c r="Y17" s="71" t="str">
        <f>IF('18'!$AK24&lt;&gt;"-",'18'!$AK24,IF('18'!$AB24&lt;&gt;"-",'18'!$AB24,IF('18'!$Q24&lt;&gt;"-",'18'!$Q24,'18'!$I24)))</f>
        <v>-</v>
      </c>
      <c r="Z17" s="71" t="str">
        <f>IF('19'!$AK24&lt;&gt;"-",'19'!$AK24,IF('19'!$AB24&lt;&gt;"-",'19'!$AB24,IF('19'!$Q24&lt;&gt;"-",'19'!$Q24,'19'!$I24)))</f>
        <v>-</v>
      </c>
      <c r="AA17" s="71" t="str">
        <f>IF('20'!$AK24&lt;&gt;"-",'20'!$AK24,IF('20'!$AB24&lt;&gt;"-",'20'!$AB24,IF('20'!$Q24&lt;&gt;"-",'20'!$Q24,'20'!$I24)))</f>
        <v>-</v>
      </c>
      <c r="AB17" s="71" t="str">
        <f>IF('21'!$AK24&lt;&gt;"-",'21'!$AK24,IF('21'!$AB24&lt;&gt;"-",'21'!$AB24,IF('21'!$Q24&lt;&gt;"-",'21'!$Q24,'21'!$I24)))</f>
        <v>-</v>
      </c>
      <c r="AC17" s="71" t="str">
        <f>IF('22'!$AK24&lt;&gt;"-",'22'!$AK24,IF('22'!$AB24&lt;&gt;"-",'22'!$AB24,IF('22'!$Q24&lt;&gt;"-",'22'!$Q24,'22'!$I24)))</f>
        <v>-</v>
      </c>
      <c r="AD17" s="71" t="str">
        <f>IF('23'!$AK24&lt;&gt;"-",'23'!$AK24,IF('23'!$AB24&lt;&gt;"-",'23'!$AB24,IF('23'!$Q24&lt;&gt;"-",'23'!$Q24,'23'!$I24)))</f>
        <v>-</v>
      </c>
      <c r="AE17" s="71" t="str">
        <f>IF('24'!$AK24&lt;&gt;"-",'24'!$AK24,IF('24'!$AB24&lt;&gt;"-",'24'!$AB24,IF('24'!$Q24&lt;&gt;"-",'24'!$Q24,'24'!$I24)))</f>
        <v>-</v>
      </c>
      <c r="AF17" s="71" t="str">
        <f>IF('25'!$AK24&lt;&gt;"-",'25'!$AK24,IF('25'!$AB24&lt;&gt;"-",'25'!$AB24,IF('25'!$Q24&lt;&gt;"-",'25'!$Q24,'25'!$I24)))</f>
        <v>-</v>
      </c>
      <c r="AG17" s="71" t="str">
        <f>IF('26'!$AK24&lt;&gt;"-",'26'!$AK24,IF('26'!$AB24&lt;&gt;"-",'26'!$AB24,IF('26'!$Q24&lt;&gt;"-",'26'!$Q24,'26'!$I24)))</f>
        <v>-</v>
      </c>
      <c r="AH17" s="71" t="str">
        <f>IF('27'!$AK24&lt;&gt;"-",'27'!$AK24,IF('27'!$AB24&lt;&gt;"-",'27'!$AB24,IF('27'!$Q24&lt;&gt;"-",'27'!$Q24,'27'!$I24)))</f>
        <v>-</v>
      </c>
      <c r="AI17" s="71" t="str">
        <f>IF('28'!$AK24&lt;&gt;"-",'28'!$AK24,IF('28'!$AB24&lt;&gt;"-",'28'!$AB24,IF('28'!$Q24&lt;&gt;"-",'28'!$Q24,'28'!$I24)))</f>
        <v>-</v>
      </c>
      <c r="AJ17" s="71" t="str">
        <f>IF('29'!$AK24&lt;&gt;"-",'29'!$AK24,IF('29'!$AB24&lt;&gt;"-",'29'!$AB24,IF('29'!$Q24&lt;&gt;"-",'29'!$Q24,'29'!$I24)))</f>
        <v>-</v>
      </c>
      <c r="AK17" s="71" t="str">
        <f>IF('30'!$AK24&lt;&gt;"-",'30'!$AK24,IF('30'!$AB24&lt;&gt;"-",'30'!$AB24,IF('30'!$Q24&lt;&gt;"-",'30'!$Q24,'30'!$I24)))</f>
        <v>-</v>
      </c>
      <c r="AL17" s="71" t="str">
        <f>IF('31'!$AK24&lt;&gt;"-",'31'!$AK24,IF('31'!$AB24&lt;&gt;"-",'31'!$AB24,IF('31'!$Q24&lt;&gt;"-",'31'!$Q24,'31'!$I24)))</f>
        <v>-</v>
      </c>
      <c r="AM17" s="71" t="str">
        <f>IF('32'!$AK24&lt;&gt;"-",'32'!$AK24,IF('32'!$AB24&lt;&gt;"-",'32'!$AB24,IF('32'!$Q24&lt;&gt;"-",'32'!$Q24,'32'!$I24)))</f>
        <v>-</v>
      </c>
      <c r="AN17" s="71" t="str">
        <f>IF('33'!$AK24&lt;&gt;"-",'33'!$AK24,IF('33'!$AB24&lt;&gt;"-",'33'!$AB24,IF('33'!$Q24&lt;&gt;"-",'33'!$Q24,'33'!$I24)))</f>
        <v>-</v>
      </c>
      <c r="AO17" s="71" t="str">
        <f>IF('34'!$AK24&lt;&gt;"-",'34'!$AK24,IF('34'!$AB24&lt;&gt;"-",'34'!$AB24,IF('34'!$Q24&lt;&gt;"-",'34'!$Q24,'34'!$I24)))</f>
        <v>-</v>
      </c>
      <c r="AP17" s="71" t="str">
        <f>IF('35'!$AK24&lt;&gt;"-",'35'!$AK24,IF('35'!$AB24&lt;&gt;"-",'35'!$AB24,IF('35'!$Q24&lt;&gt;"-",'35'!$Q24,'35'!$I24)))</f>
        <v>-</v>
      </c>
      <c r="AQ17" s="71" t="str">
        <f>IF('36'!$AK24&lt;&gt;"-",'36'!$AK24,IF('36'!$AB24&lt;&gt;"-",'36'!$AB24,IF('36'!$Q24&lt;&gt;"-",'36'!$Q24,'36'!$I24)))</f>
        <v>-</v>
      </c>
      <c r="AR17" s="71" t="str">
        <f>IF('37'!$AK24&lt;&gt;"-",'37'!$AK24,IF('37'!$AB24&lt;&gt;"-",'37'!$AB24,IF('37'!$Q24&lt;&gt;"-",'37'!$Q24,'37'!$I24)))</f>
        <v>-</v>
      </c>
      <c r="AS17" s="71" t="str">
        <f>IF('38'!$AK24&lt;&gt;"-",'38'!$AK24,IF('38'!$AB24&lt;&gt;"-",'38'!$AB24,IF('38'!$Q24&lt;&gt;"-",'38'!$Q24,'38'!$I24)))</f>
        <v>-</v>
      </c>
      <c r="AT17" s="71" t="str">
        <f>IF('39'!$AK24&lt;&gt;"-",'39'!$AK24,IF('39'!$AB24&lt;&gt;"-",'39'!$AB24,IF('39'!$Q24&lt;&gt;"-",'39'!$Q24,'39'!$I24)))</f>
        <v>-</v>
      </c>
      <c r="AU17" s="71" t="str">
        <f>IF('40'!$AK24&lt;&gt;"-",'40'!$AK24,IF('40'!$AB24&lt;&gt;"-",'40'!$AB24,IF('40'!$Q24&lt;&gt;"-",'40'!$Q24,'40'!$I24)))</f>
        <v>-</v>
      </c>
      <c r="AV17" s="71" t="str">
        <f>IF('41'!$AK24&lt;&gt;"-",'41'!$AK24,IF('41'!$AB24&lt;&gt;"-",'41'!$AB24,IF('41'!$Q24&lt;&gt;"-",'41'!$Q24,'41'!$I24)))</f>
        <v>-</v>
      </c>
      <c r="AW17" s="71" t="str">
        <f>IF('42'!$AK24&lt;&gt;"-",'42'!$AK24,IF('42'!$AB24&lt;&gt;"-",'42'!$AB24,IF('42'!$Q24&lt;&gt;"-",'42'!$Q24,'42'!$I24)))</f>
        <v>-</v>
      </c>
      <c r="AX17" s="71" t="str">
        <f>IF('43'!$AK24&lt;&gt;"-",'43'!$AK24,IF('43'!$AB24&lt;&gt;"-",'43'!$AB24,IF('43'!$Q24&lt;&gt;"-",'43'!$Q24,'43'!$I24)))</f>
        <v>-</v>
      </c>
      <c r="AY17" s="71" t="str">
        <f>IF('44'!$AK24&lt;&gt;"-",'44'!$AK24,IF('44'!$AB24&lt;&gt;"-",'44'!$AB24,IF('44'!$Q24&lt;&gt;"-",'44'!$Q24,'44'!$I24)))</f>
        <v>-</v>
      </c>
      <c r="AZ17" s="71" t="str">
        <f>IF('45'!$AK24&lt;&gt;"-",'45'!$AK24,IF('45'!$AB24&lt;&gt;"-",'45'!$AB24,IF('45'!$Q24&lt;&gt;"-",'45'!$Q24,'45'!$I24)))</f>
        <v>-</v>
      </c>
      <c r="BA17" s="71" t="str">
        <f>IF('46'!$AK24&lt;&gt;"-",'46'!$AK24,IF('46'!$AB24&lt;&gt;"-",'46'!$AB24,IF('46'!$Q24&lt;&gt;"-",'46'!$Q24,'46'!$I24)))</f>
        <v>-</v>
      </c>
      <c r="BB17" s="71" t="str">
        <f>IF('47'!$AK24&lt;&gt;"-",'47'!$AK24,IF('47'!$AB24&lt;&gt;"-",'47'!$AB24,IF('47'!$Q24&lt;&gt;"-",'47'!$Q24,'47'!$I24)))</f>
        <v>-</v>
      </c>
      <c r="BC17" s="71" t="str">
        <f>IF('48'!$AK24&lt;&gt;"-",'48'!$AK24,IF('48'!$AB24&lt;&gt;"-",'48'!$AB24,IF('48'!$Q24&lt;&gt;"-",'48'!$Q24,'48'!$I24)))</f>
        <v>-</v>
      </c>
      <c r="BD17" s="71" t="str">
        <f>IF('49'!$AK24&lt;&gt;"-",'49'!$AK24,IF('49'!$AB24&lt;&gt;"-",'49'!$AB24,IF('49'!$Q24&lt;&gt;"-",'49'!$Q24,'49'!$I24)))</f>
        <v>-</v>
      </c>
      <c r="BE17" s="71" t="str">
        <f>IF('50'!$AK24&lt;&gt;"-",'50'!$AK24,IF('50'!$AB24&lt;&gt;"-",'50'!$AB24,IF('50'!$Q24&lt;&gt;"-",'50'!$Q24,'50'!$I24)))</f>
        <v>-</v>
      </c>
    </row>
    <row r="18" spans="2:57">
      <c r="B18" s="106" t="s">
        <v>319</v>
      </c>
      <c r="C18" s="12">
        <f t="shared" si="0"/>
        <v>0</v>
      </c>
      <c r="D18" s="71">
        <f t="shared" si="0"/>
        <v>0</v>
      </c>
      <c r="E18" s="71">
        <f t="shared" si="0"/>
        <v>0</v>
      </c>
      <c r="F18" s="71">
        <f t="shared" si="0"/>
        <v>0</v>
      </c>
      <c r="G18" s="126">
        <f t="shared" si="0"/>
        <v>0</v>
      </c>
      <c r="H18" s="71" t="str">
        <f>IF('1'!$AK25&lt;&gt;"-",'1'!$AK25,IF('1'!$AB25&lt;&gt;"-",'1'!$AB25,IF('1'!$Q25&lt;&gt;"-",'1'!$Q25,'1'!$I25)))</f>
        <v>-</v>
      </c>
      <c r="I18" s="71" t="str">
        <f>IF('2'!$AK25&lt;&gt;"-",'2'!$AK25,IF('2'!$AB25&lt;&gt;"-",'2'!$AB25,IF('2'!$Q25&lt;&gt;"-",'2'!$Q25,'2'!$I25)))</f>
        <v>-</v>
      </c>
      <c r="J18" s="71" t="str">
        <f>IF('3'!$AK25&lt;&gt;"-",'3'!$AK25,IF('3'!$AB25&lt;&gt;"-",'3'!$AB25,IF('3'!$Q25&lt;&gt;"-",'3'!$Q25,'3'!$I25)))</f>
        <v>-</v>
      </c>
      <c r="K18" s="71" t="str">
        <f>IF('4'!$AK25&lt;&gt;"-",'4'!$AK25,IF('4'!$AB25&lt;&gt;"-",'4'!$AB25,IF('4'!$Q25&lt;&gt;"-",'4'!$Q25,'4'!$I25)))</f>
        <v>-</v>
      </c>
      <c r="L18" s="71" t="str">
        <f>IF('5'!$AK25&lt;&gt;"-",'5'!$AK25,IF('5'!$AB25&lt;&gt;"-",'5'!$AB25,IF('5'!$Q25&lt;&gt;"-",'5'!$Q25,'5'!$I25)))</f>
        <v>-</v>
      </c>
      <c r="M18" s="71" t="str">
        <f>IF('6'!$AK25&lt;&gt;"-",'6'!$AK25,IF('6'!$AB25&lt;&gt;"-",'6'!$AB25,IF('6'!$Q25&lt;&gt;"-",'6'!$Q25,'6'!$I25)))</f>
        <v>-</v>
      </c>
      <c r="N18" s="71" t="str">
        <f>IF('7'!$AK25&lt;&gt;"-",'7'!$AK25,IF('7'!$AB25&lt;&gt;"-",'7'!$AB25,IF('7'!$Q25&lt;&gt;"-",'7'!$Q25,'7'!$I25)))</f>
        <v>-</v>
      </c>
      <c r="O18" s="71" t="str">
        <f>IF('8'!$AK25&lt;&gt;"-",'8'!$AK25,IF('8'!$AB25&lt;&gt;"-",'8'!$AB25,IF('8'!$Q25&lt;&gt;"-",'8'!$Q25,'8'!$I25)))</f>
        <v>-</v>
      </c>
      <c r="P18" s="71" t="str">
        <f>IF('9'!$AK25&lt;&gt;"-",'9'!$AK25,IF('9'!$AB25&lt;&gt;"-",'9'!$AB25,IF('9'!$Q25&lt;&gt;"-",'9'!$Q25,'9'!$I25)))</f>
        <v>-</v>
      </c>
      <c r="Q18" s="71" t="str">
        <f>IF('10'!$AK25&lt;&gt;"-",'10'!$AK25,IF('10'!$AB25&lt;&gt;"-",'10'!$AB25,IF('10'!$Q25&lt;&gt;"-",'10'!$Q25,'10'!$I25)))</f>
        <v>-</v>
      </c>
      <c r="R18" s="71" t="str">
        <f>IF('11'!$AK25&lt;&gt;"-",'11'!$AK25,IF('11'!$AB25&lt;&gt;"-",'11'!$AB25,IF('11'!$Q25&lt;&gt;"-",'11'!$Q25,'11'!$I25)))</f>
        <v>-</v>
      </c>
      <c r="S18" s="71" t="str">
        <f>IF('12'!$AK25&lt;&gt;"-",'12'!$AK25,IF('12'!$AB25&lt;&gt;"-",'12'!$AB25,IF('12'!$Q25&lt;&gt;"-",'12'!$Q25,'12'!$I25)))</f>
        <v>-</v>
      </c>
      <c r="T18" s="71" t="str">
        <f>IF('13'!$AK25&lt;&gt;"-",'13'!$AK25,IF('13'!$AB25&lt;&gt;"-",'13'!$AB25,IF('13'!$Q25&lt;&gt;"-",'13'!$Q25,'13'!$I25)))</f>
        <v>-</v>
      </c>
      <c r="U18" s="71" t="str">
        <f>IF('14'!$AK25&lt;&gt;"-",'14'!$AK25,IF('14'!$AB25&lt;&gt;"-",'14'!$AB25,IF('14'!$Q25&lt;&gt;"-",'14'!$Q25,'14'!$I25)))</f>
        <v>-</v>
      </c>
      <c r="V18" s="71" t="str">
        <f>IF('15'!$AK25&lt;&gt;"-",'15'!$AK25,IF('15'!$AB25&lt;&gt;"-",'15'!$AB25,IF('15'!$Q25&lt;&gt;"-",'15'!$Q25,'15'!$I25)))</f>
        <v>-</v>
      </c>
      <c r="W18" s="71" t="str">
        <f>IF('16'!$AK25&lt;&gt;"-",'16'!$AK25,IF('16'!$AB25&lt;&gt;"-",'16'!$AB25,IF('16'!$Q25&lt;&gt;"-",'16'!$Q25,'16'!$I25)))</f>
        <v>-</v>
      </c>
      <c r="X18" s="71" t="str">
        <f>IF('17'!$AK25&lt;&gt;"-",'17'!$AK25,IF('17'!$AB25&lt;&gt;"-",'17'!$AB25,IF('17'!$Q25&lt;&gt;"-",'17'!$Q25,'17'!$I25)))</f>
        <v>-</v>
      </c>
      <c r="Y18" s="71" t="str">
        <f>IF('18'!$AK25&lt;&gt;"-",'18'!$AK25,IF('18'!$AB25&lt;&gt;"-",'18'!$AB25,IF('18'!$Q25&lt;&gt;"-",'18'!$Q25,'18'!$I25)))</f>
        <v>-</v>
      </c>
      <c r="Z18" s="71" t="str">
        <f>IF('19'!$AK25&lt;&gt;"-",'19'!$AK25,IF('19'!$AB25&lt;&gt;"-",'19'!$AB25,IF('19'!$Q25&lt;&gt;"-",'19'!$Q25,'19'!$I25)))</f>
        <v>-</v>
      </c>
      <c r="AA18" s="71" t="str">
        <f>IF('20'!$AK25&lt;&gt;"-",'20'!$AK25,IF('20'!$AB25&lt;&gt;"-",'20'!$AB25,IF('20'!$Q25&lt;&gt;"-",'20'!$Q25,'20'!$I25)))</f>
        <v>-</v>
      </c>
      <c r="AB18" s="71" t="str">
        <f>IF('21'!$AK25&lt;&gt;"-",'21'!$AK25,IF('21'!$AB25&lt;&gt;"-",'21'!$AB25,IF('21'!$Q25&lt;&gt;"-",'21'!$Q25,'21'!$I25)))</f>
        <v>-</v>
      </c>
      <c r="AC18" s="71" t="str">
        <f>IF('22'!$AK25&lt;&gt;"-",'22'!$AK25,IF('22'!$AB25&lt;&gt;"-",'22'!$AB25,IF('22'!$Q25&lt;&gt;"-",'22'!$Q25,'22'!$I25)))</f>
        <v>-</v>
      </c>
      <c r="AD18" s="71" t="str">
        <f>IF('23'!$AK25&lt;&gt;"-",'23'!$AK25,IF('23'!$AB25&lt;&gt;"-",'23'!$AB25,IF('23'!$Q25&lt;&gt;"-",'23'!$Q25,'23'!$I25)))</f>
        <v>-</v>
      </c>
      <c r="AE18" s="71" t="str">
        <f>IF('24'!$AK25&lt;&gt;"-",'24'!$AK25,IF('24'!$AB25&lt;&gt;"-",'24'!$AB25,IF('24'!$Q25&lt;&gt;"-",'24'!$Q25,'24'!$I25)))</f>
        <v>-</v>
      </c>
      <c r="AF18" s="71" t="str">
        <f>IF('25'!$AK25&lt;&gt;"-",'25'!$AK25,IF('25'!$AB25&lt;&gt;"-",'25'!$AB25,IF('25'!$Q25&lt;&gt;"-",'25'!$Q25,'25'!$I25)))</f>
        <v>-</v>
      </c>
      <c r="AG18" s="71" t="str">
        <f>IF('26'!$AK25&lt;&gt;"-",'26'!$AK25,IF('26'!$AB25&lt;&gt;"-",'26'!$AB25,IF('26'!$Q25&lt;&gt;"-",'26'!$Q25,'26'!$I25)))</f>
        <v>-</v>
      </c>
      <c r="AH18" s="71" t="str">
        <f>IF('27'!$AK25&lt;&gt;"-",'27'!$AK25,IF('27'!$AB25&lt;&gt;"-",'27'!$AB25,IF('27'!$Q25&lt;&gt;"-",'27'!$Q25,'27'!$I25)))</f>
        <v>-</v>
      </c>
      <c r="AI18" s="71" t="str">
        <f>IF('28'!$AK25&lt;&gt;"-",'28'!$AK25,IF('28'!$AB25&lt;&gt;"-",'28'!$AB25,IF('28'!$Q25&lt;&gt;"-",'28'!$Q25,'28'!$I25)))</f>
        <v>-</v>
      </c>
      <c r="AJ18" s="71" t="str">
        <f>IF('29'!$AK25&lt;&gt;"-",'29'!$AK25,IF('29'!$AB25&lt;&gt;"-",'29'!$AB25,IF('29'!$Q25&lt;&gt;"-",'29'!$Q25,'29'!$I25)))</f>
        <v>-</v>
      </c>
      <c r="AK18" s="71" t="str">
        <f>IF('30'!$AK25&lt;&gt;"-",'30'!$AK25,IF('30'!$AB25&lt;&gt;"-",'30'!$AB25,IF('30'!$Q25&lt;&gt;"-",'30'!$Q25,'30'!$I25)))</f>
        <v>-</v>
      </c>
      <c r="AL18" s="71" t="str">
        <f>IF('31'!$AK25&lt;&gt;"-",'31'!$AK25,IF('31'!$AB25&lt;&gt;"-",'31'!$AB25,IF('31'!$Q25&lt;&gt;"-",'31'!$Q25,'31'!$I25)))</f>
        <v>-</v>
      </c>
      <c r="AM18" s="71" t="str">
        <f>IF('32'!$AK25&lt;&gt;"-",'32'!$AK25,IF('32'!$AB25&lt;&gt;"-",'32'!$AB25,IF('32'!$Q25&lt;&gt;"-",'32'!$Q25,'32'!$I25)))</f>
        <v>-</v>
      </c>
      <c r="AN18" s="71" t="str">
        <f>IF('33'!$AK25&lt;&gt;"-",'33'!$AK25,IF('33'!$AB25&lt;&gt;"-",'33'!$AB25,IF('33'!$Q25&lt;&gt;"-",'33'!$Q25,'33'!$I25)))</f>
        <v>-</v>
      </c>
      <c r="AO18" s="71" t="str">
        <f>IF('34'!$AK25&lt;&gt;"-",'34'!$AK25,IF('34'!$AB25&lt;&gt;"-",'34'!$AB25,IF('34'!$Q25&lt;&gt;"-",'34'!$Q25,'34'!$I25)))</f>
        <v>-</v>
      </c>
      <c r="AP18" s="71" t="str">
        <f>IF('35'!$AK25&lt;&gt;"-",'35'!$AK25,IF('35'!$AB25&lt;&gt;"-",'35'!$AB25,IF('35'!$Q25&lt;&gt;"-",'35'!$Q25,'35'!$I25)))</f>
        <v>-</v>
      </c>
      <c r="AQ18" s="71" t="str">
        <f>IF('36'!$AK25&lt;&gt;"-",'36'!$AK25,IF('36'!$AB25&lt;&gt;"-",'36'!$AB25,IF('36'!$Q25&lt;&gt;"-",'36'!$Q25,'36'!$I25)))</f>
        <v>-</v>
      </c>
      <c r="AR18" s="71" t="str">
        <f>IF('37'!$AK25&lt;&gt;"-",'37'!$AK25,IF('37'!$AB25&lt;&gt;"-",'37'!$AB25,IF('37'!$Q25&lt;&gt;"-",'37'!$Q25,'37'!$I25)))</f>
        <v>-</v>
      </c>
      <c r="AS18" s="71" t="str">
        <f>IF('38'!$AK25&lt;&gt;"-",'38'!$AK25,IF('38'!$AB25&lt;&gt;"-",'38'!$AB25,IF('38'!$Q25&lt;&gt;"-",'38'!$Q25,'38'!$I25)))</f>
        <v>-</v>
      </c>
      <c r="AT18" s="71" t="str">
        <f>IF('39'!$AK25&lt;&gt;"-",'39'!$AK25,IF('39'!$AB25&lt;&gt;"-",'39'!$AB25,IF('39'!$Q25&lt;&gt;"-",'39'!$Q25,'39'!$I25)))</f>
        <v>-</v>
      </c>
      <c r="AU18" s="71" t="str">
        <f>IF('40'!$AK25&lt;&gt;"-",'40'!$AK25,IF('40'!$AB25&lt;&gt;"-",'40'!$AB25,IF('40'!$Q25&lt;&gt;"-",'40'!$Q25,'40'!$I25)))</f>
        <v>-</v>
      </c>
      <c r="AV18" s="71" t="str">
        <f>IF('41'!$AK25&lt;&gt;"-",'41'!$AK25,IF('41'!$AB25&lt;&gt;"-",'41'!$AB25,IF('41'!$Q25&lt;&gt;"-",'41'!$Q25,'41'!$I25)))</f>
        <v>-</v>
      </c>
      <c r="AW18" s="71" t="str">
        <f>IF('42'!$AK25&lt;&gt;"-",'42'!$AK25,IF('42'!$AB25&lt;&gt;"-",'42'!$AB25,IF('42'!$Q25&lt;&gt;"-",'42'!$Q25,'42'!$I25)))</f>
        <v>-</v>
      </c>
      <c r="AX18" s="71" t="str">
        <f>IF('43'!$AK25&lt;&gt;"-",'43'!$AK25,IF('43'!$AB25&lt;&gt;"-",'43'!$AB25,IF('43'!$Q25&lt;&gt;"-",'43'!$Q25,'43'!$I25)))</f>
        <v>-</v>
      </c>
      <c r="AY18" s="71" t="str">
        <f>IF('44'!$AK25&lt;&gt;"-",'44'!$AK25,IF('44'!$AB25&lt;&gt;"-",'44'!$AB25,IF('44'!$Q25&lt;&gt;"-",'44'!$Q25,'44'!$I25)))</f>
        <v>-</v>
      </c>
      <c r="AZ18" s="71" t="str">
        <f>IF('45'!$AK25&lt;&gt;"-",'45'!$AK25,IF('45'!$AB25&lt;&gt;"-",'45'!$AB25,IF('45'!$Q25&lt;&gt;"-",'45'!$Q25,'45'!$I25)))</f>
        <v>-</v>
      </c>
      <c r="BA18" s="71" t="str">
        <f>IF('46'!$AK25&lt;&gt;"-",'46'!$AK25,IF('46'!$AB25&lt;&gt;"-",'46'!$AB25,IF('46'!$Q25&lt;&gt;"-",'46'!$Q25,'46'!$I25)))</f>
        <v>-</v>
      </c>
      <c r="BB18" s="71" t="str">
        <f>IF('47'!$AK25&lt;&gt;"-",'47'!$AK25,IF('47'!$AB25&lt;&gt;"-",'47'!$AB25,IF('47'!$Q25&lt;&gt;"-",'47'!$Q25,'47'!$I25)))</f>
        <v>-</v>
      </c>
      <c r="BC18" s="71" t="str">
        <f>IF('48'!$AK25&lt;&gt;"-",'48'!$AK25,IF('48'!$AB25&lt;&gt;"-",'48'!$AB25,IF('48'!$Q25&lt;&gt;"-",'48'!$Q25,'48'!$I25)))</f>
        <v>-</v>
      </c>
      <c r="BD18" s="71" t="str">
        <f>IF('49'!$AK25&lt;&gt;"-",'49'!$AK25,IF('49'!$AB25&lt;&gt;"-",'49'!$AB25,IF('49'!$Q25&lt;&gt;"-",'49'!$Q25,'49'!$I25)))</f>
        <v>-</v>
      </c>
      <c r="BE18" s="71" t="str">
        <f>IF('50'!$AK25&lt;&gt;"-",'50'!$AK25,IF('50'!$AB25&lt;&gt;"-",'50'!$AB25,IF('50'!$Q25&lt;&gt;"-",'50'!$Q25,'50'!$I25)))</f>
        <v>-</v>
      </c>
    </row>
    <row r="19" spans="2:57">
      <c r="B19" s="106" t="s">
        <v>324</v>
      </c>
      <c r="C19" s="12">
        <f t="shared" si="0"/>
        <v>0</v>
      </c>
      <c r="D19" s="71">
        <f t="shared" si="0"/>
        <v>0</v>
      </c>
      <c r="E19" s="71">
        <f t="shared" si="0"/>
        <v>0</v>
      </c>
      <c r="F19" s="71">
        <f t="shared" si="0"/>
        <v>0</v>
      </c>
      <c r="G19" s="126">
        <f t="shared" si="0"/>
        <v>0</v>
      </c>
      <c r="H19" s="71" t="str">
        <f>IF('1'!$AK26&lt;&gt;"-",'1'!$AK26,IF('1'!$AB26&lt;&gt;"-",'1'!$AB26,IF('1'!$Q26&lt;&gt;"-",'1'!$Q26,'1'!$I26)))</f>
        <v>-</v>
      </c>
      <c r="I19" s="71" t="str">
        <f>IF('2'!$AK26&lt;&gt;"-",'2'!$AK26,IF('2'!$AB26&lt;&gt;"-",'2'!$AB26,IF('2'!$Q26&lt;&gt;"-",'2'!$Q26,'2'!$I26)))</f>
        <v>-</v>
      </c>
      <c r="J19" s="71" t="str">
        <f>IF('3'!$AK26&lt;&gt;"-",'3'!$AK26,IF('3'!$AB26&lt;&gt;"-",'3'!$AB26,IF('3'!$Q26&lt;&gt;"-",'3'!$Q26,'3'!$I26)))</f>
        <v>-</v>
      </c>
      <c r="K19" s="71" t="str">
        <f>IF('4'!$AK26&lt;&gt;"-",'4'!$AK26,IF('4'!$AB26&lt;&gt;"-",'4'!$AB26,IF('4'!$Q26&lt;&gt;"-",'4'!$Q26,'4'!$I26)))</f>
        <v>-</v>
      </c>
      <c r="L19" s="71" t="str">
        <f>IF('5'!$AK26&lt;&gt;"-",'5'!$AK26,IF('5'!$AB26&lt;&gt;"-",'5'!$AB26,IF('5'!$Q26&lt;&gt;"-",'5'!$Q26,'5'!$I26)))</f>
        <v>-</v>
      </c>
      <c r="M19" s="71" t="str">
        <f>IF('6'!$AK26&lt;&gt;"-",'6'!$AK26,IF('6'!$AB26&lt;&gt;"-",'6'!$AB26,IF('6'!$Q26&lt;&gt;"-",'6'!$Q26,'6'!$I26)))</f>
        <v>-</v>
      </c>
      <c r="N19" s="71" t="str">
        <f>IF('7'!$AK26&lt;&gt;"-",'7'!$AK26,IF('7'!$AB26&lt;&gt;"-",'7'!$AB26,IF('7'!$Q26&lt;&gt;"-",'7'!$Q26,'7'!$I26)))</f>
        <v>-</v>
      </c>
      <c r="O19" s="71" t="str">
        <f>IF('8'!$AK26&lt;&gt;"-",'8'!$AK26,IF('8'!$AB26&lt;&gt;"-",'8'!$AB26,IF('8'!$Q26&lt;&gt;"-",'8'!$Q26,'8'!$I26)))</f>
        <v>-</v>
      </c>
      <c r="P19" s="71" t="str">
        <f>IF('9'!$AK26&lt;&gt;"-",'9'!$AK26,IF('9'!$AB26&lt;&gt;"-",'9'!$AB26,IF('9'!$Q26&lt;&gt;"-",'9'!$Q26,'9'!$I26)))</f>
        <v>-</v>
      </c>
      <c r="Q19" s="71" t="str">
        <f>IF('10'!$AK26&lt;&gt;"-",'10'!$AK26,IF('10'!$AB26&lt;&gt;"-",'10'!$AB26,IF('10'!$Q26&lt;&gt;"-",'10'!$Q26,'10'!$I26)))</f>
        <v>-</v>
      </c>
      <c r="R19" s="71" t="str">
        <f>IF('11'!$AK26&lt;&gt;"-",'11'!$AK26,IF('11'!$AB26&lt;&gt;"-",'11'!$AB26,IF('11'!$Q26&lt;&gt;"-",'11'!$Q26,'11'!$I26)))</f>
        <v>-</v>
      </c>
      <c r="S19" s="71" t="str">
        <f>IF('12'!$AK26&lt;&gt;"-",'12'!$AK26,IF('12'!$AB26&lt;&gt;"-",'12'!$AB26,IF('12'!$Q26&lt;&gt;"-",'12'!$Q26,'12'!$I26)))</f>
        <v>-</v>
      </c>
      <c r="T19" s="71" t="str">
        <f>IF('13'!$AK26&lt;&gt;"-",'13'!$AK26,IF('13'!$AB26&lt;&gt;"-",'13'!$AB26,IF('13'!$Q26&lt;&gt;"-",'13'!$Q26,'13'!$I26)))</f>
        <v>-</v>
      </c>
      <c r="U19" s="71" t="str">
        <f>IF('14'!$AK26&lt;&gt;"-",'14'!$AK26,IF('14'!$AB26&lt;&gt;"-",'14'!$AB26,IF('14'!$Q26&lt;&gt;"-",'14'!$Q26,'14'!$I26)))</f>
        <v>-</v>
      </c>
      <c r="V19" s="71" t="str">
        <f>IF('15'!$AK26&lt;&gt;"-",'15'!$AK26,IF('15'!$AB26&lt;&gt;"-",'15'!$AB26,IF('15'!$Q26&lt;&gt;"-",'15'!$Q26,'15'!$I26)))</f>
        <v>-</v>
      </c>
      <c r="W19" s="71" t="str">
        <f>IF('16'!$AK26&lt;&gt;"-",'16'!$AK26,IF('16'!$AB26&lt;&gt;"-",'16'!$AB26,IF('16'!$Q26&lt;&gt;"-",'16'!$Q26,'16'!$I26)))</f>
        <v>-</v>
      </c>
      <c r="X19" s="71" t="str">
        <f>IF('17'!$AK26&lt;&gt;"-",'17'!$AK26,IF('17'!$AB26&lt;&gt;"-",'17'!$AB26,IF('17'!$Q26&lt;&gt;"-",'17'!$Q26,'17'!$I26)))</f>
        <v>-</v>
      </c>
      <c r="Y19" s="71" t="str">
        <f>IF('18'!$AK26&lt;&gt;"-",'18'!$AK26,IF('18'!$AB26&lt;&gt;"-",'18'!$AB26,IF('18'!$Q26&lt;&gt;"-",'18'!$Q26,'18'!$I26)))</f>
        <v>-</v>
      </c>
      <c r="Z19" s="71" t="str">
        <f>IF('19'!$AK26&lt;&gt;"-",'19'!$AK26,IF('19'!$AB26&lt;&gt;"-",'19'!$AB26,IF('19'!$Q26&lt;&gt;"-",'19'!$Q26,'19'!$I26)))</f>
        <v>-</v>
      </c>
      <c r="AA19" s="71" t="str">
        <f>IF('20'!$AK26&lt;&gt;"-",'20'!$AK26,IF('20'!$AB26&lt;&gt;"-",'20'!$AB26,IF('20'!$Q26&lt;&gt;"-",'20'!$Q26,'20'!$I26)))</f>
        <v>-</v>
      </c>
      <c r="AB19" s="71" t="str">
        <f>IF('21'!$AK26&lt;&gt;"-",'21'!$AK26,IF('21'!$AB26&lt;&gt;"-",'21'!$AB26,IF('21'!$Q26&lt;&gt;"-",'21'!$Q26,'21'!$I26)))</f>
        <v>-</v>
      </c>
      <c r="AC19" s="71" t="str">
        <f>IF('22'!$AK26&lt;&gt;"-",'22'!$AK26,IF('22'!$AB26&lt;&gt;"-",'22'!$AB26,IF('22'!$Q26&lt;&gt;"-",'22'!$Q26,'22'!$I26)))</f>
        <v>-</v>
      </c>
      <c r="AD19" s="71" t="str">
        <f>IF('23'!$AK26&lt;&gt;"-",'23'!$AK26,IF('23'!$AB26&lt;&gt;"-",'23'!$AB26,IF('23'!$Q26&lt;&gt;"-",'23'!$Q26,'23'!$I26)))</f>
        <v>-</v>
      </c>
      <c r="AE19" s="71" t="str">
        <f>IF('24'!$AK26&lt;&gt;"-",'24'!$AK26,IF('24'!$AB26&lt;&gt;"-",'24'!$AB26,IF('24'!$Q26&lt;&gt;"-",'24'!$Q26,'24'!$I26)))</f>
        <v>-</v>
      </c>
      <c r="AF19" s="71" t="str">
        <f>IF('25'!$AK26&lt;&gt;"-",'25'!$AK26,IF('25'!$AB26&lt;&gt;"-",'25'!$AB26,IF('25'!$Q26&lt;&gt;"-",'25'!$Q26,'25'!$I26)))</f>
        <v>-</v>
      </c>
      <c r="AG19" s="71" t="str">
        <f>IF('26'!$AK26&lt;&gt;"-",'26'!$AK26,IF('26'!$AB26&lt;&gt;"-",'26'!$AB26,IF('26'!$Q26&lt;&gt;"-",'26'!$Q26,'26'!$I26)))</f>
        <v>-</v>
      </c>
      <c r="AH19" s="71" t="str">
        <f>IF('27'!$AK26&lt;&gt;"-",'27'!$AK26,IF('27'!$AB26&lt;&gt;"-",'27'!$AB26,IF('27'!$Q26&lt;&gt;"-",'27'!$Q26,'27'!$I26)))</f>
        <v>-</v>
      </c>
      <c r="AI19" s="71" t="str">
        <f>IF('28'!$AK26&lt;&gt;"-",'28'!$AK26,IF('28'!$AB26&lt;&gt;"-",'28'!$AB26,IF('28'!$Q26&lt;&gt;"-",'28'!$Q26,'28'!$I26)))</f>
        <v>-</v>
      </c>
      <c r="AJ19" s="71" t="str">
        <f>IF('29'!$AK26&lt;&gt;"-",'29'!$AK26,IF('29'!$AB26&lt;&gt;"-",'29'!$AB26,IF('29'!$Q26&lt;&gt;"-",'29'!$Q26,'29'!$I26)))</f>
        <v>-</v>
      </c>
      <c r="AK19" s="71" t="str">
        <f>IF('30'!$AK26&lt;&gt;"-",'30'!$AK26,IF('30'!$AB26&lt;&gt;"-",'30'!$AB26,IF('30'!$Q26&lt;&gt;"-",'30'!$Q26,'30'!$I26)))</f>
        <v>-</v>
      </c>
      <c r="AL19" s="71" t="str">
        <f>IF('31'!$AK26&lt;&gt;"-",'31'!$AK26,IF('31'!$AB26&lt;&gt;"-",'31'!$AB26,IF('31'!$Q26&lt;&gt;"-",'31'!$Q26,'31'!$I26)))</f>
        <v>-</v>
      </c>
      <c r="AM19" s="71" t="str">
        <f>IF('32'!$AK26&lt;&gt;"-",'32'!$AK26,IF('32'!$AB26&lt;&gt;"-",'32'!$AB26,IF('32'!$Q26&lt;&gt;"-",'32'!$Q26,'32'!$I26)))</f>
        <v>-</v>
      </c>
      <c r="AN19" s="71" t="str">
        <f>IF('33'!$AK26&lt;&gt;"-",'33'!$AK26,IF('33'!$AB26&lt;&gt;"-",'33'!$AB26,IF('33'!$Q26&lt;&gt;"-",'33'!$Q26,'33'!$I26)))</f>
        <v>-</v>
      </c>
      <c r="AO19" s="71" t="str">
        <f>IF('34'!$AK26&lt;&gt;"-",'34'!$AK26,IF('34'!$AB26&lt;&gt;"-",'34'!$AB26,IF('34'!$Q26&lt;&gt;"-",'34'!$Q26,'34'!$I26)))</f>
        <v>-</v>
      </c>
      <c r="AP19" s="71" t="str">
        <f>IF('35'!$AK26&lt;&gt;"-",'35'!$AK26,IF('35'!$AB26&lt;&gt;"-",'35'!$AB26,IF('35'!$Q26&lt;&gt;"-",'35'!$Q26,'35'!$I26)))</f>
        <v>-</v>
      </c>
      <c r="AQ19" s="71" t="str">
        <f>IF('36'!$AK26&lt;&gt;"-",'36'!$AK26,IF('36'!$AB26&lt;&gt;"-",'36'!$AB26,IF('36'!$Q26&lt;&gt;"-",'36'!$Q26,'36'!$I26)))</f>
        <v>-</v>
      </c>
      <c r="AR19" s="71" t="str">
        <f>IF('37'!$AK26&lt;&gt;"-",'37'!$AK26,IF('37'!$AB26&lt;&gt;"-",'37'!$AB26,IF('37'!$Q26&lt;&gt;"-",'37'!$Q26,'37'!$I26)))</f>
        <v>-</v>
      </c>
      <c r="AS19" s="71" t="str">
        <f>IF('38'!$AK26&lt;&gt;"-",'38'!$AK26,IF('38'!$AB26&lt;&gt;"-",'38'!$AB26,IF('38'!$Q26&lt;&gt;"-",'38'!$Q26,'38'!$I26)))</f>
        <v>-</v>
      </c>
      <c r="AT19" s="71" t="str">
        <f>IF('39'!$AK26&lt;&gt;"-",'39'!$AK26,IF('39'!$AB26&lt;&gt;"-",'39'!$AB26,IF('39'!$Q26&lt;&gt;"-",'39'!$Q26,'39'!$I26)))</f>
        <v>-</v>
      </c>
      <c r="AU19" s="71" t="str">
        <f>IF('40'!$AK26&lt;&gt;"-",'40'!$AK26,IF('40'!$AB26&lt;&gt;"-",'40'!$AB26,IF('40'!$Q26&lt;&gt;"-",'40'!$Q26,'40'!$I26)))</f>
        <v>-</v>
      </c>
      <c r="AV19" s="71" t="str">
        <f>IF('41'!$AK26&lt;&gt;"-",'41'!$AK26,IF('41'!$AB26&lt;&gt;"-",'41'!$AB26,IF('41'!$Q26&lt;&gt;"-",'41'!$Q26,'41'!$I26)))</f>
        <v>-</v>
      </c>
      <c r="AW19" s="71" t="str">
        <f>IF('42'!$AK26&lt;&gt;"-",'42'!$AK26,IF('42'!$AB26&lt;&gt;"-",'42'!$AB26,IF('42'!$Q26&lt;&gt;"-",'42'!$Q26,'42'!$I26)))</f>
        <v>-</v>
      </c>
      <c r="AX19" s="71" t="str">
        <f>IF('43'!$AK26&lt;&gt;"-",'43'!$AK26,IF('43'!$AB26&lt;&gt;"-",'43'!$AB26,IF('43'!$Q26&lt;&gt;"-",'43'!$Q26,'43'!$I26)))</f>
        <v>-</v>
      </c>
      <c r="AY19" s="71" t="str">
        <f>IF('44'!$AK26&lt;&gt;"-",'44'!$AK26,IF('44'!$AB26&lt;&gt;"-",'44'!$AB26,IF('44'!$Q26&lt;&gt;"-",'44'!$Q26,'44'!$I26)))</f>
        <v>-</v>
      </c>
      <c r="AZ19" s="71" t="str">
        <f>IF('45'!$AK26&lt;&gt;"-",'45'!$AK26,IF('45'!$AB26&lt;&gt;"-",'45'!$AB26,IF('45'!$Q26&lt;&gt;"-",'45'!$Q26,'45'!$I26)))</f>
        <v>-</v>
      </c>
      <c r="BA19" s="71" t="str">
        <f>IF('46'!$AK26&lt;&gt;"-",'46'!$AK26,IF('46'!$AB26&lt;&gt;"-",'46'!$AB26,IF('46'!$Q26&lt;&gt;"-",'46'!$Q26,'46'!$I26)))</f>
        <v>-</v>
      </c>
      <c r="BB19" s="71" t="str">
        <f>IF('47'!$AK26&lt;&gt;"-",'47'!$AK26,IF('47'!$AB26&lt;&gt;"-",'47'!$AB26,IF('47'!$Q26&lt;&gt;"-",'47'!$Q26,'47'!$I26)))</f>
        <v>-</v>
      </c>
      <c r="BC19" s="71" t="str">
        <f>IF('48'!$AK26&lt;&gt;"-",'48'!$AK26,IF('48'!$AB26&lt;&gt;"-",'48'!$AB26,IF('48'!$Q26&lt;&gt;"-",'48'!$Q26,'48'!$I26)))</f>
        <v>-</v>
      </c>
      <c r="BD19" s="71" t="str">
        <f>IF('49'!$AK26&lt;&gt;"-",'49'!$AK26,IF('49'!$AB26&lt;&gt;"-",'49'!$AB26,IF('49'!$Q26&lt;&gt;"-",'49'!$Q26,'49'!$I26)))</f>
        <v>-</v>
      </c>
      <c r="BE19" s="71" t="str">
        <f>IF('50'!$AK26&lt;&gt;"-",'50'!$AK26,IF('50'!$AB26&lt;&gt;"-",'50'!$AB26,IF('50'!$Q26&lt;&gt;"-",'50'!$Q26,'50'!$I26)))</f>
        <v>-</v>
      </c>
    </row>
    <row r="20" spans="2:57">
      <c r="B20" s="106" t="s">
        <v>325</v>
      </c>
      <c r="C20" s="12">
        <f t="shared" si="0"/>
        <v>0</v>
      </c>
      <c r="D20" s="71">
        <f t="shared" si="0"/>
        <v>0</v>
      </c>
      <c r="E20" s="71">
        <f t="shared" si="0"/>
        <v>0</v>
      </c>
      <c r="F20" s="71">
        <f t="shared" si="0"/>
        <v>0</v>
      </c>
      <c r="G20" s="126">
        <f t="shared" si="0"/>
        <v>0</v>
      </c>
      <c r="H20" s="71" t="str">
        <f>IF('1'!$AK27&lt;&gt;"-",'1'!$AK27,IF('1'!$AB27&lt;&gt;"-",'1'!$AB27,IF('1'!$Q27&lt;&gt;"-",'1'!$Q27,'1'!$I27)))</f>
        <v>-</v>
      </c>
      <c r="I20" s="71" t="str">
        <f>IF('2'!$AK27&lt;&gt;"-",'2'!$AK27,IF('2'!$AB27&lt;&gt;"-",'2'!$AB27,IF('2'!$Q27&lt;&gt;"-",'2'!$Q27,'2'!$I27)))</f>
        <v>-</v>
      </c>
      <c r="J20" s="71" t="str">
        <f>IF('3'!$AK27&lt;&gt;"-",'3'!$AK27,IF('3'!$AB27&lt;&gt;"-",'3'!$AB27,IF('3'!$Q27&lt;&gt;"-",'3'!$Q27,'3'!$I27)))</f>
        <v>-</v>
      </c>
      <c r="K20" s="71" t="str">
        <f>IF('4'!$AK27&lt;&gt;"-",'4'!$AK27,IF('4'!$AB27&lt;&gt;"-",'4'!$AB27,IF('4'!$Q27&lt;&gt;"-",'4'!$Q27,'4'!$I27)))</f>
        <v>-</v>
      </c>
      <c r="L20" s="71" t="str">
        <f>IF('5'!$AK27&lt;&gt;"-",'5'!$AK27,IF('5'!$AB27&lt;&gt;"-",'5'!$AB27,IF('5'!$Q27&lt;&gt;"-",'5'!$Q27,'5'!$I27)))</f>
        <v>-</v>
      </c>
      <c r="M20" s="71" t="str">
        <f>IF('6'!$AK27&lt;&gt;"-",'6'!$AK27,IF('6'!$AB27&lt;&gt;"-",'6'!$AB27,IF('6'!$Q27&lt;&gt;"-",'6'!$Q27,'6'!$I27)))</f>
        <v>-</v>
      </c>
      <c r="N20" s="71" t="str">
        <f>IF('7'!$AK27&lt;&gt;"-",'7'!$AK27,IF('7'!$AB27&lt;&gt;"-",'7'!$AB27,IF('7'!$Q27&lt;&gt;"-",'7'!$Q27,'7'!$I27)))</f>
        <v>-</v>
      </c>
      <c r="O20" s="71" t="str">
        <f>IF('8'!$AK27&lt;&gt;"-",'8'!$AK27,IF('8'!$AB27&lt;&gt;"-",'8'!$AB27,IF('8'!$Q27&lt;&gt;"-",'8'!$Q27,'8'!$I27)))</f>
        <v>-</v>
      </c>
      <c r="P20" s="71" t="str">
        <f>IF('9'!$AK27&lt;&gt;"-",'9'!$AK27,IF('9'!$AB27&lt;&gt;"-",'9'!$AB27,IF('9'!$Q27&lt;&gt;"-",'9'!$Q27,'9'!$I27)))</f>
        <v>-</v>
      </c>
      <c r="Q20" s="71" t="str">
        <f>IF('10'!$AK27&lt;&gt;"-",'10'!$AK27,IF('10'!$AB27&lt;&gt;"-",'10'!$AB27,IF('10'!$Q27&lt;&gt;"-",'10'!$Q27,'10'!$I27)))</f>
        <v>-</v>
      </c>
      <c r="R20" s="71" t="str">
        <f>IF('11'!$AK27&lt;&gt;"-",'11'!$AK27,IF('11'!$AB27&lt;&gt;"-",'11'!$AB27,IF('11'!$Q27&lt;&gt;"-",'11'!$Q27,'11'!$I27)))</f>
        <v>-</v>
      </c>
      <c r="S20" s="71" t="str">
        <f>IF('12'!$AK27&lt;&gt;"-",'12'!$AK27,IF('12'!$AB27&lt;&gt;"-",'12'!$AB27,IF('12'!$Q27&lt;&gt;"-",'12'!$Q27,'12'!$I27)))</f>
        <v>-</v>
      </c>
      <c r="T20" s="71" t="str">
        <f>IF('13'!$AK27&lt;&gt;"-",'13'!$AK27,IF('13'!$AB27&lt;&gt;"-",'13'!$AB27,IF('13'!$Q27&lt;&gt;"-",'13'!$Q27,'13'!$I27)))</f>
        <v>-</v>
      </c>
      <c r="U20" s="71" t="str">
        <f>IF('14'!$AK27&lt;&gt;"-",'14'!$AK27,IF('14'!$AB27&lt;&gt;"-",'14'!$AB27,IF('14'!$Q27&lt;&gt;"-",'14'!$Q27,'14'!$I27)))</f>
        <v>-</v>
      </c>
      <c r="V20" s="71" t="str">
        <f>IF('15'!$AK27&lt;&gt;"-",'15'!$AK27,IF('15'!$AB27&lt;&gt;"-",'15'!$AB27,IF('15'!$Q27&lt;&gt;"-",'15'!$Q27,'15'!$I27)))</f>
        <v>-</v>
      </c>
      <c r="W20" s="71" t="str">
        <f>IF('16'!$AK27&lt;&gt;"-",'16'!$AK27,IF('16'!$AB27&lt;&gt;"-",'16'!$AB27,IF('16'!$Q27&lt;&gt;"-",'16'!$Q27,'16'!$I27)))</f>
        <v>-</v>
      </c>
      <c r="X20" s="71" t="str">
        <f>IF('17'!$AK27&lt;&gt;"-",'17'!$AK27,IF('17'!$AB27&lt;&gt;"-",'17'!$AB27,IF('17'!$Q27&lt;&gt;"-",'17'!$Q27,'17'!$I27)))</f>
        <v>-</v>
      </c>
      <c r="Y20" s="71" t="str">
        <f>IF('18'!$AK27&lt;&gt;"-",'18'!$AK27,IF('18'!$AB27&lt;&gt;"-",'18'!$AB27,IF('18'!$Q27&lt;&gt;"-",'18'!$Q27,'18'!$I27)))</f>
        <v>-</v>
      </c>
      <c r="Z20" s="71" t="str">
        <f>IF('19'!$AK27&lt;&gt;"-",'19'!$AK27,IF('19'!$AB27&lt;&gt;"-",'19'!$AB27,IF('19'!$Q27&lt;&gt;"-",'19'!$Q27,'19'!$I27)))</f>
        <v>-</v>
      </c>
      <c r="AA20" s="71" t="str">
        <f>IF('20'!$AK27&lt;&gt;"-",'20'!$AK27,IF('20'!$AB27&lt;&gt;"-",'20'!$AB27,IF('20'!$Q27&lt;&gt;"-",'20'!$Q27,'20'!$I27)))</f>
        <v>-</v>
      </c>
      <c r="AB20" s="71" t="str">
        <f>IF('21'!$AK27&lt;&gt;"-",'21'!$AK27,IF('21'!$AB27&lt;&gt;"-",'21'!$AB27,IF('21'!$Q27&lt;&gt;"-",'21'!$Q27,'21'!$I27)))</f>
        <v>-</v>
      </c>
      <c r="AC20" s="71" t="str">
        <f>IF('22'!$AK27&lt;&gt;"-",'22'!$AK27,IF('22'!$AB27&lt;&gt;"-",'22'!$AB27,IF('22'!$Q27&lt;&gt;"-",'22'!$Q27,'22'!$I27)))</f>
        <v>-</v>
      </c>
      <c r="AD20" s="71" t="str">
        <f>IF('23'!$AK27&lt;&gt;"-",'23'!$AK27,IF('23'!$AB27&lt;&gt;"-",'23'!$AB27,IF('23'!$Q27&lt;&gt;"-",'23'!$Q27,'23'!$I27)))</f>
        <v>-</v>
      </c>
      <c r="AE20" s="71" t="str">
        <f>IF('24'!$AK27&lt;&gt;"-",'24'!$AK27,IF('24'!$AB27&lt;&gt;"-",'24'!$AB27,IF('24'!$Q27&lt;&gt;"-",'24'!$Q27,'24'!$I27)))</f>
        <v>-</v>
      </c>
      <c r="AF20" s="71" t="str">
        <f>IF('25'!$AK27&lt;&gt;"-",'25'!$AK27,IF('25'!$AB27&lt;&gt;"-",'25'!$AB27,IF('25'!$Q27&lt;&gt;"-",'25'!$Q27,'25'!$I27)))</f>
        <v>-</v>
      </c>
      <c r="AG20" s="71" t="str">
        <f>IF('26'!$AK27&lt;&gt;"-",'26'!$AK27,IF('26'!$AB27&lt;&gt;"-",'26'!$AB27,IF('26'!$Q27&lt;&gt;"-",'26'!$Q27,'26'!$I27)))</f>
        <v>-</v>
      </c>
      <c r="AH20" s="71" t="str">
        <f>IF('27'!$AK27&lt;&gt;"-",'27'!$AK27,IF('27'!$AB27&lt;&gt;"-",'27'!$AB27,IF('27'!$Q27&lt;&gt;"-",'27'!$Q27,'27'!$I27)))</f>
        <v>-</v>
      </c>
      <c r="AI20" s="71" t="str">
        <f>IF('28'!$AK27&lt;&gt;"-",'28'!$AK27,IF('28'!$AB27&lt;&gt;"-",'28'!$AB27,IF('28'!$Q27&lt;&gt;"-",'28'!$Q27,'28'!$I27)))</f>
        <v>-</v>
      </c>
      <c r="AJ20" s="71" t="str">
        <f>IF('29'!$AK27&lt;&gt;"-",'29'!$AK27,IF('29'!$AB27&lt;&gt;"-",'29'!$AB27,IF('29'!$Q27&lt;&gt;"-",'29'!$Q27,'29'!$I27)))</f>
        <v>-</v>
      </c>
      <c r="AK20" s="71" t="str">
        <f>IF('30'!$AK27&lt;&gt;"-",'30'!$AK27,IF('30'!$AB27&lt;&gt;"-",'30'!$AB27,IF('30'!$Q27&lt;&gt;"-",'30'!$Q27,'30'!$I27)))</f>
        <v>-</v>
      </c>
      <c r="AL20" s="71" t="str">
        <f>IF('31'!$AK27&lt;&gt;"-",'31'!$AK27,IF('31'!$AB27&lt;&gt;"-",'31'!$AB27,IF('31'!$Q27&lt;&gt;"-",'31'!$Q27,'31'!$I27)))</f>
        <v>-</v>
      </c>
      <c r="AM20" s="71" t="str">
        <f>IF('32'!$AK27&lt;&gt;"-",'32'!$AK27,IF('32'!$AB27&lt;&gt;"-",'32'!$AB27,IF('32'!$Q27&lt;&gt;"-",'32'!$Q27,'32'!$I27)))</f>
        <v>-</v>
      </c>
      <c r="AN20" s="71" t="str">
        <f>IF('33'!$AK27&lt;&gt;"-",'33'!$AK27,IF('33'!$AB27&lt;&gt;"-",'33'!$AB27,IF('33'!$Q27&lt;&gt;"-",'33'!$Q27,'33'!$I27)))</f>
        <v>-</v>
      </c>
      <c r="AO20" s="71" t="str">
        <f>IF('34'!$AK27&lt;&gt;"-",'34'!$AK27,IF('34'!$AB27&lt;&gt;"-",'34'!$AB27,IF('34'!$Q27&lt;&gt;"-",'34'!$Q27,'34'!$I27)))</f>
        <v>-</v>
      </c>
      <c r="AP20" s="71" t="str">
        <f>IF('35'!$AK27&lt;&gt;"-",'35'!$AK27,IF('35'!$AB27&lt;&gt;"-",'35'!$AB27,IF('35'!$Q27&lt;&gt;"-",'35'!$Q27,'35'!$I27)))</f>
        <v>-</v>
      </c>
      <c r="AQ20" s="71" t="str">
        <f>IF('36'!$AK27&lt;&gt;"-",'36'!$AK27,IF('36'!$AB27&lt;&gt;"-",'36'!$AB27,IF('36'!$Q27&lt;&gt;"-",'36'!$Q27,'36'!$I27)))</f>
        <v>-</v>
      </c>
      <c r="AR20" s="71" t="str">
        <f>IF('37'!$AK27&lt;&gt;"-",'37'!$AK27,IF('37'!$AB27&lt;&gt;"-",'37'!$AB27,IF('37'!$Q27&lt;&gt;"-",'37'!$Q27,'37'!$I27)))</f>
        <v>-</v>
      </c>
      <c r="AS20" s="71" t="str">
        <f>IF('38'!$AK27&lt;&gt;"-",'38'!$AK27,IF('38'!$AB27&lt;&gt;"-",'38'!$AB27,IF('38'!$Q27&lt;&gt;"-",'38'!$Q27,'38'!$I27)))</f>
        <v>-</v>
      </c>
      <c r="AT20" s="71" t="str">
        <f>IF('39'!$AK27&lt;&gt;"-",'39'!$AK27,IF('39'!$AB27&lt;&gt;"-",'39'!$AB27,IF('39'!$Q27&lt;&gt;"-",'39'!$Q27,'39'!$I27)))</f>
        <v>-</v>
      </c>
      <c r="AU20" s="71" t="str">
        <f>IF('40'!$AK27&lt;&gt;"-",'40'!$AK27,IF('40'!$AB27&lt;&gt;"-",'40'!$AB27,IF('40'!$Q27&lt;&gt;"-",'40'!$Q27,'40'!$I27)))</f>
        <v>-</v>
      </c>
      <c r="AV20" s="71" t="str">
        <f>IF('41'!$AK27&lt;&gt;"-",'41'!$AK27,IF('41'!$AB27&lt;&gt;"-",'41'!$AB27,IF('41'!$Q27&lt;&gt;"-",'41'!$Q27,'41'!$I27)))</f>
        <v>-</v>
      </c>
      <c r="AW20" s="71" t="str">
        <f>IF('42'!$AK27&lt;&gt;"-",'42'!$AK27,IF('42'!$AB27&lt;&gt;"-",'42'!$AB27,IF('42'!$Q27&lt;&gt;"-",'42'!$Q27,'42'!$I27)))</f>
        <v>-</v>
      </c>
      <c r="AX20" s="71" t="str">
        <f>IF('43'!$AK27&lt;&gt;"-",'43'!$AK27,IF('43'!$AB27&lt;&gt;"-",'43'!$AB27,IF('43'!$Q27&lt;&gt;"-",'43'!$Q27,'43'!$I27)))</f>
        <v>-</v>
      </c>
      <c r="AY20" s="71" t="str">
        <f>IF('44'!$AK27&lt;&gt;"-",'44'!$AK27,IF('44'!$AB27&lt;&gt;"-",'44'!$AB27,IF('44'!$Q27&lt;&gt;"-",'44'!$Q27,'44'!$I27)))</f>
        <v>-</v>
      </c>
      <c r="AZ20" s="71" t="str">
        <f>IF('45'!$AK27&lt;&gt;"-",'45'!$AK27,IF('45'!$AB27&lt;&gt;"-",'45'!$AB27,IF('45'!$Q27&lt;&gt;"-",'45'!$Q27,'45'!$I27)))</f>
        <v>-</v>
      </c>
      <c r="BA20" s="71" t="str">
        <f>IF('46'!$AK27&lt;&gt;"-",'46'!$AK27,IF('46'!$AB27&lt;&gt;"-",'46'!$AB27,IF('46'!$Q27&lt;&gt;"-",'46'!$Q27,'46'!$I27)))</f>
        <v>-</v>
      </c>
      <c r="BB20" s="71" t="str">
        <f>IF('47'!$AK27&lt;&gt;"-",'47'!$AK27,IF('47'!$AB27&lt;&gt;"-",'47'!$AB27,IF('47'!$Q27&lt;&gt;"-",'47'!$Q27,'47'!$I27)))</f>
        <v>-</v>
      </c>
      <c r="BC20" s="71" t="str">
        <f>IF('48'!$AK27&lt;&gt;"-",'48'!$AK27,IF('48'!$AB27&lt;&gt;"-",'48'!$AB27,IF('48'!$Q27&lt;&gt;"-",'48'!$Q27,'48'!$I27)))</f>
        <v>-</v>
      </c>
      <c r="BD20" s="71" t="str">
        <f>IF('49'!$AK27&lt;&gt;"-",'49'!$AK27,IF('49'!$AB27&lt;&gt;"-",'49'!$AB27,IF('49'!$Q27&lt;&gt;"-",'49'!$Q27,'49'!$I27)))</f>
        <v>-</v>
      </c>
      <c r="BE20" s="71" t="str">
        <f>IF('50'!$AK27&lt;&gt;"-",'50'!$AK27,IF('50'!$AB27&lt;&gt;"-",'50'!$AB27,IF('50'!$Q27&lt;&gt;"-",'50'!$Q27,'50'!$I27)))</f>
        <v>-</v>
      </c>
    </row>
    <row r="21" spans="2:57">
      <c r="B21" s="180" t="s">
        <v>362</v>
      </c>
      <c r="C21" s="12"/>
      <c r="D21" s="71"/>
      <c r="E21" s="71"/>
      <c r="F21" s="71"/>
      <c r="G21" s="126"/>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c r="B22" s="106" t="s">
        <v>320</v>
      </c>
      <c r="C22" s="12">
        <f t="shared" si="0"/>
        <v>0</v>
      </c>
      <c r="D22" s="71">
        <f t="shared" si="0"/>
        <v>0</v>
      </c>
      <c r="E22" s="71">
        <f t="shared" si="0"/>
        <v>0</v>
      </c>
      <c r="F22" s="71">
        <f t="shared" si="0"/>
        <v>0</v>
      </c>
      <c r="G22" s="126">
        <f t="shared" si="0"/>
        <v>0</v>
      </c>
      <c r="H22" s="71" t="str">
        <f>IF('1'!$AK29&lt;&gt;"-",'1'!$AK29,IF('1'!$AB29&lt;&gt;"-",'1'!$AB29,IF('1'!$Q29&lt;&gt;"-",'1'!$Q29,'1'!$I29)))</f>
        <v>-</v>
      </c>
      <c r="I22" s="71" t="str">
        <f>IF('2'!$AK29&lt;&gt;"-",'2'!$AK29,IF('2'!$AB29&lt;&gt;"-",'2'!$AB29,IF('2'!$Q29&lt;&gt;"-",'2'!$Q29,'2'!$I29)))</f>
        <v>-</v>
      </c>
      <c r="J22" s="71" t="str">
        <f>IF('3'!$AK29&lt;&gt;"-",'3'!$AK29,IF('3'!$AB29&lt;&gt;"-",'3'!$AB29,IF('3'!$Q29&lt;&gt;"-",'3'!$Q29,'3'!$I29)))</f>
        <v>-</v>
      </c>
      <c r="K22" s="71" t="str">
        <f>IF('4'!$AK29&lt;&gt;"-",'4'!$AK29,IF('4'!$AB29&lt;&gt;"-",'4'!$AB29,IF('4'!$Q29&lt;&gt;"-",'4'!$Q29,'4'!$I29)))</f>
        <v>-</v>
      </c>
      <c r="L22" s="71" t="str">
        <f>IF('5'!$AK29&lt;&gt;"-",'5'!$AK29,IF('5'!$AB29&lt;&gt;"-",'5'!$AB29,IF('5'!$Q29&lt;&gt;"-",'5'!$Q29,'5'!$I29)))</f>
        <v>-</v>
      </c>
      <c r="M22" s="71" t="str">
        <f>IF('6'!$AK29&lt;&gt;"-",'6'!$AK29,IF('6'!$AB29&lt;&gt;"-",'6'!$AB29,IF('6'!$Q29&lt;&gt;"-",'6'!$Q29,'6'!$I29)))</f>
        <v>-</v>
      </c>
      <c r="N22" s="71" t="str">
        <f>IF('7'!$AK29&lt;&gt;"-",'7'!$AK29,IF('7'!$AB29&lt;&gt;"-",'7'!$AB29,IF('7'!$Q29&lt;&gt;"-",'7'!$Q29,'7'!$I29)))</f>
        <v>-</v>
      </c>
      <c r="O22" s="71" t="str">
        <f>IF('8'!$AK29&lt;&gt;"-",'8'!$AK29,IF('8'!$AB29&lt;&gt;"-",'8'!$AB29,IF('8'!$Q29&lt;&gt;"-",'8'!$Q29,'8'!$I29)))</f>
        <v>-</v>
      </c>
      <c r="P22" s="71" t="str">
        <f>IF('9'!$AK29&lt;&gt;"-",'9'!$AK29,IF('9'!$AB29&lt;&gt;"-",'9'!$AB29,IF('9'!$Q29&lt;&gt;"-",'9'!$Q29,'9'!$I29)))</f>
        <v>-</v>
      </c>
      <c r="Q22" s="71" t="str">
        <f>IF('10'!$AK29&lt;&gt;"-",'10'!$AK29,IF('10'!$AB29&lt;&gt;"-",'10'!$AB29,IF('10'!$Q29&lt;&gt;"-",'10'!$Q29,'10'!$I29)))</f>
        <v>-</v>
      </c>
      <c r="R22" s="71" t="str">
        <f>IF('11'!$AK29&lt;&gt;"-",'11'!$AK29,IF('11'!$AB29&lt;&gt;"-",'11'!$AB29,IF('11'!$Q29&lt;&gt;"-",'11'!$Q29,'11'!$I29)))</f>
        <v>-</v>
      </c>
      <c r="S22" s="71" t="str">
        <f>IF('12'!$AK29&lt;&gt;"-",'12'!$AK29,IF('12'!$AB29&lt;&gt;"-",'12'!$AB29,IF('12'!$Q29&lt;&gt;"-",'12'!$Q29,'12'!$I29)))</f>
        <v>-</v>
      </c>
      <c r="T22" s="71" t="str">
        <f>IF('13'!$AK29&lt;&gt;"-",'13'!$AK29,IF('13'!$AB29&lt;&gt;"-",'13'!$AB29,IF('13'!$Q29&lt;&gt;"-",'13'!$Q29,'13'!$I29)))</f>
        <v>-</v>
      </c>
      <c r="U22" s="71" t="str">
        <f>IF('14'!$AK29&lt;&gt;"-",'14'!$AK29,IF('14'!$AB29&lt;&gt;"-",'14'!$AB29,IF('14'!$Q29&lt;&gt;"-",'14'!$Q29,'14'!$I29)))</f>
        <v>-</v>
      </c>
      <c r="V22" s="71" t="str">
        <f>IF('15'!$AK29&lt;&gt;"-",'15'!$AK29,IF('15'!$AB29&lt;&gt;"-",'15'!$AB29,IF('15'!$Q29&lt;&gt;"-",'15'!$Q29,'15'!$I29)))</f>
        <v>-</v>
      </c>
      <c r="W22" s="71" t="str">
        <f>IF('16'!$AK29&lt;&gt;"-",'16'!$AK29,IF('16'!$AB29&lt;&gt;"-",'16'!$AB29,IF('16'!$Q29&lt;&gt;"-",'16'!$Q29,'16'!$I29)))</f>
        <v>-</v>
      </c>
      <c r="X22" s="71" t="str">
        <f>IF('17'!$AK29&lt;&gt;"-",'17'!$AK29,IF('17'!$AB29&lt;&gt;"-",'17'!$AB29,IF('17'!$Q29&lt;&gt;"-",'17'!$Q29,'17'!$I29)))</f>
        <v>-</v>
      </c>
      <c r="Y22" s="71" t="str">
        <f>IF('18'!$AK29&lt;&gt;"-",'18'!$AK29,IF('18'!$AB29&lt;&gt;"-",'18'!$AB29,IF('18'!$Q29&lt;&gt;"-",'18'!$Q29,'18'!$I29)))</f>
        <v>-</v>
      </c>
      <c r="Z22" s="71" t="str">
        <f>IF('19'!$AK29&lt;&gt;"-",'19'!$AK29,IF('19'!$AB29&lt;&gt;"-",'19'!$AB29,IF('19'!$Q29&lt;&gt;"-",'19'!$Q29,'19'!$I29)))</f>
        <v>-</v>
      </c>
      <c r="AA22" s="71" t="str">
        <f>IF('20'!$AK29&lt;&gt;"-",'20'!$AK29,IF('20'!$AB29&lt;&gt;"-",'20'!$AB29,IF('20'!$Q29&lt;&gt;"-",'20'!$Q29,'20'!$I29)))</f>
        <v>-</v>
      </c>
      <c r="AB22" s="71" t="str">
        <f>IF('21'!$AK29&lt;&gt;"-",'21'!$AK29,IF('21'!$AB29&lt;&gt;"-",'21'!$AB29,IF('21'!$Q29&lt;&gt;"-",'21'!$Q29,'21'!$I29)))</f>
        <v>-</v>
      </c>
      <c r="AC22" s="71" t="str">
        <f>IF('22'!$AK29&lt;&gt;"-",'22'!$AK29,IF('22'!$AB29&lt;&gt;"-",'22'!$AB29,IF('22'!$Q29&lt;&gt;"-",'22'!$Q29,'22'!$I29)))</f>
        <v>-</v>
      </c>
      <c r="AD22" s="71" t="str">
        <f>IF('23'!$AK29&lt;&gt;"-",'23'!$AK29,IF('23'!$AB29&lt;&gt;"-",'23'!$AB29,IF('23'!$Q29&lt;&gt;"-",'23'!$Q29,'23'!$I29)))</f>
        <v>-</v>
      </c>
      <c r="AE22" s="71" t="str">
        <f>IF('24'!$AK29&lt;&gt;"-",'24'!$AK29,IF('24'!$AB29&lt;&gt;"-",'24'!$AB29,IF('24'!$Q29&lt;&gt;"-",'24'!$Q29,'24'!$I29)))</f>
        <v>-</v>
      </c>
      <c r="AF22" s="71" t="str">
        <f>IF('25'!$AK29&lt;&gt;"-",'25'!$AK29,IF('25'!$AB29&lt;&gt;"-",'25'!$AB29,IF('25'!$Q29&lt;&gt;"-",'25'!$Q29,'25'!$I29)))</f>
        <v>-</v>
      </c>
      <c r="AG22" s="71" t="str">
        <f>IF('26'!$AK29&lt;&gt;"-",'26'!$AK29,IF('26'!$AB29&lt;&gt;"-",'26'!$AB29,IF('26'!$Q29&lt;&gt;"-",'26'!$Q29,'26'!$I29)))</f>
        <v>-</v>
      </c>
      <c r="AH22" s="71" t="str">
        <f>IF('27'!$AK29&lt;&gt;"-",'27'!$AK29,IF('27'!$AB29&lt;&gt;"-",'27'!$AB29,IF('27'!$Q29&lt;&gt;"-",'27'!$Q29,'27'!$I29)))</f>
        <v>-</v>
      </c>
      <c r="AI22" s="71" t="str">
        <f>IF('28'!$AK29&lt;&gt;"-",'28'!$AK29,IF('28'!$AB29&lt;&gt;"-",'28'!$AB29,IF('28'!$Q29&lt;&gt;"-",'28'!$Q29,'28'!$I29)))</f>
        <v>-</v>
      </c>
      <c r="AJ22" s="71" t="str">
        <f>IF('29'!$AK29&lt;&gt;"-",'29'!$AK29,IF('29'!$AB29&lt;&gt;"-",'29'!$AB29,IF('29'!$Q29&lt;&gt;"-",'29'!$Q29,'29'!$I29)))</f>
        <v>-</v>
      </c>
      <c r="AK22" s="71" t="str">
        <f>IF('30'!$AK29&lt;&gt;"-",'30'!$AK29,IF('30'!$AB29&lt;&gt;"-",'30'!$AB29,IF('30'!$Q29&lt;&gt;"-",'30'!$Q29,'30'!$I29)))</f>
        <v>-</v>
      </c>
      <c r="AL22" s="71" t="str">
        <f>IF('31'!$AK29&lt;&gt;"-",'31'!$AK29,IF('31'!$AB29&lt;&gt;"-",'31'!$AB29,IF('31'!$Q29&lt;&gt;"-",'31'!$Q29,'31'!$I29)))</f>
        <v>-</v>
      </c>
      <c r="AM22" s="71" t="str">
        <f>IF('32'!$AK29&lt;&gt;"-",'32'!$AK29,IF('32'!$AB29&lt;&gt;"-",'32'!$AB29,IF('32'!$Q29&lt;&gt;"-",'32'!$Q29,'32'!$I29)))</f>
        <v>-</v>
      </c>
      <c r="AN22" s="71" t="str">
        <f>IF('33'!$AK29&lt;&gt;"-",'33'!$AK29,IF('33'!$AB29&lt;&gt;"-",'33'!$AB29,IF('33'!$Q29&lt;&gt;"-",'33'!$Q29,'33'!$I29)))</f>
        <v>-</v>
      </c>
      <c r="AO22" s="71" t="str">
        <f>IF('34'!$AK29&lt;&gt;"-",'34'!$AK29,IF('34'!$AB29&lt;&gt;"-",'34'!$AB29,IF('34'!$Q29&lt;&gt;"-",'34'!$Q29,'34'!$I29)))</f>
        <v>-</v>
      </c>
      <c r="AP22" s="71" t="str">
        <f>IF('35'!$AK29&lt;&gt;"-",'35'!$AK29,IF('35'!$AB29&lt;&gt;"-",'35'!$AB29,IF('35'!$Q29&lt;&gt;"-",'35'!$Q29,'35'!$I29)))</f>
        <v>-</v>
      </c>
      <c r="AQ22" s="71" t="str">
        <f>IF('36'!$AK29&lt;&gt;"-",'36'!$AK29,IF('36'!$AB29&lt;&gt;"-",'36'!$AB29,IF('36'!$Q29&lt;&gt;"-",'36'!$Q29,'36'!$I29)))</f>
        <v>-</v>
      </c>
      <c r="AR22" s="71" t="str">
        <f>IF('37'!$AK29&lt;&gt;"-",'37'!$AK29,IF('37'!$AB29&lt;&gt;"-",'37'!$AB29,IF('37'!$Q29&lt;&gt;"-",'37'!$Q29,'37'!$I29)))</f>
        <v>-</v>
      </c>
      <c r="AS22" s="71" t="str">
        <f>IF('38'!$AK29&lt;&gt;"-",'38'!$AK29,IF('38'!$AB29&lt;&gt;"-",'38'!$AB29,IF('38'!$Q29&lt;&gt;"-",'38'!$Q29,'38'!$I29)))</f>
        <v>-</v>
      </c>
      <c r="AT22" s="71" t="str">
        <f>IF('39'!$AK29&lt;&gt;"-",'39'!$AK29,IF('39'!$AB29&lt;&gt;"-",'39'!$AB29,IF('39'!$Q29&lt;&gt;"-",'39'!$Q29,'39'!$I29)))</f>
        <v>-</v>
      </c>
      <c r="AU22" s="71" t="str">
        <f>IF('40'!$AK29&lt;&gt;"-",'40'!$AK29,IF('40'!$AB29&lt;&gt;"-",'40'!$AB29,IF('40'!$Q29&lt;&gt;"-",'40'!$Q29,'40'!$I29)))</f>
        <v>-</v>
      </c>
      <c r="AV22" s="71" t="str">
        <f>IF('41'!$AK29&lt;&gt;"-",'41'!$AK29,IF('41'!$AB29&lt;&gt;"-",'41'!$AB29,IF('41'!$Q29&lt;&gt;"-",'41'!$Q29,'41'!$I29)))</f>
        <v>-</v>
      </c>
      <c r="AW22" s="71" t="str">
        <f>IF('42'!$AK29&lt;&gt;"-",'42'!$AK29,IF('42'!$AB29&lt;&gt;"-",'42'!$AB29,IF('42'!$Q29&lt;&gt;"-",'42'!$Q29,'42'!$I29)))</f>
        <v>-</v>
      </c>
      <c r="AX22" s="71" t="str">
        <f>IF('43'!$AK29&lt;&gt;"-",'43'!$AK29,IF('43'!$AB29&lt;&gt;"-",'43'!$AB29,IF('43'!$Q29&lt;&gt;"-",'43'!$Q29,'43'!$I29)))</f>
        <v>-</v>
      </c>
      <c r="AY22" s="71" t="str">
        <f>IF('44'!$AK29&lt;&gt;"-",'44'!$AK29,IF('44'!$AB29&lt;&gt;"-",'44'!$AB29,IF('44'!$Q29&lt;&gt;"-",'44'!$Q29,'44'!$I29)))</f>
        <v>-</v>
      </c>
      <c r="AZ22" s="71" t="str">
        <f>IF('45'!$AK29&lt;&gt;"-",'45'!$AK29,IF('45'!$AB29&lt;&gt;"-",'45'!$AB29,IF('45'!$Q29&lt;&gt;"-",'45'!$Q29,'45'!$I29)))</f>
        <v>-</v>
      </c>
      <c r="BA22" s="71" t="str">
        <f>IF('46'!$AK29&lt;&gt;"-",'46'!$AK29,IF('46'!$AB29&lt;&gt;"-",'46'!$AB29,IF('46'!$Q29&lt;&gt;"-",'46'!$Q29,'46'!$I29)))</f>
        <v>-</v>
      </c>
      <c r="BB22" s="71" t="str">
        <f>IF('47'!$AK29&lt;&gt;"-",'47'!$AK29,IF('47'!$AB29&lt;&gt;"-",'47'!$AB29,IF('47'!$Q29&lt;&gt;"-",'47'!$Q29,'47'!$I29)))</f>
        <v>-</v>
      </c>
      <c r="BC22" s="71" t="str">
        <f>IF('48'!$AK29&lt;&gt;"-",'48'!$AK29,IF('48'!$AB29&lt;&gt;"-",'48'!$AB29,IF('48'!$Q29&lt;&gt;"-",'48'!$Q29,'48'!$I29)))</f>
        <v>-</v>
      </c>
      <c r="BD22" s="71" t="str">
        <f>IF('49'!$AK29&lt;&gt;"-",'49'!$AK29,IF('49'!$AB29&lt;&gt;"-",'49'!$AB29,IF('49'!$Q29&lt;&gt;"-",'49'!$Q29,'49'!$I29)))</f>
        <v>-</v>
      </c>
      <c r="BE22" s="71" t="str">
        <f>IF('50'!$AK29&lt;&gt;"-",'50'!$AK29,IF('50'!$AB29&lt;&gt;"-",'50'!$AB29,IF('50'!$Q29&lt;&gt;"-",'50'!$Q29,'50'!$I29)))</f>
        <v>-</v>
      </c>
    </row>
    <row r="23" spans="2:57">
      <c r="B23" s="106" t="s">
        <v>321</v>
      </c>
      <c r="C23" s="12">
        <f t="shared" si="0"/>
        <v>0</v>
      </c>
      <c r="D23" s="71">
        <f t="shared" si="0"/>
        <v>0</v>
      </c>
      <c r="E23" s="71">
        <f t="shared" si="0"/>
        <v>0</v>
      </c>
      <c r="F23" s="71">
        <f t="shared" si="0"/>
        <v>0</v>
      </c>
      <c r="G23" s="126">
        <f t="shared" si="0"/>
        <v>0</v>
      </c>
      <c r="H23" s="71" t="str">
        <f>IF('1'!$AK30&lt;&gt;"-",'1'!$AK30,IF('1'!$AB30&lt;&gt;"-",'1'!$AB30,IF('1'!$Q30&lt;&gt;"-",'1'!$Q30,'1'!$I30)))</f>
        <v>-</v>
      </c>
      <c r="I23" s="71" t="str">
        <f>IF('2'!$AK30&lt;&gt;"-",'2'!$AK30,IF('2'!$AB30&lt;&gt;"-",'2'!$AB30,IF('2'!$Q30&lt;&gt;"-",'2'!$Q30,'2'!$I30)))</f>
        <v>-</v>
      </c>
      <c r="J23" s="71" t="str">
        <f>IF('3'!$AK30&lt;&gt;"-",'3'!$AK30,IF('3'!$AB30&lt;&gt;"-",'3'!$AB30,IF('3'!$Q30&lt;&gt;"-",'3'!$Q30,'3'!$I30)))</f>
        <v>-</v>
      </c>
      <c r="K23" s="71" t="str">
        <f>IF('4'!$AK30&lt;&gt;"-",'4'!$AK30,IF('4'!$AB30&lt;&gt;"-",'4'!$AB30,IF('4'!$Q30&lt;&gt;"-",'4'!$Q30,'4'!$I30)))</f>
        <v>-</v>
      </c>
      <c r="L23" s="71" t="str">
        <f>IF('5'!$AK30&lt;&gt;"-",'5'!$AK30,IF('5'!$AB30&lt;&gt;"-",'5'!$AB30,IF('5'!$Q30&lt;&gt;"-",'5'!$Q30,'5'!$I30)))</f>
        <v>-</v>
      </c>
      <c r="M23" s="71" t="str">
        <f>IF('6'!$AK30&lt;&gt;"-",'6'!$AK30,IF('6'!$AB30&lt;&gt;"-",'6'!$AB30,IF('6'!$Q30&lt;&gt;"-",'6'!$Q30,'6'!$I30)))</f>
        <v>-</v>
      </c>
      <c r="N23" s="71" t="str">
        <f>IF('7'!$AK30&lt;&gt;"-",'7'!$AK30,IF('7'!$AB30&lt;&gt;"-",'7'!$AB30,IF('7'!$Q30&lt;&gt;"-",'7'!$Q30,'7'!$I30)))</f>
        <v>-</v>
      </c>
      <c r="O23" s="71" t="str">
        <f>IF('8'!$AK30&lt;&gt;"-",'8'!$AK30,IF('8'!$AB30&lt;&gt;"-",'8'!$AB30,IF('8'!$Q30&lt;&gt;"-",'8'!$Q30,'8'!$I30)))</f>
        <v>-</v>
      </c>
      <c r="P23" s="71" t="str">
        <f>IF('9'!$AK30&lt;&gt;"-",'9'!$AK30,IF('9'!$AB30&lt;&gt;"-",'9'!$AB30,IF('9'!$Q30&lt;&gt;"-",'9'!$Q30,'9'!$I30)))</f>
        <v>-</v>
      </c>
      <c r="Q23" s="71" t="str">
        <f>IF('10'!$AK30&lt;&gt;"-",'10'!$AK30,IF('10'!$AB30&lt;&gt;"-",'10'!$AB30,IF('10'!$Q30&lt;&gt;"-",'10'!$Q30,'10'!$I30)))</f>
        <v>-</v>
      </c>
      <c r="R23" s="71" t="str">
        <f>IF('11'!$AK30&lt;&gt;"-",'11'!$AK30,IF('11'!$AB30&lt;&gt;"-",'11'!$AB30,IF('11'!$Q30&lt;&gt;"-",'11'!$Q30,'11'!$I30)))</f>
        <v>-</v>
      </c>
      <c r="S23" s="71" t="str">
        <f>IF('12'!$AK30&lt;&gt;"-",'12'!$AK30,IF('12'!$AB30&lt;&gt;"-",'12'!$AB30,IF('12'!$Q30&lt;&gt;"-",'12'!$Q30,'12'!$I30)))</f>
        <v>-</v>
      </c>
      <c r="T23" s="71" t="str">
        <f>IF('13'!$AK30&lt;&gt;"-",'13'!$AK30,IF('13'!$AB30&lt;&gt;"-",'13'!$AB30,IF('13'!$Q30&lt;&gt;"-",'13'!$Q30,'13'!$I30)))</f>
        <v>-</v>
      </c>
      <c r="U23" s="71" t="str">
        <f>IF('14'!$AK30&lt;&gt;"-",'14'!$AK30,IF('14'!$AB30&lt;&gt;"-",'14'!$AB30,IF('14'!$Q30&lt;&gt;"-",'14'!$Q30,'14'!$I30)))</f>
        <v>-</v>
      </c>
      <c r="V23" s="71" t="str">
        <f>IF('15'!$AK30&lt;&gt;"-",'15'!$AK30,IF('15'!$AB30&lt;&gt;"-",'15'!$AB30,IF('15'!$Q30&lt;&gt;"-",'15'!$Q30,'15'!$I30)))</f>
        <v>-</v>
      </c>
      <c r="W23" s="71" t="str">
        <f>IF('16'!$AK30&lt;&gt;"-",'16'!$AK30,IF('16'!$AB30&lt;&gt;"-",'16'!$AB30,IF('16'!$Q30&lt;&gt;"-",'16'!$Q30,'16'!$I30)))</f>
        <v>-</v>
      </c>
      <c r="X23" s="71" t="str">
        <f>IF('17'!$AK30&lt;&gt;"-",'17'!$AK30,IF('17'!$AB30&lt;&gt;"-",'17'!$AB30,IF('17'!$Q30&lt;&gt;"-",'17'!$Q30,'17'!$I30)))</f>
        <v>-</v>
      </c>
      <c r="Y23" s="71" t="str">
        <f>IF('18'!$AK30&lt;&gt;"-",'18'!$AK30,IF('18'!$AB30&lt;&gt;"-",'18'!$AB30,IF('18'!$Q30&lt;&gt;"-",'18'!$Q30,'18'!$I30)))</f>
        <v>-</v>
      </c>
      <c r="Z23" s="71" t="str">
        <f>IF('19'!$AK30&lt;&gt;"-",'19'!$AK30,IF('19'!$AB30&lt;&gt;"-",'19'!$AB30,IF('19'!$Q30&lt;&gt;"-",'19'!$Q30,'19'!$I30)))</f>
        <v>-</v>
      </c>
      <c r="AA23" s="71" t="str">
        <f>IF('20'!$AK30&lt;&gt;"-",'20'!$AK30,IF('20'!$AB30&lt;&gt;"-",'20'!$AB30,IF('20'!$Q30&lt;&gt;"-",'20'!$Q30,'20'!$I30)))</f>
        <v>-</v>
      </c>
      <c r="AB23" s="71" t="str">
        <f>IF('21'!$AK30&lt;&gt;"-",'21'!$AK30,IF('21'!$AB30&lt;&gt;"-",'21'!$AB30,IF('21'!$Q30&lt;&gt;"-",'21'!$Q30,'21'!$I30)))</f>
        <v>-</v>
      </c>
      <c r="AC23" s="71" t="str">
        <f>IF('22'!$AK30&lt;&gt;"-",'22'!$AK30,IF('22'!$AB30&lt;&gt;"-",'22'!$AB30,IF('22'!$Q30&lt;&gt;"-",'22'!$Q30,'22'!$I30)))</f>
        <v>-</v>
      </c>
      <c r="AD23" s="71" t="str">
        <f>IF('23'!$AK30&lt;&gt;"-",'23'!$AK30,IF('23'!$AB30&lt;&gt;"-",'23'!$AB30,IF('23'!$Q30&lt;&gt;"-",'23'!$Q30,'23'!$I30)))</f>
        <v>-</v>
      </c>
      <c r="AE23" s="71" t="str">
        <f>IF('24'!$AK30&lt;&gt;"-",'24'!$AK30,IF('24'!$AB30&lt;&gt;"-",'24'!$AB30,IF('24'!$Q30&lt;&gt;"-",'24'!$Q30,'24'!$I30)))</f>
        <v>-</v>
      </c>
      <c r="AF23" s="71" t="str">
        <f>IF('25'!$AK30&lt;&gt;"-",'25'!$AK30,IF('25'!$AB30&lt;&gt;"-",'25'!$AB30,IF('25'!$Q30&lt;&gt;"-",'25'!$Q30,'25'!$I30)))</f>
        <v>-</v>
      </c>
      <c r="AG23" s="71" t="str">
        <f>IF('26'!$AK30&lt;&gt;"-",'26'!$AK30,IF('26'!$AB30&lt;&gt;"-",'26'!$AB30,IF('26'!$Q30&lt;&gt;"-",'26'!$Q30,'26'!$I30)))</f>
        <v>-</v>
      </c>
      <c r="AH23" s="71" t="str">
        <f>IF('27'!$AK30&lt;&gt;"-",'27'!$AK30,IF('27'!$AB30&lt;&gt;"-",'27'!$AB30,IF('27'!$Q30&lt;&gt;"-",'27'!$Q30,'27'!$I30)))</f>
        <v>-</v>
      </c>
      <c r="AI23" s="71" t="str">
        <f>IF('28'!$AK30&lt;&gt;"-",'28'!$AK30,IF('28'!$AB30&lt;&gt;"-",'28'!$AB30,IF('28'!$Q30&lt;&gt;"-",'28'!$Q30,'28'!$I30)))</f>
        <v>-</v>
      </c>
      <c r="AJ23" s="71" t="str">
        <f>IF('29'!$AK30&lt;&gt;"-",'29'!$AK30,IF('29'!$AB30&lt;&gt;"-",'29'!$AB30,IF('29'!$Q30&lt;&gt;"-",'29'!$Q30,'29'!$I30)))</f>
        <v>-</v>
      </c>
      <c r="AK23" s="71" t="str">
        <f>IF('30'!$AK30&lt;&gt;"-",'30'!$AK30,IF('30'!$AB30&lt;&gt;"-",'30'!$AB30,IF('30'!$Q30&lt;&gt;"-",'30'!$Q30,'30'!$I30)))</f>
        <v>-</v>
      </c>
      <c r="AL23" s="71" t="str">
        <f>IF('31'!$AK30&lt;&gt;"-",'31'!$AK30,IF('31'!$AB30&lt;&gt;"-",'31'!$AB30,IF('31'!$Q30&lt;&gt;"-",'31'!$Q30,'31'!$I30)))</f>
        <v>-</v>
      </c>
      <c r="AM23" s="71" t="str">
        <f>IF('32'!$AK30&lt;&gt;"-",'32'!$AK30,IF('32'!$AB30&lt;&gt;"-",'32'!$AB30,IF('32'!$Q30&lt;&gt;"-",'32'!$Q30,'32'!$I30)))</f>
        <v>-</v>
      </c>
      <c r="AN23" s="71" t="str">
        <f>IF('33'!$AK30&lt;&gt;"-",'33'!$AK30,IF('33'!$AB30&lt;&gt;"-",'33'!$AB30,IF('33'!$Q30&lt;&gt;"-",'33'!$Q30,'33'!$I30)))</f>
        <v>-</v>
      </c>
      <c r="AO23" s="71" t="str">
        <f>IF('34'!$AK30&lt;&gt;"-",'34'!$AK30,IF('34'!$AB30&lt;&gt;"-",'34'!$AB30,IF('34'!$Q30&lt;&gt;"-",'34'!$Q30,'34'!$I30)))</f>
        <v>-</v>
      </c>
      <c r="AP23" s="71" t="str">
        <f>IF('35'!$AK30&lt;&gt;"-",'35'!$AK30,IF('35'!$AB30&lt;&gt;"-",'35'!$AB30,IF('35'!$Q30&lt;&gt;"-",'35'!$Q30,'35'!$I30)))</f>
        <v>-</v>
      </c>
      <c r="AQ23" s="71" t="str">
        <f>IF('36'!$AK30&lt;&gt;"-",'36'!$AK30,IF('36'!$AB30&lt;&gt;"-",'36'!$AB30,IF('36'!$Q30&lt;&gt;"-",'36'!$Q30,'36'!$I30)))</f>
        <v>-</v>
      </c>
      <c r="AR23" s="71" t="str">
        <f>IF('37'!$AK30&lt;&gt;"-",'37'!$AK30,IF('37'!$AB30&lt;&gt;"-",'37'!$AB30,IF('37'!$Q30&lt;&gt;"-",'37'!$Q30,'37'!$I30)))</f>
        <v>-</v>
      </c>
      <c r="AS23" s="71" t="str">
        <f>IF('38'!$AK30&lt;&gt;"-",'38'!$AK30,IF('38'!$AB30&lt;&gt;"-",'38'!$AB30,IF('38'!$Q30&lt;&gt;"-",'38'!$Q30,'38'!$I30)))</f>
        <v>-</v>
      </c>
      <c r="AT23" s="71" t="str">
        <f>IF('39'!$AK30&lt;&gt;"-",'39'!$AK30,IF('39'!$AB30&lt;&gt;"-",'39'!$AB30,IF('39'!$Q30&lt;&gt;"-",'39'!$Q30,'39'!$I30)))</f>
        <v>-</v>
      </c>
      <c r="AU23" s="71" t="str">
        <f>IF('40'!$AK30&lt;&gt;"-",'40'!$AK30,IF('40'!$AB30&lt;&gt;"-",'40'!$AB30,IF('40'!$Q30&lt;&gt;"-",'40'!$Q30,'40'!$I30)))</f>
        <v>-</v>
      </c>
      <c r="AV23" s="71" t="str">
        <f>IF('41'!$AK30&lt;&gt;"-",'41'!$AK30,IF('41'!$AB30&lt;&gt;"-",'41'!$AB30,IF('41'!$Q30&lt;&gt;"-",'41'!$Q30,'41'!$I30)))</f>
        <v>-</v>
      </c>
      <c r="AW23" s="71" t="str">
        <f>IF('42'!$AK30&lt;&gt;"-",'42'!$AK30,IF('42'!$AB30&lt;&gt;"-",'42'!$AB30,IF('42'!$Q30&lt;&gt;"-",'42'!$Q30,'42'!$I30)))</f>
        <v>-</v>
      </c>
      <c r="AX23" s="71" t="str">
        <f>IF('43'!$AK30&lt;&gt;"-",'43'!$AK30,IF('43'!$AB30&lt;&gt;"-",'43'!$AB30,IF('43'!$Q30&lt;&gt;"-",'43'!$Q30,'43'!$I30)))</f>
        <v>-</v>
      </c>
      <c r="AY23" s="71" t="str">
        <f>IF('44'!$AK30&lt;&gt;"-",'44'!$AK30,IF('44'!$AB30&lt;&gt;"-",'44'!$AB30,IF('44'!$Q30&lt;&gt;"-",'44'!$Q30,'44'!$I30)))</f>
        <v>-</v>
      </c>
      <c r="AZ23" s="71" t="str">
        <f>IF('45'!$AK30&lt;&gt;"-",'45'!$AK30,IF('45'!$AB30&lt;&gt;"-",'45'!$AB30,IF('45'!$Q30&lt;&gt;"-",'45'!$Q30,'45'!$I30)))</f>
        <v>-</v>
      </c>
      <c r="BA23" s="71" t="str">
        <f>IF('46'!$AK30&lt;&gt;"-",'46'!$AK30,IF('46'!$AB30&lt;&gt;"-",'46'!$AB30,IF('46'!$Q30&lt;&gt;"-",'46'!$Q30,'46'!$I30)))</f>
        <v>-</v>
      </c>
      <c r="BB23" s="71" t="str">
        <f>IF('47'!$AK30&lt;&gt;"-",'47'!$AK30,IF('47'!$AB30&lt;&gt;"-",'47'!$AB30,IF('47'!$Q30&lt;&gt;"-",'47'!$Q30,'47'!$I30)))</f>
        <v>-</v>
      </c>
      <c r="BC23" s="71" t="str">
        <f>IF('48'!$AK30&lt;&gt;"-",'48'!$AK30,IF('48'!$AB30&lt;&gt;"-",'48'!$AB30,IF('48'!$Q30&lt;&gt;"-",'48'!$Q30,'48'!$I30)))</f>
        <v>-</v>
      </c>
      <c r="BD23" s="71" t="str">
        <f>IF('49'!$AK30&lt;&gt;"-",'49'!$AK30,IF('49'!$AB30&lt;&gt;"-",'49'!$AB30,IF('49'!$Q30&lt;&gt;"-",'49'!$Q30,'49'!$I30)))</f>
        <v>-</v>
      </c>
      <c r="BE23" s="71" t="str">
        <f>IF('50'!$AK30&lt;&gt;"-",'50'!$AK30,IF('50'!$AB30&lt;&gt;"-",'50'!$AB30,IF('50'!$Q30&lt;&gt;"-",'50'!$Q30,'50'!$I30)))</f>
        <v>-</v>
      </c>
    </row>
    <row r="24" spans="2:57">
      <c r="B24" s="106" t="s">
        <v>322</v>
      </c>
      <c r="C24" s="12">
        <f t="shared" si="0"/>
        <v>0</v>
      </c>
      <c r="D24" s="71">
        <f t="shared" si="0"/>
        <v>0</v>
      </c>
      <c r="E24" s="71">
        <f t="shared" si="0"/>
        <v>0</v>
      </c>
      <c r="F24" s="71">
        <f t="shared" si="0"/>
        <v>0</v>
      </c>
      <c r="G24" s="126">
        <f t="shared" si="0"/>
        <v>0</v>
      </c>
      <c r="H24" s="71" t="str">
        <f>IF('1'!$AK31&lt;&gt;"-",'1'!$AK31,IF('1'!$AB31&lt;&gt;"-",'1'!$AB31,IF('1'!$Q31&lt;&gt;"-",'1'!$Q31,'1'!$I31)))</f>
        <v>-</v>
      </c>
      <c r="I24" s="71" t="str">
        <f>IF('2'!$AK31&lt;&gt;"-",'2'!$AK31,IF('2'!$AB31&lt;&gt;"-",'2'!$AB31,IF('2'!$Q31&lt;&gt;"-",'2'!$Q31,'2'!$I31)))</f>
        <v>-</v>
      </c>
      <c r="J24" s="71" t="str">
        <f>IF('3'!$AK31&lt;&gt;"-",'3'!$AK31,IF('3'!$AB31&lt;&gt;"-",'3'!$AB31,IF('3'!$Q31&lt;&gt;"-",'3'!$Q31,'3'!$I31)))</f>
        <v>-</v>
      </c>
      <c r="K24" s="71" t="str">
        <f>IF('4'!$AK31&lt;&gt;"-",'4'!$AK31,IF('4'!$AB31&lt;&gt;"-",'4'!$AB31,IF('4'!$Q31&lt;&gt;"-",'4'!$Q31,'4'!$I31)))</f>
        <v>-</v>
      </c>
      <c r="L24" s="71" t="str">
        <f>IF('5'!$AK31&lt;&gt;"-",'5'!$AK31,IF('5'!$AB31&lt;&gt;"-",'5'!$AB31,IF('5'!$Q31&lt;&gt;"-",'5'!$Q31,'5'!$I31)))</f>
        <v>-</v>
      </c>
      <c r="M24" s="71" t="str">
        <f>IF('6'!$AK31&lt;&gt;"-",'6'!$AK31,IF('6'!$AB31&lt;&gt;"-",'6'!$AB31,IF('6'!$Q31&lt;&gt;"-",'6'!$Q31,'6'!$I31)))</f>
        <v>-</v>
      </c>
      <c r="N24" s="71" t="str">
        <f>IF('7'!$AK31&lt;&gt;"-",'7'!$AK31,IF('7'!$AB31&lt;&gt;"-",'7'!$AB31,IF('7'!$Q31&lt;&gt;"-",'7'!$Q31,'7'!$I31)))</f>
        <v>-</v>
      </c>
      <c r="O24" s="71" t="str">
        <f>IF('8'!$AK31&lt;&gt;"-",'8'!$AK31,IF('8'!$AB31&lt;&gt;"-",'8'!$AB31,IF('8'!$Q31&lt;&gt;"-",'8'!$Q31,'8'!$I31)))</f>
        <v>-</v>
      </c>
      <c r="P24" s="71" t="str">
        <f>IF('9'!$AK31&lt;&gt;"-",'9'!$AK31,IF('9'!$AB31&lt;&gt;"-",'9'!$AB31,IF('9'!$Q31&lt;&gt;"-",'9'!$Q31,'9'!$I31)))</f>
        <v>-</v>
      </c>
      <c r="Q24" s="71" t="str">
        <f>IF('10'!$AK31&lt;&gt;"-",'10'!$AK31,IF('10'!$AB31&lt;&gt;"-",'10'!$AB31,IF('10'!$Q31&lt;&gt;"-",'10'!$Q31,'10'!$I31)))</f>
        <v>-</v>
      </c>
      <c r="R24" s="71" t="str">
        <f>IF('11'!$AK31&lt;&gt;"-",'11'!$AK31,IF('11'!$AB31&lt;&gt;"-",'11'!$AB31,IF('11'!$Q31&lt;&gt;"-",'11'!$Q31,'11'!$I31)))</f>
        <v>-</v>
      </c>
      <c r="S24" s="71" t="str">
        <f>IF('12'!$AK31&lt;&gt;"-",'12'!$AK31,IF('12'!$AB31&lt;&gt;"-",'12'!$AB31,IF('12'!$Q31&lt;&gt;"-",'12'!$Q31,'12'!$I31)))</f>
        <v>-</v>
      </c>
      <c r="T24" s="71" t="str">
        <f>IF('13'!$AK31&lt;&gt;"-",'13'!$AK31,IF('13'!$AB31&lt;&gt;"-",'13'!$AB31,IF('13'!$Q31&lt;&gt;"-",'13'!$Q31,'13'!$I31)))</f>
        <v>-</v>
      </c>
      <c r="U24" s="71" t="str">
        <f>IF('14'!$AK31&lt;&gt;"-",'14'!$AK31,IF('14'!$AB31&lt;&gt;"-",'14'!$AB31,IF('14'!$Q31&lt;&gt;"-",'14'!$Q31,'14'!$I31)))</f>
        <v>-</v>
      </c>
      <c r="V24" s="71" t="str">
        <f>IF('15'!$AK31&lt;&gt;"-",'15'!$AK31,IF('15'!$AB31&lt;&gt;"-",'15'!$AB31,IF('15'!$Q31&lt;&gt;"-",'15'!$Q31,'15'!$I31)))</f>
        <v>-</v>
      </c>
      <c r="W24" s="71" t="str">
        <f>IF('16'!$AK31&lt;&gt;"-",'16'!$AK31,IF('16'!$AB31&lt;&gt;"-",'16'!$AB31,IF('16'!$Q31&lt;&gt;"-",'16'!$Q31,'16'!$I31)))</f>
        <v>-</v>
      </c>
      <c r="X24" s="71" t="str">
        <f>IF('17'!$AK31&lt;&gt;"-",'17'!$AK31,IF('17'!$AB31&lt;&gt;"-",'17'!$AB31,IF('17'!$Q31&lt;&gt;"-",'17'!$Q31,'17'!$I31)))</f>
        <v>-</v>
      </c>
      <c r="Y24" s="71" t="str">
        <f>IF('18'!$AK31&lt;&gt;"-",'18'!$AK31,IF('18'!$AB31&lt;&gt;"-",'18'!$AB31,IF('18'!$Q31&lt;&gt;"-",'18'!$Q31,'18'!$I31)))</f>
        <v>-</v>
      </c>
      <c r="Z24" s="71" t="str">
        <f>IF('19'!$AK31&lt;&gt;"-",'19'!$AK31,IF('19'!$AB31&lt;&gt;"-",'19'!$AB31,IF('19'!$Q31&lt;&gt;"-",'19'!$Q31,'19'!$I31)))</f>
        <v>-</v>
      </c>
      <c r="AA24" s="71" t="str">
        <f>IF('20'!$AK31&lt;&gt;"-",'20'!$AK31,IF('20'!$AB31&lt;&gt;"-",'20'!$AB31,IF('20'!$Q31&lt;&gt;"-",'20'!$Q31,'20'!$I31)))</f>
        <v>-</v>
      </c>
      <c r="AB24" s="71" t="str">
        <f>IF('21'!$AK31&lt;&gt;"-",'21'!$AK31,IF('21'!$AB31&lt;&gt;"-",'21'!$AB31,IF('21'!$Q31&lt;&gt;"-",'21'!$Q31,'21'!$I31)))</f>
        <v>-</v>
      </c>
      <c r="AC24" s="71" t="str">
        <f>IF('22'!$AK31&lt;&gt;"-",'22'!$AK31,IF('22'!$AB31&lt;&gt;"-",'22'!$AB31,IF('22'!$Q31&lt;&gt;"-",'22'!$Q31,'22'!$I31)))</f>
        <v>-</v>
      </c>
      <c r="AD24" s="71" t="str">
        <f>IF('23'!$AK31&lt;&gt;"-",'23'!$AK31,IF('23'!$AB31&lt;&gt;"-",'23'!$AB31,IF('23'!$Q31&lt;&gt;"-",'23'!$Q31,'23'!$I31)))</f>
        <v>-</v>
      </c>
      <c r="AE24" s="71" t="str">
        <f>IF('24'!$AK31&lt;&gt;"-",'24'!$AK31,IF('24'!$AB31&lt;&gt;"-",'24'!$AB31,IF('24'!$Q31&lt;&gt;"-",'24'!$Q31,'24'!$I31)))</f>
        <v>-</v>
      </c>
      <c r="AF24" s="71" t="str">
        <f>IF('25'!$AK31&lt;&gt;"-",'25'!$AK31,IF('25'!$AB31&lt;&gt;"-",'25'!$AB31,IF('25'!$Q31&lt;&gt;"-",'25'!$Q31,'25'!$I31)))</f>
        <v>-</v>
      </c>
      <c r="AG24" s="71" t="str">
        <f>IF('26'!$AK31&lt;&gt;"-",'26'!$AK31,IF('26'!$AB31&lt;&gt;"-",'26'!$AB31,IF('26'!$Q31&lt;&gt;"-",'26'!$Q31,'26'!$I31)))</f>
        <v>-</v>
      </c>
      <c r="AH24" s="71" t="str">
        <f>IF('27'!$AK31&lt;&gt;"-",'27'!$AK31,IF('27'!$AB31&lt;&gt;"-",'27'!$AB31,IF('27'!$Q31&lt;&gt;"-",'27'!$Q31,'27'!$I31)))</f>
        <v>-</v>
      </c>
      <c r="AI24" s="71" t="str">
        <f>IF('28'!$AK31&lt;&gt;"-",'28'!$AK31,IF('28'!$AB31&lt;&gt;"-",'28'!$AB31,IF('28'!$Q31&lt;&gt;"-",'28'!$Q31,'28'!$I31)))</f>
        <v>-</v>
      </c>
      <c r="AJ24" s="71" t="str">
        <f>IF('29'!$AK31&lt;&gt;"-",'29'!$AK31,IF('29'!$AB31&lt;&gt;"-",'29'!$AB31,IF('29'!$Q31&lt;&gt;"-",'29'!$Q31,'29'!$I31)))</f>
        <v>-</v>
      </c>
      <c r="AK24" s="71" t="str">
        <f>IF('30'!$AK31&lt;&gt;"-",'30'!$AK31,IF('30'!$AB31&lt;&gt;"-",'30'!$AB31,IF('30'!$Q31&lt;&gt;"-",'30'!$Q31,'30'!$I31)))</f>
        <v>-</v>
      </c>
      <c r="AL24" s="71" t="str">
        <f>IF('31'!$AK31&lt;&gt;"-",'31'!$AK31,IF('31'!$AB31&lt;&gt;"-",'31'!$AB31,IF('31'!$Q31&lt;&gt;"-",'31'!$Q31,'31'!$I31)))</f>
        <v>-</v>
      </c>
      <c r="AM24" s="71" t="str">
        <f>IF('32'!$AK31&lt;&gt;"-",'32'!$AK31,IF('32'!$AB31&lt;&gt;"-",'32'!$AB31,IF('32'!$Q31&lt;&gt;"-",'32'!$Q31,'32'!$I31)))</f>
        <v>-</v>
      </c>
      <c r="AN24" s="71" t="str">
        <f>IF('33'!$AK31&lt;&gt;"-",'33'!$AK31,IF('33'!$AB31&lt;&gt;"-",'33'!$AB31,IF('33'!$Q31&lt;&gt;"-",'33'!$Q31,'33'!$I31)))</f>
        <v>-</v>
      </c>
      <c r="AO24" s="71" t="str">
        <f>IF('34'!$AK31&lt;&gt;"-",'34'!$AK31,IF('34'!$AB31&lt;&gt;"-",'34'!$AB31,IF('34'!$Q31&lt;&gt;"-",'34'!$Q31,'34'!$I31)))</f>
        <v>-</v>
      </c>
      <c r="AP24" s="71" t="str">
        <f>IF('35'!$AK31&lt;&gt;"-",'35'!$AK31,IF('35'!$AB31&lt;&gt;"-",'35'!$AB31,IF('35'!$Q31&lt;&gt;"-",'35'!$Q31,'35'!$I31)))</f>
        <v>-</v>
      </c>
      <c r="AQ24" s="71" t="str">
        <f>IF('36'!$AK31&lt;&gt;"-",'36'!$AK31,IF('36'!$AB31&lt;&gt;"-",'36'!$AB31,IF('36'!$Q31&lt;&gt;"-",'36'!$Q31,'36'!$I31)))</f>
        <v>-</v>
      </c>
      <c r="AR24" s="71" t="str">
        <f>IF('37'!$AK31&lt;&gt;"-",'37'!$AK31,IF('37'!$AB31&lt;&gt;"-",'37'!$AB31,IF('37'!$Q31&lt;&gt;"-",'37'!$Q31,'37'!$I31)))</f>
        <v>-</v>
      </c>
      <c r="AS24" s="71" t="str">
        <f>IF('38'!$AK31&lt;&gt;"-",'38'!$AK31,IF('38'!$AB31&lt;&gt;"-",'38'!$AB31,IF('38'!$Q31&lt;&gt;"-",'38'!$Q31,'38'!$I31)))</f>
        <v>-</v>
      </c>
      <c r="AT24" s="71" t="str">
        <f>IF('39'!$AK31&lt;&gt;"-",'39'!$AK31,IF('39'!$AB31&lt;&gt;"-",'39'!$AB31,IF('39'!$Q31&lt;&gt;"-",'39'!$Q31,'39'!$I31)))</f>
        <v>-</v>
      </c>
      <c r="AU24" s="71" t="str">
        <f>IF('40'!$AK31&lt;&gt;"-",'40'!$AK31,IF('40'!$AB31&lt;&gt;"-",'40'!$AB31,IF('40'!$Q31&lt;&gt;"-",'40'!$Q31,'40'!$I31)))</f>
        <v>-</v>
      </c>
      <c r="AV24" s="71" t="str">
        <f>IF('41'!$AK31&lt;&gt;"-",'41'!$AK31,IF('41'!$AB31&lt;&gt;"-",'41'!$AB31,IF('41'!$Q31&lt;&gt;"-",'41'!$Q31,'41'!$I31)))</f>
        <v>-</v>
      </c>
      <c r="AW24" s="71" t="str">
        <f>IF('42'!$AK31&lt;&gt;"-",'42'!$AK31,IF('42'!$AB31&lt;&gt;"-",'42'!$AB31,IF('42'!$Q31&lt;&gt;"-",'42'!$Q31,'42'!$I31)))</f>
        <v>-</v>
      </c>
      <c r="AX24" s="71" t="str">
        <f>IF('43'!$AK31&lt;&gt;"-",'43'!$AK31,IF('43'!$AB31&lt;&gt;"-",'43'!$AB31,IF('43'!$Q31&lt;&gt;"-",'43'!$Q31,'43'!$I31)))</f>
        <v>-</v>
      </c>
      <c r="AY24" s="71" t="str">
        <f>IF('44'!$AK31&lt;&gt;"-",'44'!$AK31,IF('44'!$AB31&lt;&gt;"-",'44'!$AB31,IF('44'!$Q31&lt;&gt;"-",'44'!$Q31,'44'!$I31)))</f>
        <v>-</v>
      </c>
      <c r="AZ24" s="71" t="str">
        <f>IF('45'!$AK31&lt;&gt;"-",'45'!$AK31,IF('45'!$AB31&lt;&gt;"-",'45'!$AB31,IF('45'!$Q31&lt;&gt;"-",'45'!$Q31,'45'!$I31)))</f>
        <v>-</v>
      </c>
      <c r="BA24" s="71" t="str">
        <f>IF('46'!$AK31&lt;&gt;"-",'46'!$AK31,IF('46'!$AB31&lt;&gt;"-",'46'!$AB31,IF('46'!$Q31&lt;&gt;"-",'46'!$Q31,'46'!$I31)))</f>
        <v>-</v>
      </c>
      <c r="BB24" s="71" t="str">
        <f>IF('47'!$AK31&lt;&gt;"-",'47'!$AK31,IF('47'!$AB31&lt;&gt;"-",'47'!$AB31,IF('47'!$Q31&lt;&gt;"-",'47'!$Q31,'47'!$I31)))</f>
        <v>-</v>
      </c>
      <c r="BC24" s="71" t="str">
        <f>IF('48'!$AK31&lt;&gt;"-",'48'!$AK31,IF('48'!$AB31&lt;&gt;"-",'48'!$AB31,IF('48'!$Q31&lt;&gt;"-",'48'!$Q31,'48'!$I31)))</f>
        <v>-</v>
      </c>
      <c r="BD24" s="71" t="str">
        <f>IF('49'!$AK31&lt;&gt;"-",'49'!$AK31,IF('49'!$AB31&lt;&gt;"-",'49'!$AB31,IF('49'!$Q31&lt;&gt;"-",'49'!$Q31,'49'!$I31)))</f>
        <v>-</v>
      </c>
      <c r="BE24" s="71" t="str">
        <f>IF('50'!$AK31&lt;&gt;"-",'50'!$AK31,IF('50'!$AB31&lt;&gt;"-",'50'!$AB31,IF('50'!$Q31&lt;&gt;"-",'50'!$Q31,'50'!$I31)))</f>
        <v>-</v>
      </c>
    </row>
    <row r="25" spans="2:57">
      <c r="B25" s="106" t="s">
        <v>323</v>
      </c>
      <c r="C25" s="12">
        <f t="shared" si="0"/>
        <v>0</v>
      </c>
      <c r="D25" s="71">
        <f t="shared" si="0"/>
        <v>0</v>
      </c>
      <c r="E25" s="71">
        <f t="shared" si="0"/>
        <v>0</v>
      </c>
      <c r="F25" s="71">
        <f t="shared" si="0"/>
        <v>0</v>
      </c>
      <c r="G25" s="126">
        <f t="shared" si="0"/>
        <v>0</v>
      </c>
      <c r="H25" s="71" t="str">
        <f>IF('1'!$AK32&lt;&gt;"-",'1'!$AK32,IF('1'!$AB32&lt;&gt;"-",'1'!$AB32,IF('1'!$Q32&lt;&gt;"-",'1'!$Q32,'1'!$I32)))</f>
        <v>-</v>
      </c>
      <c r="I25" s="71" t="str">
        <f>IF('2'!$AK32&lt;&gt;"-",'2'!$AK32,IF('2'!$AB32&lt;&gt;"-",'2'!$AB32,IF('2'!$Q32&lt;&gt;"-",'2'!$Q32,'2'!$I32)))</f>
        <v>-</v>
      </c>
      <c r="J25" s="71" t="str">
        <f>IF('3'!$AK32&lt;&gt;"-",'3'!$AK32,IF('3'!$AB32&lt;&gt;"-",'3'!$AB32,IF('3'!$Q32&lt;&gt;"-",'3'!$Q32,'3'!$I32)))</f>
        <v>-</v>
      </c>
      <c r="K25" s="71" t="str">
        <f>IF('4'!$AK32&lt;&gt;"-",'4'!$AK32,IF('4'!$AB32&lt;&gt;"-",'4'!$AB32,IF('4'!$Q32&lt;&gt;"-",'4'!$Q32,'4'!$I32)))</f>
        <v>-</v>
      </c>
      <c r="L25" s="71" t="str">
        <f>IF('5'!$AK32&lt;&gt;"-",'5'!$AK32,IF('5'!$AB32&lt;&gt;"-",'5'!$AB32,IF('5'!$Q32&lt;&gt;"-",'5'!$Q32,'5'!$I32)))</f>
        <v>-</v>
      </c>
      <c r="M25" s="71" t="str">
        <f>IF('6'!$AK32&lt;&gt;"-",'6'!$AK32,IF('6'!$AB32&lt;&gt;"-",'6'!$AB32,IF('6'!$Q32&lt;&gt;"-",'6'!$Q32,'6'!$I32)))</f>
        <v>-</v>
      </c>
      <c r="N25" s="71" t="str">
        <f>IF('7'!$AK32&lt;&gt;"-",'7'!$AK32,IF('7'!$AB32&lt;&gt;"-",'7'!$AB32,IF('7'!$Q32&lt;&gt;"-",'7'!$Q32,'7'!$I32)))</f>
        <v>-</v>
      </c>
      <c r="O25" s="71" t="str">
        <f>IF('8'!$AK32&lt;&gt;"-",'8'!$AK32,IF('8'!$AB32&lt;&gt;"-",'8'!$AB32,IF('8'!$Q32&lt;&gt;"-",'8'!$Q32,'8'!$I32)))</f>
        <v>-</v>
      </c>
      <c r="P25" s="71" t="str">
        <f>IF('9'!$AK32&lt;&gt;"-",'9'!$AK32,IF('9'!$AB32&lt;&gt;"-",'9'!$AB32,IF('9'!$Q32&lt;&gt;"-",'9'!$Q32,'9'!$I32)))</f>
        <v>-</v>
      </c>
      <c r="Q25" s="71" t="str">
        <f>IF('10'!$AK32&lt;&gt;"-",'10'!$AK32,IF('10'!$AB32&lt;&gt;"-",'10'!$AB32,IF('10'!$Q32&lt;&gt;"-",'10'!$Q32,'10'!$I32)))</f>
        <v>-</v>
      </c>
      <c r="R25" s="71" t="str">
        <f>IF('11'!$AK32&lt;&gt;"-",'11'!$AK32,IF('11'!$AB32&lt;&gt;"-",'11'!$AB32,IF('11'!$Q32&lt;&gt;"-",'11'!$Q32,'11'!$I32)))</f>
        <v>-</v>
      </c>
      <c r="S25" s="71" t="str">
        <f>IF('12'!$AK32&lt;&gt;"-",'12'!$AK32,IF('12'!$AB32&lt;&gt;"-",'12'!$AB32,IF('12'!$Q32&lt;&gt;"-",'12'!$Q32,'12'!$I32)))</f>
        <v>-</v>
      </c>
      <c r="T25" s="71" t="str">
        <f>IF('13'!$AK32&lt;&gt;"-",'13'!$AK32,IF('13'!$AB32&lt;&gt;"-",'13'!$AB32,IF('13'!$Q32&lt;&gt;"-",'13'!$Q32,'13'!$I32)))</f>
        <v>-</v>
      </c>
      <c r="U25" s="71" t="str">
        <f>IF('14'!$AK32&lt;&gt;"-",'14'!$AK32,IF('14'!$AB32&lt;&gt;"-",'14'!$AB32,IF('14'!$Q32&lt;&gt;"-",'14'!$Q32,'14'!$I32)))</f>
        <v>-</v>
      </c>
      <c r="V25" s="71" t="str">
        <f>IF('15'!$AK32&lt;&gt;"-",'15'!$AK32,IF('15'!$AB32&lt;&gt;"-",'15'!$AB32,IF('15'!$Q32&lt;&gt;"-",'15'!$Q32,'15'!$I32)))</f>
        <v>-</v>
      </c>
      <c r="W25" s="71" t="str">
        <f>IF('16'!$AK32&lt;&gt;"-",'16'!$AK32,IF('16'!$AB32&lt;&gt;"-",'16'!$AB32,IF('16'!$Q32&lt;&gt;"-",'16'!$Q32,'16'!$I32)))</f>
        <v>-</v>
      </c>
      <c r="X25" s="71" t="str">
        <f>IF('17'!$AK32&lt;&gt;"-",'17'!$AK32,IF('17'!$AB32&lt;&gt;"-",'17'!$AB32,IF('17'!$Q32&lt;&gt;"-",'17'!$Q32,'17'!$I32)))</f>
        <v>-</v>
      </c>
      <c r="Y25" s="71" t="str">
        <f>IF('18'!$AK32&lt;&gt;"-",'18'!$AK32,IF('18'!$AB32&lt;&gt;"-",'18'!$AB32,IF('18'!$Q32&lt;&gt;"-",'18'!$Q32,'18'!$I32)))</f>
        <v>-</v>
      </c>
      <c r="Z25" s="71" t="str">
        <f>IF('19'!$AK32&lt;&gt;"-",'19'!$AK32,IF('19'!$AB32&lt;&gt;"-",'19'!$AB32,IF('19'!$Q32&lt;&gt;"-",'19'!$Q32,'19'!$I32)))</f>
        <v>-</v>
      </c>
      <c r="AA25" s="71" t="str">
        <f>IF('20'!$AK32&lt;&gt;"-",'20'!$AK32,IF('20'!$AB32&lt;&gt;"-",'20'!$AB32,IF('20'!$Q32&lt;&gt;"-",'20'!$Q32,'20'!$I32)))</f>
        <v>-</v>
      </c>
      <c r="AB25" s="71" t="str">
        <f>IF('21'!$AK32&lt;&gt;"-",'21'!$AK32,IF('21'!$AB32&lt;&gt;"-",'21'!$AB32,IF('21'!$Q32&lt;&gt;"-",'21'!$Q32,'21'!$I32)))</f>
        <v>-</v>
      </c>
      <c r="AC25" s="71" t="str">
        <f>IF('22'!$AK32&lt;&gt;"-",'22'!$AK32,IF('22'!$AB32&lt;&gt;"-",'22'!$AB32,IF('22'!$Q32&lt;&gt;"-",'22'!$Q32,'22'!$I32)))</f>
        <v>-</v>
      </c>
      <c r="AD25" s="71" t="str">
        <f>IF('23'!$AK32&lt;&gt;"-",'23'!$AK32,IF('23'!$AB32&lt;&gt;"-",'23'!$AB32,IF('23'!$Q32&lt;&gt;"-",'23'!$Q32,'23'!$I32)))</f>
        <v>-</v>
      </c>
      <c r="AE25" s="71" t="str">
        <f>IF('24'!$AK32&lt;&gt;"-",'24'!$AK32,IF('24'!$AB32&lt;&gt;"-",'24'!$AB32,IF('24'!$Q32&lt;&gt;"-",'24'!$Q32,'24'!$I32)))</f>
        <v>-</v>
      </c>
      <c r="AF25" s="71" t="str">
        <f>IF('25'!$AK32&lt;&gt;"-",'25'!$AK32,IF('25'!$AB32&lt;&gt;"-",'25'!$AB32,IF('25'!$Q32&lt;&gt;"-",'25'!$Q32,'25'!$I32)))</f>
        <v>-</v>
      </c>
      <c r="AG25" s="71" t="str">
        <f>IF('26'!$AK32&lt;&gt;"-",'26'!$AK32,IF('26'!$AB32&lt;&gt;"-",'26'!$AB32,IF('26'!$Q32&lt;&gt;"-",'26'!$Q32,'26'!$I32)))</f>
        <v>-</v>
      </c>
      <c r="AH25" s="71" t="str">
        <f>IF('27'!$AK32&lt;&gt;"-",'27'!$AK32,IF('27'!$AB32&lt;&gt;"-",'27'!$AB32,IF('27'!$Q32&lt;&gt;"-",'27'!$Q32,'27'!$I32)))</f>
        <v>-</v>
      </c>
      <c r="AI25" s="71" t="str">
        <f>IF('28'!$AK32&lt;&gt;"-",'28'!$AK32,IF('28'!$AB32&lt;&gt;"-",'28'!$AB32,IF('28'!$Q32&lt;&gt;"-",'28'!$Q32,'28'!$I32)))</f>
        <v>-</v>
      </c>
      <c r="AJ25" s="71" t="str">
        <f>IF('29'!$AK32&lt;&gt;"-",'29'!$AK32,IF('29'!$AB32&lt;&gt;"-",'29'!$AB32,IF('29'!$Q32&lt;&gt;"-",'29'!$Q32,'29'!$I32)))</f>
        <v>-</v>
      </c>
      <c r="AK25" s="71" t="str">
        <f>IF('30'!$AK32&lt;&gt;"-",'30'!$AK32,IF('30'!$AB32&lt;&gt;"-",'30'!$AB32,IF('30'!$Q32&lt;&gt;"-",'30'!$Q32,'30'!$I32)))</f>
        <v>-</v>
      </c>
      <c r="AL25" s="71" t="str">
        <f>IF('31'!$AK32&lt;&gt;"-",'31'!$AK32,IF('31'!$AB32&lt;&gt;"-",'31'!$AB32,IF('31'!$Q32&lt;&gt;"-",'31'!$Q32,'31'!$I32)))</f>
        <v>-</v>
      </c>
      <c r="AM25" s="71" t="str">
        <f>IF('32'!$AK32&lt;&gt;"-",'32'!$AK32,IF('32'!$AB32&lt;&gt;"-",'32'!$AB32,IF('32'!$Q32&lt;&gt;"-",'32'!$Q32,'32'!$I32)))</f>
        <v>-</v>
      </c>
      <c r="AN25" s="71" t="str">
        <f>IF('33'!$AK32&lt;&gt;"-",'33'!$AK32,IF('33'!$AB32&lt;&gt;"-",'33'!$AB32,IF('33'!$Q32&lt;&gt;"-",'33'!$Q32,'33'!$I32)))</f>
        <v>-</v>
      </c>
      <c r="AO25" s="71" t="str">
        <f>IF('34'!$AK32&lt;&gt;"-",'34'!$AK32,IF('34'!$AB32&lt;&gt;"-",'34'!$AB32,IF('34'!$Q32&lt;&gt;"-",'34'!$Q32,'34'!$I32)))</f>
        <v>-</v>
      </c>
      <c r="AP25" s="71" t="str">
        <f>IF('35'!$AK32&lt;&gt;"-",'35'!$AK32,IF('35'!$AB32&lt;&gt;"-",'35'!$AB32,IF('35'!$Q32&lt;&gt;"-",'35'!$Q32,'35'!$I32)))</f>
        <v>-</v>
      </c>
      <c r="AQ25" s="71" t="str">
        <f>IF('36'!$AK32&lt;&gt;"-",'36'!$AK32,IF('36'!$AB32&lt;&gt;"-",'36'!$AB32,IF('36'!$Q32&lt;&gt;"-",'36'!$Q32,'36'!$I32)))</f>
        <v>-</v>
      </c>
      <c r="AR25" s="71" t="str">
        <f>IF('37'!$AK32&lt;&gt;"-",'37'!$AK32,IF('37'!$AB32&lt;&gt;"-",'37'!$AB32,IF('37'!$Q32&lt;&gt;"-",'37'!$Q32,'37'!$I32)))</f>
        <v>-</v>
      </c>
      <c r="AS25" s="71" t="str">
        <f>IF('38'!$AK32&lt;&gt;"-",'38'!$AK32,IF('38'!$AB32&lt;&gt;"-",'38'!$AB32,IF('38'!$Q32&lt;&gt;"-",'38'!$Q32,'38'!$I32)))</f>
        <v>-</v>
      </c>
      <c r="AT25" s="71" t="str">
        <f>IF('39'!$AK32&lt;&gt;"-",'39'!$AK32,IF('39'!$AB32&lt;&gt;"-",'39'!$AB32,IF('39'!$Q32&lt;&gt;"-",'39'!$Q32,'39'!$I32)))</f>
        <v>-</v>
      </c>
      <c r="AU25" s="71" t="str">
        <f>IF('40'!$AK32&lt;&gt;"-",'40'!$AK32,IF('40'!$AB32&lt;&gt;"-",'40'!$AB32,IF('40'!$Q32&lt;&gt;"-",'40'!$Q32,'40'!$I32)))</f>
        <v>-</v>
      </c>
      <c r="AV25" s="71" t="str">
        <f>IF('41'!$AK32&lt;&gt;"-",'41'!$AK32,IF('41'!$AB32&lt;&gt;"-",'41'!$AB32,IF('41'!$Q32&lt;&gt;"-",'41'!$Q32,'41'!$I32)))</f>
        <v>-</v>
      </c>
      <c r="AW25" s="71" t="str">
        <f>IF('42'!$AK32&lt;&gt;"-",'42'!$AK32,IF('42'!$AB32&lt;&gt;"-",'42'!$AB32,IF('42'!$Q32&lt;&gt;"-",'42'!$Q32,'42'!$I32)))</f>
        <v>-</v>
      </c>
      <c r="AX25" s="71" t="str">
        <f>IF('43'!$AK32&lt;&gt;"-",'43'!$AK32,IF('43'!$AB32&lt;&gt;"-",'43'!$AB32,IF('43'!$Q32&lt;&gt;"-",'43'!$Q32,'43'!$I32)))</f>
        <v>-</v>
      </c>
      <c r="AY25" s="71" t="str">
        <f>IF('44'!$AK32&lt;&gt;"-",'44'!$AK32,IF('44'!$AB32&lt;&gt;"-",'44'!$AB32,IF('44'!$Q32&lt;&gt;"-",'44'!$Q32,'44'!$I32)))</f>
        <v>-</v>
      </c>
      <c r="AZ25" s="71" t="str">
        <f>IF('45'!$AK32&lt;&gt;"-",'45'!$AK32,IF('45'!$AB32&lt;&gt;"-",'45'!$AB32,IF('45'!$Q32&lt;&gt;"-",'45'!$Q32,'45'!$I32)))</f>
        <v>-</v>
      </c>
      <c r="BA25" s="71" t="str">
        <f>IF('46'!$AK32&lt;&gt;"-",'46'!$AK32,IF('46'!$AB32&lt;&gt;"-",'46'!$AB32,IF('46'!$Q32&lt;&gt;"-",'46'!$Q32,'46'!$I32)))</f>
        <v>-</v>
      </c>
      <c r="BB25" s="71" t="str">
        <f>IF('47'!$AK32&lt;&gt;"-",'47'!$AK32,IF('47'!$AB32&lt;&gt;"-",'47'!$AB32,IF('47'!$Q32&lt;&gt;"-",'47'!$Q32,'47'!$I32)))</f>
        <v>-</v>
      </c>
      <c r="BC25" s="71" t="str">
        <f>IF('48'!$AK32&lt;&gt;"-",'48'!$AK32,IF('48'!$AB32&lt;&gt;"-",'48'!$AB32,IF('48'!$Q32&lt;&gt;"-",'48'!$Q32,'48'!$I32)))</f>
        <v>-</v>
      </c>
      <c r="BD25" s="71" t="str">
        <f>IF('49'!$AK32&lt;&gt;"-",'49'!$AK32,IF('49'!$AB32&lt;&gt;"-",'49'!$AB32,IF('49'!$Q32&lt;&gt;"-",'49'!$Q32,'49'!$I32)))</f>
        <v>-</v>
      </c>
      <c r="BE25" s="71" t="str">
        <f>IF('50'!$AK32&lt;&gt;"-",'50'!$AK32,IF('50'!$AB32&lt;&gt;"-",'50'!$AB32,IF('50'!$Q32&lt;&gt;"-",'50'!$Q32,'50'!$I32)))</f>
        <v>-</v>
      </c>
    </row>
    <row r="26" spans="2:57">
      <c r="B26" s="106" t="s">
        <v>347</v>
      </c>
      <c r="C26" s="12">
        <f t="shared" si="0"/>
        <v>0</v>
      </c>
      <c r="D26" s="71">
        <f t="shared" si="0"/>
        <v>0</v>
      </c>
      <c r="E26" s="71">
        <f t="shared" si="0"/>
        <v>0</v>
      </c>
      <c r="F26" s="71">
        <f t="shared" si="0"/>
        <v>0</v>
      </c>
      <c r="G26" s="126">
        <f t="shared" si="0"/>
        <v>0</v>
      </c>
      <c r="H26" s="71" t="str">
        <f>IF('1'!$AK33&lt;&gt;"-",'1'!$AK33,IF('1'!$AB33&lt;&gt;"-",'1'!$AB33,IF('1'!$Q33&lt;&gt;"-",'1'!$Q33,'1'!$I33)))</f>
        <v>-</v>
      </c>
      <c r="I26" s="71" t="str">
        <f>IF('2'!$AK33&lt;&gt;"-",'2'!$AK33,IF('2'!$AB33&lt;&gt;"-",'2'!$AB33,IF('2'!$Q33&lt;&gt;"-",'2'!$Q33,'2'!$I33)))</f>
        <v>-</v>
      </c>
      <c r="J26" s="71" t="str">
        <f>IF('3'!$AK33&lt;&gt;"-",'3'!$AK33,IF('3'!$AB33&lt;&gt;"-",'3'!$AB33,IF('3'!$Q33&lt;&gt;"-",'3'!$Q33,'3'!$I33)))</f>
        <v>-</v>
      </c>
      <c r="K26" s="71" t="str">
        <f>IF('4'!$AK33&lt;&gt;"-",'4'!$AK33,IF('4'!$AB33&lt;&gt;"-",'4'!$AB33,IF('4'!$Q33&lt;&gt;"-",'4'!$Q33,'4'!$I33)))</f>
        <v>-</v>
      </c>
      <c r="L26" s="71" t="str">
        <f>IF('5'!$AK33&lt;&gt;"-",'5'!$AK33,IF('5'!$AB33&lt;&gt;"-",'5'!$AB33,IF('5'!$Q33&lt;&gt;"-",'5'!$Q33,'5'!$I33)))</f>
        <v>-</v>
      </c>
      <c r="M26" s="71" t="str">
        <f>IF('6'!$AK33&lt;&gt;"-",'6'!$AK33,IF('6'!$AB33&lt;&gt;"-",'6'!$AB33,IF('6'!$Q33&lt;&gt;"-",'6'!$Q33,'6'!$I33)))</f>
        <v>-</v>
      </c>
      <c r="N26" s="71" t="str">
        <f>IF('7'!$AK33&lt;&gt;"-",'7'!$AK33,IF('7'!$AB33&lt;&gt;"-",'7'!$AB33,IF('7'!$Q33&lt;&gt;"-",'7'!$Q33,'7'!$I33)))</f>
        <v>-</v>
      </c>
      <c r="O26" s="71" t="str">
        <f>IF('8'!$AK33&lt;&gt;"-",'8'!$AK33,IF('8'!$AB33&lt;&gt;"-",'8'!$AB33,IF('8'!$Q33&lt;&gt;"-",'8'!$Q33,'8'!$I33)))</f>
        <v>-</v>
      </c>
      <c r="P26" s="71" t="str">
        <f>IF('9'!$AK33&lt;&gt;"-",'9'!$AK33,IF('9'!$AB33&lt;&gt;"-",'9'!$AB33,IF('9'!$Q33&lt;&gt;"-",'9'!$Q33,'9'!$I33)))</f>
        <v>-</v>
      </c>
      <c r="Q26" s="71" t="str">
        <f>IF('10'!$AK33&lt;&gt;"-",'10'!$AK33,IF('10'!$AB33&lt;&gt;"-",'10'!$AB33,IF('10'!$Q33&lt;&gt;"-",'10'!$Q33,'10'!$I33)))</f>
        <v>-</v>
      </c>
      <c r="R26" s="71" t="str">
        <f>IF('11'!$AK33&lt;&gt;"-",'11'!$AK33,IF('11'!$AB33&lt;&gt;"-",'11'!$AB33,IF('11'!$Q33&lt;&gt;"-",'11'!$Q33,'11'!$I33)))</f>
        <v>-</v>
      </c>
      <c r="S26" s="71" t="str">
        <f>IF('12'!$AK33&lt;&gt;"-",'12'!$AK33,IF('12'!$AB33&lt;&gt;"-",'12'!$AB33,IF('12'!$Q33&lt;&gt;"-",'12'!$Q33,'12'!$I33)))</f>
        <v>-</v>
      </c>
      <c r="T26" s="71" t="str">
        <f>IF('13'!$AK33&lt;&gt;"-",'13'!$AK33,IF('13'!$AB33&lt;&gt;"-",'13'!$AB33,IF('13'!$Q33&lt;&gt;"-",'13'!$Q33,'13'!$I33)))</f>
        <v>-</v>
      </c>
      <c r="U26" s="71" t="str">
        <f>IF('14'!$AK33&lt;&gt;"-",'14'!$AK33,IF('14'!$AB33&lt;&gt;"-",'14'!$AB33,IF('14'!$Q33&lt;&gt;"-",'14'!$Q33,'14'!$I33)))</f>
        <v>-</v>
      </c>
      <c r="V26" s="71" t="str">
        <f>IF('15'!$AK33&lt;&gt;"-",'15'!$AK33,IF('15'!$AB33&lt;&gt;"-",'15'!$AB33,IF('15'!$Q33&lt;&gt;"-",'15'!$Q33,'15'!$I33)))</f>
        <v>-</v>
      </c>
      <c r="W26" s="71" t="str">
        <f>IF('16'!$AK33&lt;&gt;"-",'16'!$AK33,IF('16'!$AB33&lt;&gt;"-",'16'!$AB33,IF('16'!$Q33&lt;&gt;"-",'16'!$Q33,'16'!$I33)))</f>
        <v>-</v>
      </c>
      <c r="X26" s="71" t="str">
        <f>IF('17'!$AK33&lt;&gt;"-",'17'!$AK33,IF('17'!$AB33&lt;&gt;"-",'17'!$AB33,IF('17'!$Q33&lt;&gt;"-",'17'!$Q33,'17'!$I33)))</f>
        <v>-</v>
      </c>
      <c r="Y26" s="71" t="str">
        <f>IF('18'!$AK33&lt;&gt;"-",'18'!$AK33,IF('18'!$AB33&lt;&gt;"-",'18'!$AB33,IF('18'!$Q33&lt;&gt;"-",'18'!$Q33,'18'!$I33)))</f>
        <v>-</v>
      </c>
      <c r="Z26" s="71" t="str">
        <f>IF('19'!$AK33&lt;&gt;"-",'19'!$AK33,IF('19'!$AB33&lt;&gt;"-",'19'!$AB33,IF('19'!$Q33&lt;&gt;"-",'19'!$Q33,'19'!$I33)))</f>
        <v>-</v>
      </c>
      <c r="AA26" s="71" t="str">
        <f>IF('20'!$AK33&lt;&gt;"-",'20'!$AK33,IF('20'!$AB33&lt;&gt;"-",'20'!$AB33,IF('20'!$Q33&lt;&gt;"-",'20'!$Q33,'20'!$I33)))</f>
        <v>-</v>
      </c>
      <c r="AB26" s="71" t="str">
        <f>IF('21'!$AK33&lt;&gt;"-",'21'!$AK33,IF('21'!$AB33&lt;&gt;"-",'21'!$AB33,IF('21'!$Q33&lt;&gt;"-",'21'!$Q33,'21'!$I33)))</f>
        <v>-</v>
      </c>
      <c r="AC26" s="71" t="str">
        <f>IF('22'!$AK33&lt;&gt;"-",'22'!$AK33,IF('22'!$AB33&lt;&gt;"-",'22'!$AB33,IF('22'!$Q33&lt;&gt;"-",'22'!$Q33,'22'!$I33)))</f>
        <v>-</v>
      </c>
      <c r="AD26" s="71" t="str">
        <f>IF('23'!$AK33&lt;&gt;"-",'23'!$AK33,IF('23'!$AB33&lt;&gt;"-",'23'!$AB33,IF('23'!$Q33&lt;&gt;"-",'23'!$Q33,'23'!$I33)))</f>
        <v>-</v>
      </c>
      <c r="AE26" s="71" t="str">
        <f>IF('24'!$AK33&lt;&gt;"-",'24'!$AK33,IF('24'!$AB33&lt;&gt;"-",'24'!$AB33,IF('24'!$Q33&lt;&gt;"-",'24'!$Q33,'24'!$I33)))</f>
        <v>-</v>
      </c>
      <c r="AF26" s="71" t="str">
        <f>IF('25'!$AK33&lt;&gt;"-",'25'!$AK33,IF('25'!$AB33&lt;&gt;"-",'25'!$AB33,IF('25'!$Q33&lt;&gt;"-",'25'!$Q33,'25'!$I33)))</f>
        <v>-</v>
      </c>
      <c r="AG26" s="71" t="str">
        <f>IF('26'!$AK33&lt;&gt;"-",'26'!$AK33,IF('26'!$AB33&lt;&gt;"-",'26'!$AB33,IF('26'!$Q33&lt;&gt;"-",'26'!$Q33,'26'!$I33)))</f>
        <v>-</v>
      </c>
      <c r="AH26" s="71" t="str">
        <f>IF('27'!$AK33&lt;&gt;"-",'27'!$AK33,IF('27'!$AB33&lt;&gt;"-",'27'!$AB33,IF('27'!$Q33&lt;&gt;"-",'27'!$Q33,'27'!$I33)))</f>
        <v>-</v>
      </c>
      <c r="AI26" s="71" t="str">
        <f>IF('28'!$AK33&lt;&gt;"-",'28'!$AK33,IF('28'!$AB33&lt;&gt;"-",'28'!$AB33,IF('28'!$Q33&lt;&gt;"-",'28'!$Q33,'28'!$I33)))</f>
        <v>-</v>
      </c>
      <c r="AJ26" s="71" t="str">
        <f>IF('29'!$AK33&lt;&gt;"-",'29'!$AK33,IF('29'!$AB33&lt;&gt;"-",'29'!$AB33,IF('29'!$Q33&lt;&gt;"-",'29'!$Q33,'29'!$I33)))</f>
        <v>-</v>
      </c>
      <c r="AK26" s="71" t="str">
        <f>IF('30'!$AK33&lt;&gt;"-",'30'!$AK33,IF('30'!$AB33&lt;&gt;"-",'30'!$AB33,IF('30'!$Q33&lt;&gt;"-",'30'!$Q33,'30'!$I33)))</f>
        <v>-</v>
      </c>
      <c r="AL26" s="71" t="str">
        <f>IF('31'!$AK33&lt;&gt;"-",'31'!$AK33,IF('31'!$AB33&lt;&gt;"-",'31'!$AB33,IF('31'!$Q33&lt;&gt;"-",'31'!$Q33,'31'!$I33)))</f>
        <v>-</v>
      </c>
      <c r="AM26" s="71" t="str">
        <f>IF('32'!$AK33&lt;&gt;"-",'32'!$AK33,IF('32'!$AB33&lt;&gt;"-",'32'!$AB33,IF('32'!$Q33&lt;&gt;"-",'32'!$Q33,'32'!$I33)))</f>
        <v>-</v>
      </c>
      <c r="AN26" s="71" t="str">
        <f>IF('33'!$AK33&lt;&gt;"-",'33'!$AK33,IF('33'!$AB33&lt;&gt;"-",'33'!$AB33,IF('33'!$Q33&lt;&gt;"-",'33'!$Q33,'33'!$I33)))</f>
        <v>-</v>
      </c>
      <c r="AO26" s="71" t="str">
        <f>IF('34'!$AK33&lt;&gt;"-",'34'!$AK33,IF('34'!$AB33&lt;&gt;"-",'34'!$AB33,IF('34'!$Q33&lt;&gt;"-",'34'!$Q33,'34'!$I33)))</f>
        <v>-</v>
      </c>
      <c r="AP26" s="71" t="str">
        <f>IF('35'!$AK33&lt;&gt;"-",'35'!$AK33,IF('35'!$AB33&lt;&gt;"-",'35'!$AB33,IF('35'!$Q33&lt;&gt;"-",'35'!$Q33,'35'!$I33)))</f>
        <v>-</v>
      </c>
      <c r="AQ26" s="71" t="str">
        <f>IF('36'!$AK33&lt;&gt;"-",'36'!$AK33,IF('36'!$AB33&lt;&gt;"-",'36'!$AB33,IF('36'!$Q33&lt;&gt;"-",'36'!$Q33,'36'!$I33)))</f>
        <v>-</v>
      </c>
      <c r="AR26" s="71" t="str">
        <f>IF('37'!$AK33&lt;&gt;"-",'37'!$AK33,IF('37'!$AB33&lt;&gt;"-",'37'!$AB33,IF('37'!$Q33&lt;&gt;"-",'37'!$Q33,'37'!$I33)))</f>
        <v>-</v>
      </c>
      <c r="AS26" s="71" t="str">
        <f>IF('38'!$AK33&lt;&gt;"-",'38'!$AK33,IF('38'!$AB33&lt;&gt;"-",'38'!$AB33,IF('38'!$Q33&lt;&gt;"-",'38'!$Q33,'38'!$I33)))</f>
        <v>-</v>
      </c>
      <c r="AT26" s="71" t="str">
        <f>IF('39'!$AK33&lt;&gt;"-",'39'!$AK33,IF('39'!$AB33&lt;&gt;"-",'39'!$AB33,IF('39'!$Q33&lt;&gt;"-",'39'!$Q33,'39'!$I33)))</f>
        <v>-</v>
      </c>
      <c r="AU26" s="71" t="str">
        <f>IF('40'!$AK33&lt;&gt;"-",'40'!$AK33,IF('40'!$AB33&lt;&gt;"-",'40'!$AB33,IF('40'!$Q33&lt;&gt;"-",'40'!$Q33,'40'!$I33)))</f>
        <v>-</v>
      </c>
      <c r="AV26" s="71" t="str">
        <f>IF('41'!$AK33&lt;&gt;"-",'41'!$AK33,IF('41'!$AB33&lt;&gt;"-",'41'!$AB33,IF('41'!$Q33&lt;&gt;"-",'41'!$Q33,'41'!$I33)))</f>
        <v>-</v>
      </c>
      <c r="AW26" s="71" t="str">
        <f>IF('42'!$AK33&lt;&gt;"-",'42'!$AK33,IF('42'!$AB33&lt;&gt;"-",'42'!$AB33,IF('42'!$Q33&lt;&gt;"-",'42'!$Q33,'42'!$I33)))</f>
        <v>-</v>
      </c>
      <c r="AX26" s="71" t="str">
        <f>IF('43'!$AK33&lt;&gt;"-",'43'!$AK33,IF('43'!$AB33&lt;&gt;"-",'43'!$AB33,IF('43'!$Q33&lt;&gt;"-",'43'!$Q33,'43'!$I33)))</f>
        <v>-</v>
      </c>
      <c r="AY26" s="71" t="str">
        <f>IF('44'!$AK33&lt;&gt;"-",'44'!$AK33,IF('44'!$AB33&lt;&gt;"-",'44'!$AB33,IF('44'!$Q33&lt;&gt;"-",'44'!$Q33,'44'!$I33)))</f>
        <v>-</v>
      </c>
      <c r="AZ26" s="71" t="str">
        <f>IF('45'!$AK33&lt;&gt;"-",'45'!$AK33,IF('45'!$AB33&lt;&gt;"-",'45'!$AB33,IF('45'!$Q33&lt;&gt;"-",'45'!$Q33,'45'!$I33)))</f>
        <v>-</v>
      </c>
      <c r="BA26" s="71" t="str">
        <f>IF('46'!$AK33&lt;&gt;"-",'46'!$AK33,IF('46'!$AB33&lt;&gt;"-",'46'!$AB33,IF('46'!$Q33&lt;&gt;"-",'46'!$Q33,'46'!$I33)))</f>
        <v>-</v>
      </c>
      <c r="BB26" s="71" t="str">
        <f>IF('47'!$AK33&lt;&gt;"-",'47'!$AK33,IF('47'!$AB33&lt;&gt;"-",'47'!$AB33,IF('47'!$Q33&lt;&gt;"-",'47'!$Q33,'47'!$I33)))</f>
        <v>-</v>
      </c>
      <c r="BC26" s="71" t="str">
        <f>IF('48'!$AK33&lt;&gt;"-",'48'!$AK33,IF('48'!$AB33&lt;&gt;"-",'48'!$AB33,IF('48'!$Q33&lt;&gt;"-",'48'!$Q33,'48'!$I33)))</f>
        <v>-</v>
      </c>
      <c r="BD26" s="71" t="str">
        <f>IF('49'!$AK33&lt;&gt;"-",'49'!$AK33,IF('49'!$AB33&lt;&gt;"-",'49'!$AB33,IF('49'!$Q33&lt;&gt;"-",'49'!$Q33,'49'!$I33)))</f>
        <v>-</v>
      </c>
      <c r="BE26" s="71" t="str">
        <f>IF('50'!$AK33&lt;&gt;"-",'50'!$AK33,IF('50'!$AB33&lt;&gt;"-",'50'!$AB33,IF('50'!$Q33&lt;&gt;"-",'50'!$Q33,'50'!$I33)))</f>
        <v>-</v>
      </c>
    </row>
    <row r="27" spans="2:57">
      <c r="B27" s="106" t="s">
        <v>348</v>
      </c>
      <c r="C27" s="12">
        <f t="shared" si="0"/>
        <v>0</v>
      </c>
      <c r="D27" s="71">
        <f t="shared" si="0"/>
        <v>0</v>
      </c>
      <c r="E27" s="71">
        <f t="shared" si="0"/>
        <v>0</v>
      </c>
      <c r="F27" s="71">
        <f t="shared" si="0"/>
        <v>0</v>
      </c>
      <c r="G27" s="126">
        <f t="shared" si="0"/>
        <v>0</v>
      </c>
      <c r="H27" s="71" t="str">
        <f>IF('1'!$AK34&lt;&gt;"-",'1'!$AK34,IF('1'!$AB34&lt;&gt;"-",'1'!$AB34,IF('1'!$Q34&lt;&gt;"-",'1'!$Q34,'1'!$I34)))</f>
        <v>-</v>
      </c>
      <c r="I27" s="71" t="str">
        <f>IF('2'!$AK34&lt;&gt;"-",'2'!$AK34,IF('2'!$AB34&lt;&gt;"-",'2'!$AB34,IF('2'!$Q34&lt;&gt;"-",'2'!$Q34,'2'!$I34)))</f>
        <v>-</v>
      </c>
      <c r="J27" s="71" t="str">
        <f>IF('3'!$AK34&lt;&gt;"-",'3'!$AK34,IF('3'!$AB34&lt;&gt;"-",'3'!$AB34,IF('3'!$Q34&lt;&gt;"-",'3'!$Q34,'3'!$I34)))</f>
        <v>-</v>
      </c>
      <c r="K27" s="71" t="str">
        <f>IF('4'!$AK34&lt;&gt;"-",'4'!$AK34,IF('4'!$AB34&lt;&gt;"-",'4'!$AB34,IF('4'!$Q34&lt;&gt;"-",'4'!$Q34,'4'!$I34)))</f>
        <v>-</v>
      </c>
      <c r="L27" s="71" t="str">
        <f>IF('5'!$AK34&lt;&gt;"-",'5'!$AK34,IF('5'!$AB34&lt;&gt;"-",'5'!$AB34,IF('5'!$Q34&lt;&gt;"-",'5'!$Q34,'5'!$I34)))</f>
        <v>-</v>
      </c>
      <c r="M27" s="71" t="str">
        <f>IF('6'!$AK34&lt;&gt;"-",'6'!$AK34,IF('6'!$AB34&lt;&gt;"-",'6'!$AB34,IF('6'!$Q34&lt;&gt;"-",'6'!$Q34,'6'!$I34)))</f>
        <v>-</v>
      </c>
      <c r="N27" s="71" t="str">
        <f>IF('7'!$AK34&lt;&gt;"-",'7'!$AK34,IF('7'!$AB34&lt;&gt;"-",'7'!$AB34,IF('7'!$Q34&lt;&gt;"-",'7'!$Q34,'7'!$I34)))</f>
        <v>-</v>
      </c>
      <c r="O27" s="71" t="str">
        <f>IF('8'!$AK34&lt;&gt;"-",'8'!$AK34,IF('8'!$AB34&lt;&gt;"-",'8'!$AB34,IF('8'!$Q34&lt;&gt;"-",'8'!$Q34,'8'!$I34)))</f>
        <v>-</v>
      </c>
      <c r="P27" s="71" t="str">
        <f>IF('9'!$AK34&lt;&gt;"-",'9'!$AK34,IF('9'!$AB34&lt;&gt;"-",'9'!$AB34,IF('9'!$Q34&lt;&gt;"-",'9'!$Q34,'9'!$I34)))</f>
        <v>-</v>
      </c>
      <c r="Q27" s="71" t="str">
        <f>IF('10'!$AK34&lt;&gt;"-",'10'!$AK34,IF('10'!$AB34&lt;&gt;"-",'10'!$AB34,IF('10'!$Q34&lt;&gt;"-",'10'!$Q34,'10'!$I34)))</f>
        <v>-</v>
      </c>
      <c r="R27" s="71" t="str">
        <f>IF('11'!$AK34&lt;&gt;"-",'11'!$AK34,IF('11'!$AB34&lt;&gt;"-",'11'!$AB34,IF('11'!$Q34&lt;&gt;"-",'11'!$Q34,'11'!$I34)))</f>
        <v>-</v>
      </c>
      <c r="S27" s="71" t="str">
        <f>IF('12'!$AK34&lt;&gt;"-",'12'!$AK34,IF('12'!$AB34&lt;&gt;"-",'12'!$AB34,IF('12'!$Q34&lt;&gt;"-",'12'!$Q34,'12'!$I34)))</f>
        <v>-</v>
      </c>
      <c r="T27" s="71" t="str">
        <f>IF('13'!$AK34&lt;&gt;"-",'13'!$AK34,IF('13'!$AB34&lt;&gt;"-",'13'!$AB34,IF('13'!$Q34&lt;&gt;"-",'13'!$Q34,'13'!$I34)))</f>
        <v>-</v>
      </c>
      <c r="U27" s="71" t="str">
        <f>IF('14'!$AK34&lt;&gt;"-",'14'!$AK34,IF('14'!$AB34&lt;&gt;"-",'14'!$AB34,IF('14'!$Q34&lt;&gt;"-",'14'!$Q34,'14'!$I34)))</f>
        <v>-</v>
      </c>
      <c r="V27" s="71" t="str">
        <f>IF('15'!$AK34&lt;&gt;"-",'15'!$AK34,IF('15'!$AB34&lt;&gt;"-",'15'!$AB34,IF('15'!$Q34&lt;&gt;"-",'15'!$Q34,'15'!$I34)))</f>
        <v>-</v>
      </c>
      <c r="W27" s="71" t="str">
        <f>IF('16'!$AK34&lt;&gt;"-",'16'!$AK34,IF('16'!$AB34&lt;&gt;"-",'16'!$AB34,IF('16'!$Q34&lt;&gt;"-",'16'!$Q34,'16'!$I34)))</f>
        <v>-</v>
      </c>
      <c r="X27" s="71" t="str">
        <f>IF('17'!$AK34&lt;&gt;"-",'17'!$AK34,IF('17'!$AB34&lt;&gt;"-",'17'!$AB34,IF('17'!$Q34&lt;&gt;"-",'17'!$Q34,'17'!$I34)))</f>
        <v>-</v>
      </c>
      <c r="Y27" s="71" t="str">
        <f>IF('18'!$AK34&lt;&gt;"-",'18'!$AK34,IF('18'!$AB34&lt;&gt;"-",'18'!$AB34,IF('18'!$Q34&lt;&gt;"-",'18'!$Q34,'18'!$I34)))</f>
        <v>-</v>
      </c>
      <c r="Z27" s="71" t="str">
        <f>IF('19'!$AK34&lt;&gt;"-",'19'!$AK34,IF('19'!$AB34&lt;&gt;"-",'19'!$AB34,IF('19'!$Q34&lt;&gt;"-",'19'!$Q34,'19'!$I34)))</f>
        <v>-</v>
      </c>
      <c r="AA27" s="71" t="str">
        <f>IF('20'!$AK34&lt;&gt;"-",'20'!$AK34,IF('20'!$AB34&lt;&gt;"-",'20'!$AB34,IF('20'!$Q34&lt;&gt;"-",'20'!$Q34,'20'!$I34)))</f>
        <v>-</v>
      </c>
      <c r="AB27" s="71" t="str">
        <f>IF('21'!$AK34&lt;&gt;"-",'21'!$AK34,IF('21'!$AB34&lt;&gt;"-",'21'!$AB34,IF('21'!$Q34&lt;&gt;"-",'21'!$Q34,'21'!$I34)))</f>
        <v>-</v>
      </c>
      <c r="AC27" s="71" t="str">
        <f>IF('22'!$AK34&lt;&gt;"-",'22'!$AK34,IF('22'!$AB34&lt;&gt;"-",'22'!$AB34,IF('22'!$Q34&lt;&gt;"-",'22'!$Q34,'22'!$I34)))</f>
        <v>-</v>
      </c>
      <c r="AD27" s="71" t="str">
        <f>IF('23'!$AK34&lt;&gt;"-",'23'!$AK34,IF('23'!$AB34&lt;&gt;"-",'23'!$AB34,IF('23'!$Q34&lt;&gt;"-",'23'!$Q34,'23'!$I34)))</f>
        <v>-</v>
      </c>
      <c r="AE27" s="71" t="str">
        <f>IF('24'!$AK34&lt;&gt;"-",'24'!$AK34,IF('24'!$AB34&lt;&gt;"-",'24'!$AB34,IF('24'!$Q34&lt;&gt;"-",'24'!$Q34,'24'!$I34)))</f>
        <v>-</v>
      </c>
      <c r="AF27" s="71" t="str">
        <f>IF('25'!$AK34&lt;&gt;"-",'25'!$AK34,IF('25'!$AB34&lt;&gt;"-",'25'!$AB34,IF('25'!$Q34&lt;&gt;"-",'25'!$Q34,'25'!$I34)))</f>
        <v>-</v>
      </c>
      <c r="AG27" s="71" t="str">
        <f>IF('26'!$AK34&lt;&gt;"-",'26'!$AK34,IF('26'!$AB34&lt;&gt;"-",'26'!$AB34,IF('26'!$Q34&lt;&gt;"-",'26'!$Q34,'26'!$I34)))</f>
        <v>-</v>
      </c>
      <c r="AH27" s="71" t="str">
        <f>IF('27'!$AK34&lt;&gt;"-",'27'!$AK34,IF('27'!$AB34&lt;&gt;"-",'27'!$AB34,IF('27'!$Q34&lt;&gt;"-",'27'!$Q34,'27'!$I34)))</f>
        <v>-</v>
      </c>
      <c r="AI27" s="71" t="str">
        <f>IF('28'!$AK34&lt;&gt;"-",'28'!$AK34,IF('28'!$AB34&lt;&gt;"-",'28'!$AB34,IF('28'!$Q34&lt;&gt;"-",'28'!$Q34,'28'!$I34)))</f>
        <v>-</v>
      </c>
      <c r="AJ27" s="71" t="str">
        <f>IF('29'!$AK34&lt;&gt;"-",'29'!$AK34,IF('29'!$AB34&lt;&gt;"-",'29'!$AB34,IF('29'!$Q34&lt;&gt;"-",'29'!$Q34,'29'!$I34)))</f>
        <v>-</v>
      </c>
      <c r="AK27" s="71" t="str">
        <f>IF('30'!$AK34&lt;&gt;"-",'30'!$AK34,IF('30'!$AB34&lt;&gt;"-",'30'!$AB34,IF('30'!$Q34&lt;&gt;"-",'30'!$Q34,'30'!$I34)))</f>
        <v>-</v>
      </c>
      <c r="AL27" s="71" t="str">
        <f>IF('31'!$AK34&lt;&gt;"-",'31'!$AK34,IF('31'!$AB34&lt;&gt;"-",'31'!$AB34,IF('31'!$Q34&lt;&gt;"-",'31'!$Q34,'31'!$I34)))</f>
        <v>-</v>
      </c>
      <c r="AM27" s="71" t="str">
        <f>IF('32'!$AK34&lt;&gt;"-",'32'!$AK34,IF('32'!$AB34&lt;&gt;"-",'32'!$AB34,IF('32'!$Q34&lt;&gt;"-",'32'!$Q34,'32'!$I34)))</f>
        <v>-</v>
      </c>
      <c r="AN27" s="71" t="str">
        <f>IF('33'!$AK34&lt;&gt;"-",'33'!$AK34,IF('33'!$AB34&lt;&gt;"-",'33'!$AB34,IF('33'!$Q34&lt;&gt;"-",'33'!$Q34,'33'!$I34)))</f>
        <v>-</v>
      </c>
      <c r="AO27" s="71" t="str">
        <f>IF('34'!$AK34&lt;&gt;"-",'34'!$AK34,IF('34'!$AB34&lt;&gt;"-",'34'!$AB34,IF('34'!$Q34&lt;&gt;"-",'34'!$Q34,'34'!$I34)))</f>
        <v>-</v>
      </c>
      <c r="AP27" s="71" t="str">
        <f>IF('35'!$AK34&lt;&gt;"-",'35'!$AK34,IF('35'!$AB34&lt;&gt;"-",'35'!$AB34,IF('35'!$Q34&lt;&gt;"-",'35'!$Q34,'35'!$I34)))</f>
        <v>-</v>
      </c>
      <c r="AQ27" s="71" t="str">
        <f>IF('36'!$AK34&lt;&gt;"-",'36'!$AK34,IF('36'!$AB34&lt;&gt;"-",'36'!$AB34,IF('36'!$Q34&lt;&gt;"-",'36'!$Q34,'36'!$I34)))</f>
        <v>-</v>
      </c>
      <c r="AR27" s="71" t="str">
        <f>IF('37'!$AK34&lt;&gt;"-",'37'!$AK34,IF('37'!$AB34&lt;&gt;"-",'37'!$AB34,IF('37'!$Q34&lt;&gt;"-",'37'!$Q34,'37'!$I34)))</f>
        <v>-</v>
      </c>
      <c r="AS27" s="71" t="str">
        <f>IF('38'!$AK34&lt;&gt;"-",'38'!$AK34,IF('38'!$AB34&lt;&gt;"-",'38'!$AB34,IF('38'!$Q34&lt;&gt;"-",'38'!$Q34,'38'!$I34)))</f>
        <v>-</v>
      </c>
      <c r="AT27" s="71" t="str">
        <f>IF('39'!$AK34&lt;&gt;"-",'39'!$AK34,IF('39'!$AB34&lt;&gt;"-",'39'!$AB34,IF('39'!$Q34&lt;&gt;"-",'39'!$Q34,'39'!$I34)))</f>
        <v>-</v>
      </c>
      <c r="AU27" s="71" t="str">
        <f>IF('40'!$AK34&lt;&gt;"-",'40'!$AK34,IF('40'!$AB34&lt;&gt;"-",'40'!$AB34,IF('40'!$Q34&lt;&gt;"-",'40'!$Q34,'40'!$I34)))</f>
        <v>-</v>
      </c>
      <c r="AV27" s="71" t="str">
        <f>IF('41'!$AK34&lt;&gt;"-",'41'!$AK34,IF('41'!$AB34&lt;&gt;"-",'41'!$AB34,IF('41'!$Q34&lt;&gt;"-",'41'!$Q34,'41'!$I34)))</f>
        <v>-</v>
      </c>
      <c r="AW27" s="71" t="str">
        <f>IF('42'!$AK34&lt;&gt;"-",'42'!$AK34,IF('42'!$AB34&lt;&gt;"-",'42'!$AB34,IF('42'!$Q34&lt;&gt;"-",'42'!$Q34,'42'!$I34)))</f>
        <v>-</v>
      </c>
      <c r="AX27" s="71" t="str">
        <f>IF('43'!$AK34&lt;&gt;"-",'43'!$AK34,IF('43'!$AB34&lt;&gt;"-",'43'!$AB34,IF('43'!$Q34&lt;&gt;"-",'43'!$Q34,'43'!$I34)))</f>
        <v>-</v>
      </c>
      <c r="AY27" s="71" t="str">
        <f>IF('44'!$AK34&lt;&gt;"-",'44'!$AK34,IF('44'!$AB34&lt;&gt;"-",'44'!$AB34,IF('44'!$Q34&lt;&gt;"-",'44'!$Q34,'44'!$I34)))</f>
        <v>-</v>
      </c>
      <c r="AZ27" s="71" t="str">
        <f>IF('45'!$AK34&lt;&gt;"-",'45'!$AK34,IF('45'!$AB34&lt;&gt;"-",'45'!$AB34,IF('45'!$Q34&lt;&gt;"-",'45'!$Q34,'45'!$I34)))</f>
        <v>-</v>
      </c>
      <c r="BA27" s="71" t="str">
        <f>IF('46'!$AK34&lt;&gt;"-",'46'!$AK34,IF('46'!$AB34&lt;&gt;"-",'46'!$AB34,IF('46'!$Q34&lt;&gt;"-",'46'!$Q34,'46'!$I34)))</f>
        <v>-</v>
      </c>
      <c r="BB27" s="71" t="str">
        <f>IF('47'!$AK34&lt;&gt;"-",'47'!$AK34,IF('47'!$AB34&lt;&gt;"-",'47'!$AB34,IF('47'!$Q34&lt;&gt;"-",'47'!$Q34,'47'!$I34)))</f>
        <v>-</v>
      </c>
      <c r="BC27" s="71" t="str">
        <f>IF('48'!$AK34&lt;&gt;"-",'48'!$AK34,IF('48'!$AB34&lt;&gt;"-",'48'!$AB34,IF('48'!$Q34&lt;&gt;"-",'48'!$Q34,'48'!$I34)))</f>
        <v>-</v>
      </c>
      <c r="BD27" s="71" t="str">
        <f>IF('49'!$AK34&lt;&gt;"-",'49'!$AK34,IF('49'!$AB34&lt;&gt;"-",'49'!$AB34,IF('49'!$Q34&lt;&gt;"-",'49'!$Q34,'49'!$I34)))</f>
        <v>-</v>
      </c>
      <c r="BE27" s="71" t="str">
        <f>IF('50'!$AK34&lt;&gt;"-",'50'!$AK34,IF('50'!$AB34&lt;&gt;"-",'50'!$AB34,IF('50'!$Q34&lt;&gt;"-",'50'!$Q34,'50'!$I34)))</f>
        <v>-</v>
      </c>
    </row>
    <row r="28" spans="2:57">
      <c r="B28" s="106" t="s">
        <v>349</v>
      </c>
      <c r="C28" s="12">
        <f t="shared" ref="C28:G71" si="1">COUNTIF($H28:$AF28,C$7)</f>
        <v>0</v>
      </c>
      <c r="D28" s="71">
        <f t="shared" si="1"/>
        <v>0</v>
      </c>
      <c r="E28" s="71">
        <f t="shared" si="1"/>
        <v>0</v>
      </c>
      <c r="F28" s="71">
        <f t="shared" si="1"/>
        <v>0</v>
      </c>
      <c r="G28" s="126">
        <f t="shared" si="1"/>
        <v>0</v>
      </c>
      <c r="H28" s="71" t="str">
        <f>IF('1'!$AK35&lt;&gt;"-",'1'!$AK35,IF('1'!$AB35&lt;&gt;"-",'1'!$AB35,IF('1'!$Q35&lt;&gt;"-",'1'!$Q35,'1'!$I35)))</f>
        <v>-</v>
      </c>
      <c r="I28" s="71" t="str">
        <f>IF('2'!$AK35&lt;&gt;"-",'2'!$AK35,IF('2'!$AB35&lt;&gt;"-",'2'!$AB35,IF('2'!$Q35&lt;&gt;"-",'2'!$Q35,'2'!$I35)))</f>
        <v>-</v>
      </c>
      <c r="J28" s="71" t="str">
        <f>IF('3'!$AK35&lt;&gt;"-",'3'!$AK35,IF('3'!$AB35&lt;&gt;"-",'3'!$AB35,IF('3'!$Q35&lt;&gt;"-",'3'!$Q35,'3'!$I35)))</f>
        <v>-</v>
      </c>
      <c r="K28" s="71" t="str">
        <f>IF('4'!$AK35&lt;&gt;"-",'4'!$AK35,IF('4'!$AB35&lt;&gt;"-",'4'!$AB35,IF('4'!$Q35&lt;&gt;"-",'4'!$Q35,'4'!$I35)))</f>
        <v>-</v>
      </c>
      <c r="L28" s="71" t="str">
        <f>IF('5'!$AK35&lt;&gt;"-",'5'!$AK35,IF('5'!$AB35&lt;&gt;"-",'5'!$AB35,IF('5'!$Q35&lt;&gt;"-",'5'!$Q35,'5'!$I35)))</f>
        <v>-</v>
      </c>
      <c r="M28" s="71" t="str">
        <f>IF('6'!$AK35&lt;&gt;"-",'6'!$AK35,IF('6'!$AB35&lt;&gt;"-",'6'!$AB35,IF('6'!$Q35&lt;&gt;"-",'6'!$Q35,'6'!$I35)))</f>
        <v>-</v>
      </c>
      <c r="N28" s="71" t="str">
        <f>IF('7'!$AK35&lt;&gt;"-",'7'!$AK35,IF('7'!$AB35&lt;&gt;"-",'7'!$AB35,IF('7'!$Q35&lt;&gt;"-",'7'!$Q35,'7'!$I35)))</f>
        <v>-</v>
      </c>
      <c r="O28" s="71" t="str">
        <f>IF('8'!$AK35&lt;&gt;"-",'8'!$AK35,IF('8'!$AB35&lt;&gt;"-",'8'!$AB35,IF('8'!$Q35&lt;&gt;"-",'8'!$Q35,'8'!$I35)))</f>
        <v>-</v>
      </c>
      <c r="P28" s="71" t="str">
        <f>IF('9'!$AK35&lt;&gt;"-",'9'!$AK35,IF('9'!$AB35&lt;&gt;"-",'9'!$AB35,IF('9'!$Q35&lt;&gt;"-",'9'!$Q35,'9'!$I35)))</f>
        <v>-</v>
      </c>
      <c r="Q28" s="71" t="str">
        <f>IF('10'!$AK35&lt;&gt;"-",'10'!$AK35,IF('10'!$AB35&lt;&gt;"-",'10'!$AB35,IF('10'!$Q35&lt;&gt;"-",'10'!$Q35,'10'!$I35)))</f>
        <v>-</v>
      </c>
      <c r="R28" s="71" t="str">
        <f>IF('11'!$AK35&lt;&gt;"-",'11'!$AK35,IF('11'!$AB35&lt;&gt;"-",'11'!$AB35,IF('11'!$Q35&lt;&gt;"-",'11'!$Q35,'11'!$I35)))</f>
        <v>-</v>
      </c>
      <c r="S28" s="71" t="str">
        <f>IF('12'!$AK35&lt;&gt;"-",'12'!$AK35,IF('12'!$AB35&lt;&gt;"-",'12'!$AB35,IF('12'!$Q35&lt;&gt;"-",'12'!$Q35,'12'!$I35)))</f>
        <v>-</v>
      </c>
      <c r="T28" s="71" t="str">
        <f>IF('13'!$AK35&lt;&gt;"-",'13'!$AK35,IF('13'!$AB35&lt;&gt;"-",'13'!$AB35,IF('13'!$Q35&lt;&gt;"-",'13'!$Q35,'13'!$I35)))</f>
        <v>-</v>
      </c>
      <c r="U28" s="71" t="str">
        <f>IF('14'!$AK35&lt;&gt;"-",'14'!$AK35,IF('14'!$AB35&lt;&gt;"-",'14'!$AB35,IF('14'!$Q35&lt;&gt;"-",'14'!$Q35,'14'!$I35)))</f>
        <v>-</v>
      </c>
      <c r="V28" s="71" t="str">
        <f>IF('15'!$AK35&lt;&gt;"-",'15'!$AK35,IF('15'!$AB35&lt;&gt;"-",'15'!$AB35,IF('15'!$Q35&lt;&gt;"-",'15'!$Q35,'15'!$I35)))</f>
        <v>-</v>
      </c>
      <c r="W28" s="71" t="str">
        <f>IF('16'!$AK35&lt;&gt;"-",'16'!$AK35,IF('16'!$AB35&lt;&gt;"-",'16'!$AB35,IF('16'!$Q35&lt;&gt;"-",'16'!$Q35,'16'!$I35)))</f>
        <v>-</v>
      </c>
      <c r="X28" s="71" t="str">
        <f>IF('17'!$AK35&lt;&gt;"-",'17'!$AK35,IF('17'!$AB35&lt;&gt;"-",'17'!$AB35,IF('17'!$Q35&lt;&gt;"-",'17'!$Q35,'17'!$I35)))</f>
        <v>-</v>
      </c>
      <c r="Y28" s="71" t="str">
        <f>IF('18'!$AK35&lt;&gt;"-",'18'!$AK35,IF('18'!$AB35&lt;&gt;"-",'18'!$AB35,IF('18'!$Q35&lt;&gt;"-",'18'!$Q35,'18'!$I35)))</f>
        <v>-</v>
      </c>
      <c r="Z28" s="71" t="str">
        <f>IF('19'!$AK35&lt;&gt;"-",'19'!$AK35,IF('19'!$AB35&lt;&gt;"-",'19'!$AB35,IF('19'!$Q35&lt;&gt;"-",'19'!$Q35,'19'!$I35)))</f>
        <v>-</v>
      </c>
      <c r="AA28" s="71" t="str">
        <f>IF('20'!$AK35&lt;&gt;"-",'20'!$AK35,IF('20'!$AB35&lt;&gt;"-",'20'!$AB35,IF('20'!$Q35&lt;&gt;"-",'20'!$Q35,'20'!$I35)))</f>
        <v>-</v>
      </c>
      <c r="AB28" s="71" t="str">
        <f>IF('21'!$AK35&lt;&gt;"-",'21'!$AK35,IF('21'!$AB35&lt;&gt;"-",'21'!$AB35,IF('21'!$Q35&lt;&gt;"-",'21'!$Q35,'21'!$I35)))</f>
        <v>-</v>
      </c>
      <c r="AC28" s="71" t="str">
        <f>IF('22'!$AK35&lt;&gt;"-",'22'!$AK35,IF('22'!$AB35&lt;&gt;"-",'22'!$AB35,IF('22'!$Q35&lt;&gt;"-",'22'!$Q35,'22'!$I35)))</f>
        <v>-</v>
      </c>
      <c r="AD28" s="71" t="str">
        <f>IF('23'!$AK35&lt;&gt;"-",'23'!$AK35,IF('23'!$AB35&lt;&gt;"-",'23'!$AB35,IF('23'!$Q35&lt;&gt;"-",'23'!$Q35,'23'!$I35)))</f>
        <v>-</v>
      </c>
      <c r="AE28" s="71" t="str">
        <f>IF('24'!$AK35&lt;&gt;"-",'24'!$AK35,IF('24'!$AB35&lt;&gt;"-",'24'!$AB35,IF('24'!$Q35&lt;&gt;"-",'24'!$Q35,'24'!$I35)))</f>
        <v>-</v>
      </c>
      <c r="AF28" s="71" t="str">
        <f>IF('25'!$AK35&lt;&gt;"-",'25'!$AK35,IF('25'!$AB35&lt;&gt;"-",'25'!$AB35,IF('25'!$Q35&lt;&gt;"-",'25'!$Q35,'25'!$I35)))</f>
        <v>-</v>
      </c>
      <c r="AG28" s="71" t="str">
        <f>IF('26'!$AK35&lt;&gt;"-",'26'!$AK35,IF('26'!$AB35&lt;&gt;"-",'26'!$AB35,IF('26'!$Q35&lt;&gt;"-",'26'!$Q35,'26'!$I35)))</f>
        <v>-</v>
      </c>
      <c r="AH28" s="71" t="str">
        <f>IF('27'!$AK35&lt;&gt;"-",'27'!$AK35,IF('27'!$AB35&lt;&gt;"-",'27'!$AB35,IF('27'!$Q35&lt;&gt;"-",'27'!$Q35,'27'!$I35)))</f>
        <v>-</v>
      </c>
      <c r="AI28" s="71" t="str">
        <f>IF('28'!$AK35&lt;&gt;"-",'28'!$AK35,IF('28'!$AB35&lt;&gt;"-",'28'!$AB35,IF('28'!$Q35&lt;&gt;"-",'28'!$Q35,'28'!$I35)))</f>
        <v>-</v>
      </c>
      <c r="AJ28" s="71" t="str">
        <f>IF('29'!$AK35&lt;&gt;"-",'29'!$AK35,IF('29'!$AB35&lt;&gt;"-",'29'!$AB35,IF('29'!$Q35&lt;&gt;"-",'29'!$Q35,'29'!$I35)))</f>
        <v>-</v>
      </c>
      <c r="AK28" s="71" t="str">
        <f>IF('30'!$AK35&lt;&gt;"-",'30'!$AK35,IF('30'!$AB35&lt;&gt;"-",'30'!$AB35,IF('30'!$Q35&lt;&gt;"-",'30'!$Q35,'30'!$I35)))</f>
        <v>-</v>
      </c>
      <c r="AL28" s="71" t="str">
        <f>IF('31'!$AK35&lt;&gt;"-",'31'!$AK35,IF('31'!$AB35&lt;&gt;"-",'31'!$AB35,IF('31'!$Q35&lt;&gt;"-",'31'!$Q35,'31'!$I35)))</f>
        <v>-</v>
      </c>
      <c r="AM28" s="71" t="str">
        <f>IF('32'!$AK35&lt;&gt;"-",'32'!$AK35,IF('32'!$AB35&lt;&gt;"-",'32'!$AB35,IF('32'!$Q35&lt;&gt;"-",'32'!$Q35,'32'!$I35)))</f>
        <v>-</v>
      </c>
      <c r="AN28" s="71" t="str">
        <f>IF('33'!$AK35&lt;&gt;"-",'33'!$AK35,IF('33'!$AB35&lt;&gt;"-",'33'!$AB35,IF('33'!$Q35&lt;&gt;"-",'33'!$Q35,'33'!$I35)))</f>
        <v>-</v>
      </c>
      <c r="AO28" s="71" t="str">
        <f>IF('34'!$AK35&lt;&gt;"-",'34'!$AK35,IF('34'!$AB35&lt;&gt;"-",'34'!$AB35,IF('34'!$Q35&lt;&gt;"-",'34'!$Q35,'34'!$I35)))</f>
        <v>-</v>
      </c>
      <c r="AP28" s="71" t="str">
        <f>IF('35'!$AK35&lt;&gt;"-",'35'!$AK35,IF('35'!$AB35&lt;&gt;"-",'35'!$AB35,IF('35'!$Q35&lt;&gt;"-",'35'!$Q35,'35'!$I35)))</f>
        <v>-</v>
      </c>
      <c r="AQ28" s="71" t="str">
        <f>IF('36'!$AK35&lt;&gt;"-",'36'!$AK35,IF('36'!$AB35&lt;&gt;"-",'36'!$AB35,IF('36'!$Q35&lt;&gt;"-",'36'!$Q35,'36'!$I35)))</f>
        <v>-</v>
      </c>
      <c r="AR28" s="71" t="str">
        <f>IF('37'!$AK35&lt;&gt;"-",'37'!$AK35,IF('37'!$AB35&lt;&gt;"-",'37'!$AB35,IF('37'!$Q35&lt;&gt;"-",'37'!$Q35,'37'!$I35)))</f>
        <v>-</v>
      </c>
      <c r="AS28" s="71" t="str">
        <f>IF('38'!$AK35&lt;&gt;"-",'38'!$AK35,IF('38'!$AB35&lt;&gt;"-",'38'!$AB35,IF('38'!$Q35&lt;&gt;"-",'38'!$Q35,'38'!$I35)))</f>
        <v>-</v>
      </c>
      <c r="AT28" s="71" t="str">
        <f>IF('39'!$AK35&lt;&gt;"-",'39'!$AK35,IF('39'!$AB35&lt;&gt;"-",'39'!$AB35,IF('39'!$Q35&lt;&gt;"-",'39'!$Q35,'39'!$I35)))</f>
        <v>-</v>
      </c>
      <c r="AU28" s="71" t="str">
        <f>IF('40'!$AK35&lt;&gt;"-",'40'!$AK35,IF('40'!$AB35&lt;&gt;"-",'40'!$AB35,IF('40'!$Q35&lt;&gt;"-",'40'!$Q35,'40'!$I35)))</f>
        <v>-</v>
      </c>
      <c r="AV28" s="71" t="str">
        <f>IF('41'!$AK35&lt;&gt;"-",'41'!$AK35,IF('41'!$AB35&lt;&gt;"-",'41'!$AB35,IF('41'!$Q35&lt;&gt;"-",'41'!$Q35,'41'!$I35)))</f>
        <v>-</v>
      </c>
      <c r="AW28" s="71" t="str">
        <f>IF('42'!$AK35&lt;&gt;"-",'42'!$AK35,IF('42'!$AB35&lt;&gt;"-",'42'!$AB35,IF('42'!$Q35&lt;&gt;"-",'42'!$Q35,'42'!$I35)))</f>
        <v>-</v>
      </c>
      <c r="AX28" s="71" t="str">
        <f>IF('43'!$AK35&lt;&gt;"-",'43'!$AK35,IF('43'!$AB35&lt;&gt;"-",'43'!$AB35,IF('43'!$Q35&lt;&gt;"-",'43'!$Q35,'43'!$I35)))</f>
        <v>-</v>
      </c>
      <c r="AY28" s="71" t="str">
        <f>IF('44'!$AK35&lt;&gt;"-",'44'!$AK35,IF('44'!$AB35&lt;&gt;"-",'44'!$AB35,IF('44'!$Q35&lt;&gt;"-",'44'!$Q35,'44'!$I35)))</f>
        <v>-</v>
      </c>
      <c r="AZ28" s="71" t="str">
        <f>IF('45'!$AK35&lt;&gt;"-",'45'!$AK35,IF('45'!$AB35&lt;&gt;"-",'45'!$AB35,IF('45'!$Q35&lt;&gt;"-",'45'!$Q35,'45'!$I35)))</f>
        <v>-</v>
      </c>
      <c r="BA28" s="71" t="str">
        <f>IF('46'!$AK35&lt;&gt;"-",'46'!$AK35,IF('46'!$AB35&lt;&gt;"-",'46'!$AB35,IF('46'!$Q35&lt;&gt;"-",'46'!$Q35,'46'!$I35)))</f>
        <v>-</v>
      </c>
      <c r="BB28" s="71" t="str">
        <f>IF('47'!$AK35&lt;&gt;"-",'47'!$AK35,IF('47'!$AB35&lt;&gt;"-",'47'!$AB35,IF('47'!$Q35&lt;&gt;"-",'47'!$Q35,'47'!$I35)))</f>
        <v>-</v>
      </c>
      <c r="BC28" s="71" t="str">
        <f>IF('48'!$AK35&lt;&gt;"-",'48'!$AK35,IF('48'!$AB35&lt;&gt;"-",'48'!$AB35,IF('48'!$Q35&lt;&gt;"-",'48'!$Q35,'48'!$I35)))</f>
        <v>-</v>
      </c>
      <c r="BD28" s="71" t="str">
        <f>IF('49'!$AK35&lt;&gt;"-",'49'!$AK35,IF('49'!$AB35&lt;&gt;"-",'49'!$AB35,IF('49'!$Q35&lt;&gt;"-",'49'!$Q35,'49'!$I35)))</f>
        <v>-</v>
      </c>
      <c r="BE28" s="71" t="str">
        <f>IF('50'!$AK35&lt;&gt;"-",'50'!$AK35,IF('50'!$AB35&lt;&gt;"-",'50'!$AB35,IF('50'!$Q35&lt;&gt;"-",'50'!$Q35,'50'!$I35)))</f>
        <v>-</v>
      </c>
    </row>
    <row r="29" spans="2:57">
      <c r="B29" s="106" t="s">
        <v>350</v>
      </c>
      <c r="C29" s="12">
        <f t="shared" si="1"/>
        <v>0</v>
      </c>
      <c r="D29" s="71">
        <f t="shared" si="1"/>
        <v>0</v>
      </c>
      <c r="E29" s="71">
        <f t="shared" si="1"/>
        <v>0</v>
      </c>
      <c r="F29" s="71">
        <f t="shared" si="1"/>
        <v>0</v>
      </c>
      <c r="G29" s="126">
        <f t="shared" si="1"/>
        <v>0</v>
      </c>
      <c r="H29" s="71" t="str">
        <f>IF('1'!$AK36&lt;&gt;"-",'1'!$AK36,IF('1'!$AB36&lt;&gt;"-",'1'!$AB36,IF('1'!$Q36&lt;&gt;"-",'1'!$Q36,'1'!$I36)))</f>
        <v>-</v>
      </c>
      <c r="I29" s="71" t="str">
        <f>IF('2'!$AK36&lt;&gt;"-",'2'!$AK36,IF('2'!$AB36&lt;&gt;"-",'2'!$AB36,IF('2'!$Q36&lt;&gt;"-",'2'!$Q36,'2'!$I36)))</f>
        <v>-</v>
      </c>
      <c r="J29" s="71" t="str">
        <f>IF('3'!$AK36&lt;&gt;"-",'3'!$AK36,IF('3'!$AB36&lt;&gt;"-",'3'!$AB36,IF('3'!$Q36&lt;&gt;"-",'3'!$Q36,'3'!$I36)))</f>
        <v>-</v>
      </c>
      <c r="K29" s="71" t="str">
        <f>IF('4'!$AK36&lt;&gt;"-",'4'!$AK36,IF('4'!$AB36&lt;&gt;"-",'4'!$AB36,IF('4'!$Q36&lt;&gt;"-",'4'!$Q36,'4'!$I36)))</f>
        <v>-</v>
      </c>
      <c r="L29" s="71" t="str">
        <f>IF('5'!$AK36&lt;&gt;"-",'5'!$AK36,IF('5'!$AB36&lt;&gt;"-",'5'!$AB36,IF('5'!$Q36&lt;&gt;"-",'5'!$Q36,'5'!$I36)))</f>
        <v>-</v>
      </c>
      <c r="M29" s="71" t="str">
        <f>IF('6'!$AK36&lt;&gt;"-",'6'!$AK36,IF('6'!$AB36&lt;&gt;"-",'6'!$AB36,IF('6'!$Q36&lt;&gt;"-",'6'!$Q36,'6'!$I36)))</f>
        <v>-</v>
      </c>
      <c r="N29" s="71" t="str">
        <f>IF('7'!$AK36&lt;&gt;"-",'7'!$AK36,IF('7'!$AB36&lt;&gt;"-",'7'!$AB36,IF('7'!$Q36&lt;&gt;"-",'7'!$Q36,'7'!$I36)))</f>
        <v>-</v>
      </c>
      <c r="O29" s="71" t="str">
        <f>IF('8'!$AK36&lt;&gt;"-",'8'!$AK36,IF('8'!$AB36&lt;&gt;"-",'8'!$AB36,IF('8'!$Q36&lt;&gt;"-",'8'!$Q36,'8'!$I36)))</f>
        <v>-</v>
      </c>
      <c r="P29" s="71" t="str">
        <f>IF('9'!$AK36&lt;&gt;"-",'9'!$AK36,IF('9'!$AB36&lt;&gt;"-",'9'!$AB36,IF('9'!$Q36&lt;&gt;"-",'9'!$Q36,'9'!$I36)))</f>
        <v>-</v>
      </c>
      <c r="Q29" s="71" t="str">
        <f>IF('10'!$AK36&lt;&gt;"-",'10'!$AK36,IF('10'!$AB36&lt;&gt;"-",'10'!$AB36,IF('10'!$Q36&lt;&gt;"-",'10'!$Q36,'10'!$I36)))</f>
        <v>-</v>
      </c>
      <c r="R29" s="71" t="str">
        <f>IF('11'!$AK36&lt;&gt;"-",'11'!$AK36,IF('11'!$AB36&lt;&gt;"-",'11'!$AB36,IF('11'!$Q36&lt;&gt;"-",'11'!$Q36,'11'!$I36)))</f>
        <v>-</v>
      </c>
      <c r="S29" s="71" t="str">
        <f>IF('12'!$AK36&lt;&gt;"-",'12'!$AK36,IF('12'!$AB36&lt;&gt;"-",'12'!$AB36,IF('12'!$Q36&lt;&gt;"-",'12'!$Q36,'12'!$I36)))</f>
        <v>-</v>
      </c>
      <c r="T29" s="71" t="str">
        <f>IF('13'!$AK36&lt;&gt;"-",'13'!$AK36,IF('13'!$AB36&lt;&gt;"-",'13'!$AB36,IF('13'!$Q36&lt;&gt;"-",'13'!$Q36,'13'!$I36)))</f>
        <v>-</v>
      </c>
      <c r="U29" s="71" t="str">
        <f>IF('14'!$AK36&lt;&gt;"-",'14'!$AK36,IF('14'!$AB36&lt;&gt;"-",'14'!$AB36,IF('14'!$Q36&lt;&gt;"-",'14'!$Q36,'14'!$I36)))</f>
        <v>-</v>
      </c>
      <c r="V29" s="71" t="str">
        <f>IF('15'!$AK36&lt;&gt;"-",'15'!$AK36,IF('15'!$AB36&lt;&gt;"-",'15'!$AB36,IF('15'!$Q36&lt;&gt;"-",'15'!$Q36,'15'!$I36)))</f>
        <v>-</v>
      </c>
      <c r="W29" s="71" t="str">
        <f>IF('16'!$AK36&lt;&gt;"-",'16'!$AK36,IF('16'!$AB36&lt;&gt;"-",'16'!$AB36,IF('16'!$Q36&lt;&gt;"-",'16'!$Q36,'16'!$I36)))</f>
        <v>-</v>
      </c>
      <c r="X29" s="71" t="str">
        <f>IF('17'!$AK36&lt;&gt;"-",'17'!$AK36,IF('17'!$AB36&lt;&gt;"-",'17'!$AB36,IF('17'!$Q36&lt;&gt;"-",'17'!$Q36,'17'!$I36)))</f>
        <v>-</v>
      </c>
      <c r="Y29" s="71" t="str">
        <f>IF('18'!$AK36&lt;&gt;"-",'18'!$AK36,IF('18'!$AB36&lt;&gt;"-",'18'!$AB36,IF('18'!$Q36&lt;&gt;"-",'18'!$Q36,'18'!$I36)))</f>
        <v>-</v>
      </c>
      <c r="Z29" s="71" t="str">
        <f>IF('19'!$AK36&lt;&gt;"-",'19'!$AK36,IF('19'!$AB36&lt;&gt;"-",'19'!$AB36,IF('19'!$Q36&lt;&gt;"-",'19'!$Q36,'19'!$I36)))</f>
        <v>-</v>
      </c>
      <c r="AA29" s="71" t="str">
        <f>IF('20'!$AK36&lt;&gt;"-",'20'!$AK36,IF('20'!$AB36&lt;&gt;"-",'20'!$AB36,IF('20'!$Q36&lt;&gt;"-",'20'!$Q36,'20'!$I36)))</f>
        <v>-</v>
      </c>
      <c r="AB29" s="71" t="str">
        <f>IF('21'!$AK36&lt;&gt;"-",'21'!$AK36,IF('21'!$AB36&lt;&gt;"-",'21'!$AB36,IF('21'!$Q36&lt;&gt;"-",'21'!$Q36,'21'!$I36)))</f>
        <v>-</v>
      </c>
      <c r="AC29" s="71" t="str">
        <f>IF('22'!$AK36&lt;&gt;"-",'22'!$AK36,IF('22'!$AB36&lt;&gt;"-",'22'!$AB36,IF('22'!$Q36&lt;&gt;"-",'22'!$Q36,'22'!$I36)))</f>
        <v>-</v>
      </c>
      <c r="AD29" s="71" t="str">
        <f>IF('23'!$AK36&lt;&gt;"-",'23'!$AK36,IF('23'!$AB36&lt;&gt;"-",'23'!$AB36,IF('23'!$Q36&lt;&gt;"-",'23'!$Q36,'23'!$I36)))</f>
        <v>-</v>
      </c>
      <c r="AE29" s="71" t="str">
        <f>IF('24'!$AK36&lt;&gt;"-",'24'!$AK36,IF('24'!$AB36&lt;&gt;"-",'24'!$AB36,IF('24'!$Q36&lt;&gt;"-",'24'!$Q36,'24'!$I36)))</f>
        <v>-</v>
      </c>
      <c r="AF29" s="71" t="str">
        <f>IF('25'!$AK36&lt;&gt;"-",'25'!$AK36,IF('25'!$AB36&lt;&gt;"-",'25'!$AB36,IF('25'!$Q36&lt;&gt;"-",'25'!$Q36,'25'!$I36)))</f>
        <v>-</v>
      </c>
      <c r="AG29" s="71" t="str">
        <f>IF('26'!$AK36&lt;&gt;"-",'26'!$AK36,IF('26'!$AB36&lt;&gt;"-",'26'!$AB36,IF('26'!$Q36&lt;&gt;"-",'26'!$Q36,'26'!$I36)))</f>
        <v>-</v>
      </c>
      <c r="AH29" s="71" t="str">
        <f>IF('27'!$AK36&lt;&gt;"-",'27'!$AK36,IF('27'!$AB36&lt;&gt;"-",'27'!$AB36,IF('27'!$Q36&lt;&gt;"-",'27'!$Q36,'27'!$I36)))</f>
        <v>-</v>
      </c>
      <c r="AI29" s="71" t="str">
        <f>IF('28'!$AK36&lt;&gt;"-",'28'!$AK36,IF('28'!$AB36&lt;&gt;"-",'28'!$AB36,IF('28'!$Q36&lt;&gt;"-",'28'!$Q36,'28'!$I36)))</f>
        <v>-</v>
      </c>
      <c r="AJ29" s="71" t="str">
        <f>IF('29'!$AK36&lt;&gt;"-",'29'!$AK36,IF('29'!$AB36&lt;&gt;"-",'29'!$AB36,IF('29'!$Q36&lt;&gt;"-",'29'!$Q36,'29'!$I36)))</f>
        <v>-</v>
      </c>
      <c r="AK29" s="71" t="str">
        <f>IF('30'!$AK36&lt;&gt;"-",'30'!$AK36,IF('30'!$AB36&lt;&gt;"-",'30'!$AB36,IF('30'!$Q36&lt;&gt;"-",'30'!$Q36,'30'!$I36)))</f>
        <v>-</v>
      </c>
      <c r="AL29" s="71" t="str">
        <f>IF('31'!$AK36&lt;&gt;"-",'31'!$AK36,IF('31'!$AB36&lt;&gt;"-",'31'!$AB36,IF('31'!$Q36&lt;&gt;"-",'31'!$Q36,'31'!$I36)))</f>
        <v>-</v>
      </c>
      <c r="AM29" s="71" t="str">
        <f>IF('32'!$AK36&lt;&gt;"-",'32'!$AK36,IF('32'!$AB36&lt;&gt;"-",'32'!$AB36,IF('32'!$Q36&lt;&gt;"-",'32'!$Q36,'32'!$I36)))</f>
        <v>-</v>
      </c>
      <c r="AN29" s="71" t="str">
        <f>IF('33'!$AK36&lt;&gt;"-",'33'!$AK36,IF('33'!$AB36&lt;&gt;"-",'33'!$AB36,IF('33'!$Q36&lt;&gt;"-",'33'!$Q36,'33'!$I36)))</f>
        <v>-</v>
      </c>
      <c r="AO29" s="71" t="str">
        <f>IF('34'!$AK36&lt;&gt;"-",'34'!$AK36,IF('34'!$AB36&lt;&gt;"-",'34'!$AB36,IF('34'!$Q36&lt;&gt;"-",'34'!$Q36,'34'!$I36)))</f>
        <v>-</v>
      </c>
      <c r="AP29" s="71" t="str">
        <f>IF('35'!$AK36&lt;&gt;"-",'35'!$AK36,IF('35'!$AB36&lt;&gt;"-",'35'!$AB36,IF('35'!$Q36&lt;&gt;"-",'35'!$Q36,'35'!$I36)))</f>
        <v>-</v>
      </c>
      <c r="AQ29" s="71" t="str">
        <f>IF('36'!$AK36&lt;&gt;"-",'36'!$AK36,IF('36'!$AB36&lt;&gt;"-",'36'!$AB36,IF('36'!$Q36&lt;&gt;"-",'36'!$Q36,'36'!$I36)))</f>
        <v>-</v>
      </c>
      <c r="AR29" s="71" t="str">
        <f>IF('37'!$AK36&lt;&gt;"-",'37'!$AK36,IF('37'!$AB36&lt;&gt;"-",'37'!$AB36,IF('37'!$Q36&lt;&gt;"-",'37'!$Q36,'37'!$I36)))</f>
        <v>-</v>
      </c>
      <c r="AS29" s="71" t="str">
        <f>IF('38'!$AK36&lt;&gt;"-",'38'!$AK36,IF('38'!$AB36&lt;&gt;"-",'38'!$AB36,IF('38'!$Q36&lt;&gt;"-",'38'!$Q36,'38'!$I36)))</f>
        <v>-</v>
      </c>
      <c r="AT29" s="71" t="str">
        <f>IF('39'!$AK36&lt;&gt;"-",'39'!$AK36,IF('39'!$AB36&lt;&gt;"-",'39'!$AB36,IF('39'!$Q36&lt;&gt;"-",'39'!$Q36,'39'!$I36)))</f>
        <v>-</v>
      </c>
      <c r="AU29" s="71" t="str">
        <f>IF('40'!$AK36&lt;&gt;"-",'40'!$AK36,IF('40'!$AB36&lt;&gt;"-",'40'!$AB36,IF('40'!$Q36&lt;&gt;"-",'40'!$Q36,'40'!$I36)))</f>
        <v>-</v>
      </c>
      <c r="AV29" s="71" t="str">
        <f>IF('41'!$AK36&lt;&gt;"-",'41'!$AK36,IF('41'!$AB36&lt;&gt;"-",'41'!$AB36,IF('41'!$Q36&lt;&gt;"-",'41'!$Q36,'41'!$I36)))</f>
        <v>-</v>
      </c>
      <c r="AW29" s="71" t="str">
        <f>IF('42'!$AK36&lt;&gt;"-",'42'!$AK36,IF('42'!$AB36&lt;&gt;"-",'42'!$AB36,IF('42'!$Q36&lt;&gt;"-",'42'!$Q36,'42'!$I36)))</f>
        <v>-</v>
      </c>
      <c r="AX29" s="71" t="str">
        <f>IF('43'!$AK36&lt;&gt;"-",'43'!$AK36,IF('43'!$AB36&lt;&gt;"-",'43'!$AB36,IF('43'!$Q36&lt;&gt;"-",'43'!$Q36,'43'!$I36)))</f>
        <v>-</v>
      </c>
      <c r="AY29" s="71" t="str">
        <f>IF('44'!$AK36&lt;&gt;"-",'44'!$AK36,IF('44'!$AB36&lt;&gt;"-",'44'!$AB36,IF('44'!$Q36&lt;&gt;"-",'44'!$Q36,'44'!$I36)))</f>
        <v>-</v>
      </c>
      <c r="AZ29" s="71" t="str">
        <f>IF('45'!$AK36&lt;&gt;"-",'45'!$AK36,IF('45'!$AB36&lt;&gt;"-",'45'!$AB36,IF('45'!$Q36&lt;&gt;"-",'45'!$Q36,'45'!$I36)))</f>
        <v>-</v>
      </c>
      <c r="BA29" s="71" t="str">
        <f>IF('46'!$AK36&lt;&gt;"-",'46'!$AK36,IF('46'!$AB36&lt;&gt;"-",'46'!$AB36,IF('46'!$Q36&lt;&gt;"-",'46'!$Q36,'46'!$I36)))</f>
        <v>-</v>
      </c>
      <c r="BB29" s="71" t="str">
        <f>IF('47'!$AK36&lt;&gt;"-",'47'!$AK36,IF('47'!$AB36&lt;&gt;"-",'47'!$AB36,IF('47'!$Q36&lt;&gt;"-",'47'!$Q36,'47'!$I36)))</f>
        <v>-</v>
      </c>
      <c r="BC29" s="71" t="str">
        <f>IF('48'!$AK36&lt;&gt;"-",'48'!$AK36,IF('48'!$AB36&lt;&gt;"-",'48'!$AB36,IF('48'!$Q36&lt;&gt;"-",'48'!$Q36,'48'!$I36)))</f>
        <v>-</v>
      </c>
      <c r="BD29" s="71" t="str">
        <f>IF('49'!$AK36&lt;&gt;"-",'49'!$AK36,IF('49'!$AB36&lt;&gt;"-",'49'!$AB36,IF('49'!$Q36&lt;&gt;"-",'49'!$Q36,'49'!$I36)))</f>
        <v>-</v>
      </c>
      <c r="BE29" s="71" t="str">
        <f>IF('50'!$AK36&lt;&gt;"-",'50'!$AK36,IF('50'!$AB36&lt;&gt;"-",'50'!$AB36,IF('50'!$Q36&lt;&gt;"-",'50'!$Q36,'50'!$I36)))</f>
        <v>-</v>
      </c>
    </row>
    <row r="30" spans="2:57">
      <c r="B30" s="106" t="s">
        <v>351</v>
      </c>
      <c r="C30" s="12">
        <f t="shared" si="1"/>
        <v>0</v>
      </c>
      <c r="D30" s="71">
        <f t="shared" si="1"/>
        <v>0</v>
      </c>
      <c r="E30" s="71">
        <f t="shared" si="1"/>
        <v>0</v>
      </c>
      <c r="F30" s="71">
        <f t="shared" si="1"/>
        <v>0</v>
      </c>
      <c r="G30" s="126">
        <f t="shared" si="1"/>
        <v>0</v>
      </c>
      <c r="H30" s="71" t="str">
        <f>IF('1'!$AK37&lt;&gt;"-",'1'!$AK37,IF('1'!$AB37&lt;&gt;"-",'1'!$AB37,IF('1'!$Q37&lt;&gt;"-",'1'!$Q37,'1'!$I37)))</f>
        <v>-</v>
      </c>
      <c r="I30" s="71" t="str">
        <f>IF('2'!$AK37&lt;&gt;"-",'2'!$AK37,IF('2'!$AB37&lt;&gt;"-",'2'!$AB37,IF('2'!$Q37&lt;&gt;"-",'2'!$Q37,'2'!$I37)))</f>
        <v>-</v>
      </c>
      <c r="J30" s="71" t="str">
        <f>IF('3'!$AK37&lt;&gt;"-",'3'!$AK37,IF('3'!$AB37&lt;&gt;"-",'3'!$AB37,IF('3'!$Q37&lt;&gt;"-",'3'!$Q37,'3'!$I37)))</f>
        <v>-</v>
      </c>
      <c r="K30" s="71" t="str">
        <f>IF('4'!$AK37&lt;&gt;"-",'4'!$AK37,IF('4'!$AB37&lt;&gt;"-",'4'!$AB37,IF('4'!$Q37&lt;&gt;"-",'4'!$Q37,'4'!$I37)))</f>
        <v>-</v>
      </c>
      <c r="L30" s="71" t="str">
        <f>IF('5'!$AK37&lt;&gt;"-",'5'!$AK37,IF('5'!$AB37&lt;&gt;"-",'5'!$AB37,IF('5'!$Q37&lt;&gt;"-",'5'!$Q37,'5'!$I37)))</f>
        <v>-</v>
      </c>
      <c r="M30" s="71" t="str">
        <f>IF('6'!$AK37&lt;&gt;"-",'6'!$AK37,IF('6'!$AB37&lt;&gt;"-",'6'!$AB37,IF('6'!$Q37&lt;&gt;"-",'6'!$Q37,'6'!$I37)))</f>
        <v>-</v>
      </c>
      <c r="N30" s="71" t="str">
        <f>IF('7'!$AK37&lt;&gt;"-",'7'!$AK37,IF('7'!$AB37&lt;&gt;"-",'7'!$AB37,IF('7'!$Q37&lt;&gt;"-",'7'!$Q37,'7'!$I37)))</f>
        <v>-</v>
      </c>
      <c r="O30" s="71" t="str">
        <f>IF('8'!$AK37&lt;&gt;"-",'8'!$AK37,IF('8'!$AB37&lt;&gt;"-",'8'!$AB37,IF('8'!$Q37&lt;&gt;"-",'8'!$Q37,'8'!$I37)))</f>
        <v>-</v>
      </c>
      <c r="P30" s="71" t="str">
        <f>IF('9'!$AK37&lt;&gt;"-",'9'!$AK37,IF('9'!$AB37&lt;&gt;"-",'9'!$AB37,IF('9'!$Q37&lt;&gt;"-",'9'!$Q37,'9'!$I37)))</f>
        <v>-</v>
      </c>
      <c r="Q30" s="71" t="str">
        <f>IF('10'!$AK37&lt;&gt;"-",'10'!$AK37,IF('10'!$AB37&lt;&gt;"-",'10'!$AB37,IF('10'!$Q37&lt;&gt;"-",'10'!$Q37,'10'!$I37)))</f>
        <v>-</v>
      </c>
      <c r="R30" s="71" t="str">
        <f>IF('11'!$AK37&lt;&gt;"-",'11'!$AK37,IF('11'!$AB37&lt;&gt;"-",'11'!$AB37,IF('11'!$Q37&lt;&gt;"-",'11'!$Q37,'11'!$I37)))</f>
        <v>-</v>
      </c>
      <c r="S30" s="71" t="str">
        <f>IF('12'!$AK37&lt;&gt;"-",'12'!$AK37,IF('12'!$AB37&lt;&gt;"-",'12'!$AB37,IF('12'!$Q37&lt;&gt;"-",'12'!$Q37,'12'!$I37)))</f>
        <v>-</v>
      </c>
      <c r="T30" s="71" t="str">
        <f>IF('13'!$AK37&lt;&gt;"-",'13'!$AK37,IF('13'!$AB37&lt;&gt;"-",'13'!$AB37,IF('13'!$Q37&lt;&gt;"-",'13'!$Q37,'13'!$I37)))</f>
        <v>-</v>
      </c>
      <c r="U30" s="71" t="str">
        <f>IF('14'!$AK37&lt;&gt;"-",'14'!$AK37,IF('14'!$AB37&lt;&gt;"-",'14'!$AB37,IF('14'!$Q37&lt;&gt;"-",'14'!$Q37,'14'!$I37)))</f>
        <v>-</v>
      </c>
      <c r="V30" s="71" t="str">
        <f>IF('15'!$AK37&lt;&gt;"-",'15'!$AK37,IF('15'!$AB37&lt;&gt;"-",'15'!$AB37,IF('15'!$Q37&lt;&gt;"-",'15'!$Q37,'15'!$I37)))</f>
        <v>-</v>
      </c>
      <c r="W30" s="71" t="str">
        <f>IF('16'!$AK37&lt;&gt;"-",'16'!$AK37,IF('16'!$AB37&lt;&gt;"-",'16'!$AB37,IF('16'!$Q37&lt;&gt;"-",'16'!$Q37,'16'!$I37)))</f>
        <v>-</v>
      </c>
      <c r="X30" s="71" t="str">
        <f>IF('17'!$AK37&lt;&gt;"-",'17'!$AK37,IF('17'!$AB37&lt;&gt;"-",'17'!$AB37,IF('17'!$Q37&lt;&gt;"-",'17'!$Q37,'17'!$I37)))</f>
        <v>-</v>
      </c>
      <c r="Y30" s="71" t="str">
        <f>IF('18'!$AK37&lt;&gt;"-",'18'!$AK37,IF('18'!$AB37&lt;&gt;"-",'18'!$AB37,IF('18'!$Q37&lt;&gt;"-",'18'!$Q37,'18'!$I37)))</f>
        <v>-</v>
      </c>
      <c r="Z30" s="71" t="str">
        <f>IF('19'!$AK37&lt;&gt;"-",'19'!$AK37,IF('19'!$AB37&lt;&gt;"-",'19'!$AB37,IF('19'!$Q37&lt;&gt;"-",'19'!$Q37,'19'!$I37)))</f>
        <v>-</v>
      </c>
      <c r="AA30" s="71" t="str">
        <f>IF('20'!$AK37&lt;&gt;"-",'20'!$AK37,IF('20'!$AB37&lt;&gt;"-",'20'!$AB37,IF('20'!$Q37&lt;&gt;"-",'20'!$Q37,'20'!$I37)))</f>
        <v>-</v>
      </c>
      <c r="AB30" s="71" t="str">
        <f>IF('21'!$AK37&lt;&gt;"-",'21'!$AK37,IF('21'!$AB37&lt;&gt;"-",'21'!$AB37,IF('21'!$Q37&lt;&gt;"-",'21'!$Q37,'21'!$I37)))</f>
        <v>-</v>
      </c>
      <c r="AC30" s="71" t="str">
        <f>IF('22'!$AK37&lt;&gt;"-",'22'!$AK37,IF('22'!$AB37&lt;&gt;"-",'22'!$AB37,IF('22'!$Q37&lt;&gt;"-",'22'!$Q37,'22'!$I37)))</f>
        <v>-</v>
      </c>
      <c r="AD30" s="71" t="str">
        <f>IF('23'!$AK37&lt;&gt;"-",'23'!$AK37,IF('23'!$AB37&lt;&gt;"-",'23'!$AB37,IF('23'!$Q37&lt;&gt;"-",'23'!$Q37,'23'!$I37)))</f>
        <v>-</v>
      </c>
      <c r="AE30" s="71" t="str">
        <f>IF('24'!$AK37&lt;&gt;"-",'24'!$AK37,IF('24'!$AB37&lt;&gt;"-",'24'!$AB37,IF('24'!$Q37&lt;&gt;"-",'24'!$Q37,'24'!$I37)))</f>
        <v>-</v>
      </c>
      <c r="AF30" s="71" t="str">
        <f>IF('25'!$AK37&lt;&gt;"-",'25'!$AK37,IF('25'!$AB37&lt;&gt;"-",'25'!$AB37,IF('25'!$Q37&lt;&gt;"-",'25'!$Q37,'25'!$I37)))</f>
        <v>-</v>
      </c>
      <c r="AG30" s="71" t="str">
        <f>IF('26'!$AK37&lt;&gt;"-",'26'!$AK37,IF('26'!$AB37&lt;&gt;"-",'26'!$AB37,IF('26'!$Q37&lt;&gt;"-",'26'!$Q37,'26'!$I37)))</f>
        <v>-</v>
      </c>
      <c r="AH30" s="71" t="str">
        <f>IF('27'!$AK37&lt;&gt;"-",'27'!$AK37,IF('27'!$AB37&lt;&gt;"-",'27'!$AB37,IF('27'!$Q37&lt;&gt;"-",'27'!$Q37,'27'!$I37)))</f>
        <v>-</v>
      </c>
      <c r="AI30" s="71" t="str">
        <f>IF('28'!$AK37&lt;&gt;"-",'28'!$AK37,IF('28'!$AB37&lt;&gt;"-",'28'!$AB37,IF('28'!$Q37&lt;&gt;"-",'28'!$Q37,'28'!$I37)))</f>
        <v>-</v>
      </c>
      <c r="AJ30" s="71" t="str">
        <f>IF('29'!$AK37&lt;&gt;"-",'29'!$AK37,IF('29'!$AB37&lt;&gt;"-",'29'!$AB37,IF('29'!$Q37&lt;&gt;"-",'29'!$Q37,'29'!$I37)))</f>
        <v>-</v>
      </c>
      <c r="AK30" s="71" t="str">
        <f>IF('30'!$AK37&lt;&gt;"-",'30'!$AK37,IF('30'!$AB37&lt;&gt;"-",'30'!$AB37,IF('30'!$Q37&lt;&gt;"-",'30'!$Q37,'30'!$I37)))</f>
        <v>-</v>
      </c>
      <c r="AL30" s="71" t="str">
        <f>IF('31'!$AK37&lt;&gt;"-",'31'!$AK37,IF('31'!$AB37&lt;&gt;"-",'31'!$AB37,IF('31'!$Q37&lt;&gt;"-",'31'!$Q37,'31'!$I37)))</f>
        <v>-</v>
      </c>
      <c r="AM30" s="71" t="str">
        <f>IF('32'!$AK37&lt;&gt;"-",'32'!$AK37,IF('32'!$AB37&lt;&gt;"-",'32'!$AB37,IF('32'!$Q37&lt;&gt;"-",'32'!$Q37,'32'!$I37)))</f>
        <v>-</v>
      </c>
      <c r="AN30" s="71" t="str">
        <f>IF('33'!$AK37&lt;&gt;"-",'33'!$AK37,IF('33'!$AB37&lt;&gt;"-",'33'!$AB37,IF('33'!$Q37&lt;&gt;"-",'33'!$Q37,'33'!$I37)))</f>
        <v>-</v>
      </c>
      <c r="AO30" s="71" t="str">
        <f>IF('34'!$AK37&lt;&gt;"-",'34'!$AK37,IF('34'!$AB37&lt;&gt;"-",'34'!$AB37,IF('34'!$Q37&lt;&gt;"-",'34'!$Q37,'34'!$I37)))</f>
        <v>-</v>
      </c>
      <c r="AP30" s="71" t="str">
        <f>IF('35'!$AK37&lt;&gt;"-",'35'!$AK37,IF('35'!$AB37&lt;&gt;"-",'35'!$AB37,IF('35'!$Q37&lt;&gt;"-",'35'!$Q37,'35'!$I37)))</f>
        <v>-</v>
      </c>
      <c r="AQ30" s="71" t="str">
        <f>IF('36'!$AK37&lt;&gt;"-",'36'!$AK37,IF('36'!$AB37&lt;&gt;"-",'36'!$AB37,IF('36'!$Q37&lt;&gt;"-",'36'!$Q37,'36'!$I37)))</f>
        <v>-</v>
      </c>
      <c r="AR30" s="71" t="str">
        <f>IF('37'!$AK37&lt;&gt;"-",'37'!$AK37,IF('37'!$AB37&lt;&gt;"-",'37'!$AB37,IF('37'!$Q37&lt;&gt;"-",'37'!$Q37,'37'!$I37)))</f>
        <v>-</v>
      </c>
      <c r="AS30" s="71" t="str">
        <f>IF('38'!$AK37&lt;&gt;"-",'38'!$AK37,IF('38'!$AB37&lt;&gt;"-",'38'!$AB37,IF('38'!$Q37&lt;&gt;"-",'38'!$Q37,'38'!$I37)))</f>
        <v>-</v>
      </c>
      <c r="AT30" s="71" t="str">
        <f>IF('39'!$AK37&lt;&gt;"-",'39'!$AK37,IF('39'!$AB37&lt;&gt;"-",'39'!$AB37,IF('39'!$Q37&lt;&gt;"-",'39'!$Q37,'39'!$I37)))</f>
        <v>-</v>
      </c>
      <c r="AU30" s="71" t="str">
        <f>IF('40'!$AK37&lt;&gt;"-",'40'!$AK37,IF('40'!$AB37&lt;&gt;"-",'40'!$AB37,IF('40'!$Q37&lt;&gt;"-",'40'!$Q37,'40'!$I37)))</f>
        <v>-</v>
      </c>
      <c r="AV30" s="71" t="str">
        <f>IF('41'!$AK37&lt;&gt;"-",'41'!$AK37,IF('41'!$AB37&lt;&gt;"-",'41'!$AB37,IF('41'!$Q37&lt;&gt;"-",'41'!$Q37,'41'!$I37)))</f>
        <v>-</v>
      </c>
      <c r="AW30" s="71" t="str">
        <f>IF('42'!$AK37&lt;&gt;"-",'42'!$AK37,IF('42'!$AB37&lt;&gt;"-",'42'!$AB37,IF('42'!$Q37&lt;&gt;"-",'42'!$Q37,'42'!$I37)))</f>
        <v>-</v>
      </c>
      <c r="AX30" s="71" t="str">
        <f>IF('43'!$AK37&lt;&gt;"-",'43'!$AK37,IF('43'!$AB37&lt;&gt;"-",'43'!$AB37,IF('43'!$Q37&lt;&gt;"-",'43'!$Q37,'43'!$I37)))</f>
        <v>-</v>
      </c>
      <c r="AY30" s="71" t="str">
        <f>IF('44'!$AK37&lt;&gt;"-",'44'!$AK37,IF('44'!$AB37&lt;&gt;"-",'44'!$AB37,IF('44'!$Q37&lt;&gt;"-",'44'!$Q37,'44'!$I37)))</f>
        <v>-</v>
      </c>
      <c r="AZ30" s="71" t="str">
        <f>IF('45'!$AK37&lt;&gt;"-",'45'!$AK37,IF('45'!$AB37&lt;&gt;"-",'45'!$AB37,IF('45'!$Q37&lt;&gt;"-",'45'!$Q37,'45'!$I37)))</f>
        <v>-</v>
      </c>
      <c r="BA30" s="71" t="str">
        <f>IF('46'!$AK37&lt;&gt;"-",'46'!$AK37,IF('46'!$AB37&lt;&gt;"-",'46'!$AB37,IF('46'!$Q37&lt;&gt;"-",'46'!$Q37,'46'!$I37)))</f>
        <v>-</v>
      </c>
      <c r="BB30" s="71" t="str">
        <f>IF('47'!$AK37&lt;&gt;"-",'47'!$AK37,IF('47'!$AB37&lt;&gt;"-",'47'!$AB37,IF('47'!$Q37&lt;&gt;"-",'47'!$Q37,'47'!$I37)))</f>
        <v>-</v>
      </c>
      <c r="BC30" s="71" t="str">
        <f>IF('48'!$AK37&lt;&gt;"-",'48'!$AK37,IF('48'!$AB37&lt;&gt;"-",'48'!$AB37,IF('48'!$Q37&lt;&gt;"-",'48'!$Q37,'48'!$I37)))</f>
        <v>-</v>
      </c>
      <c r="BD30" s="71" t="str">
        <f>IF('49'!$AK37&lt;&gt;"-",'49'!$AK37,IF('49'!$AB37&lt;&gt;"-",'49'!$AB37,IF('49'!$Q37&lt;&gt;"-",'49'!$Q37,'49'!$I37)))</f>
        <v>-</v>
      </c>
      <c r="BE30" s="71" t="str">
        <f>IF('50'!$AK37&lt;&gt;"-",'50'!$AK37,IF('50'!$AB37&lt;&gt;"-",'50'!$AB37,IF('50'!$Q37&lt;&gt;"-",'50'!$Q37,'50'!$I37)))</f>
        <v>-</v>
      </c>
    </row>
    <row r="31" spans="2:57">
      <c r="B31" s="106" t="s">
        <v>352</v>
      </c>
      <c r="C31" s="12">
        <f t="shared" si="1"/>
        <v>0</v>
      </c>
      <c r="D31" s="71">
        <f t="shared" si="1"/>
        <v>0</v>
      </c>
      <c r="E31" s="71">
        <f t="shared" si="1"/>
        <v>0</v>
      </c>
      <c r="F31" s="71">
        <f t="shared" si="1"/>
        <v>0</v>
      </c>
      <c r="G31" s="126">
        <f t="shared" si="1"/>
        <v>0</v>
      </c>
      <c r="H31" s="71" t="str">
        <f>IF('1'!$AK38&lt;&gt;"-",'1'!$AK38,IF('1'!$AB38&lt;&gt;"-",'1'!$AB38,IF('1'!$Q38&lt;&gt;"-",'1'!$Q38,'1'!$I38)))</f>
        <v>-</v>
      </c>
      <c r="I31" s="71" t="str">
        <f>IF('2'!$AK38&lt;&gt;"-",'2'!$AK38,IF('2'!$AB38&lt;&gt;"-",'2'!$AB38,IF('2'!$Q38&lt;&gt;"-",'2'!$Q38,'2'!$I38)))</f>
        <v>-</v>
      </c>
      <c r="J31" s="71" t="str">
        <f>IF('3'!$AK38&lt;&gt;"-",'3'!$AK38,IF('3'!$AB38&lt;&gt;"-",'3'!$AB38,IF('3'!$Q38&lt;&gt;"-",'3'!$Q38,'3'!$I38)))</f>
        <v>-</v>
      </c>
      <c r="K31" s="71" t="str">
        <f>IF('4'!$AK38&lt;&gt;"-",'4'!$AK38,IF('4'!$AB38&lt;&gt;"-",'4'!$AB38,IF('4'!$Q38&lt;&gt;"-",'4'!$Q38,'4'!$I38)))</f>
        <v>-</v>
      </c>
      <c r="L31" s="71" t="str">
        <f>IF('5'!$AK38&lt;&gt;"-",'5'!$AK38,IF('5'!$AB38&lt;&gt;"-",'5'!$AB38,IF('5'!$Q38&lt;&gt;"-",'5'!$Q38,'5'!$I38)))</f>
        <v>-</v>
      </c>
      <c r="M31" s="71" t="str">
        <f>IF('6'!$AK38&lt;&gt;"-",'6'!$AK38,IF('6'!$AB38&lt;&gt;"-",'6'!$AB38,IF('6'!$Q38&lt;&gt;"-",'6'!$Q38,'6'!$I38)))</f>
        <v>-</v>
      </c>
      <c r="N31" s="71" t="str">
        <f>IF('7'!$AK38&lt;&gt;"-",'7'!$AK38,IF('7'!$AB38&lt;&gt;"-",'7'!$AB38,IF('7'!$Q38&lt;&gt;"-",'7'!$Q38,'7'!$I38)))</f>
        <v>-</v>
      </c>
      <c r="O31" s="71" t="str">
        <f>IF('8'!$AK38&lt;&gt;"-",'8'!$AK38,IF('8'!$AB38&lt;&gt;"-",'8'!$AB38,IF('8'!$Q38&lt;&gt;"-",'8'!$Q38,'8'!$I38)))</f>
        <v>-</v>
      </c>
      <c r="P31" s="71" t="str">
        <f>IF('9'!$AK38&lt;&gt;"-",'9'!$AK38,IF('9'!$AB38&lt;&gt;"-",'9'!$AB38,IF('9'!$Q38&lt;&gt;"-",'9'!$Q38,'9'!$I38)))</f>
        <v>-</v>
      </c>
      <c r="Q31" s="71" t="str">
        <f>IF('10'!$AK38&lt;&gt;"-",'10'!$AK38,IF('10'!$AB38&lt;&gt;"-",'10'!$AB38,IF('10'!$Q38&lt;&gt;"-",'10'!$Q38,'10'!$I38)))</f>
        <v>-</v>
      </c>
      <c r="R31" s="71" t="str">
        <f>IF('11'!$AK38&lt;&gt;"-",'11'!$AK38,IF('11'!$AB38&lt;&gt;"-",'11'!$AB38,IF('11'!$Q38&lt;&gt;"-",'11'!$Q38,'11'!$I38)))</f>
        <v>-</v>
      </c>
      <c r="S31" s="71" t="str">
        <f>IF('12'!$AK38&lt;&gt;"-",'12'!$AK38,IF('12'!$AB38&lt;&gt;"-",'12'!$AB38,IF('12'!$Q38&lt;&gt;"-",'12'!$Q38,'12'!$I38)))</f>
        <v>-</v>
      </c>
      <c r="T31" s="71" t="str">
        <f>IF('13'!$AK38&lt;&gt;"-",'13'!$AK38,IF('13'!$AB38&lt;&gt;"-",'13'!$AB38,IF('13'!$Q38&lt;&gt;"-",'13'!$Q38,'13'!$I38)))</f>
        <v>-</v>
      </c>
      <c r="U31" s="71" t="str">
        <f>IF('14'!$AK38&lt;&gt;"-",'14'!$AK38,IF('14'!$AB38&lt;&gt;"-",'14'!$AB38,IF('14'!$Q38&lt;&gt;"-",'14'!$Q38,'14'!$I38)))</f>
        <v>-</v>
      </c>
      <c r="V31" s="71" t="str">
        <f>IF('15'!$AK38&lt;&gt;"-",'15'!$AK38,IF('15'!$AB38&lt;&gt;"-",'15'!$AB38,IF('15'!$Q38&lt;&gt;"-",'15'!$Q38,'15'!$I38)))</f>
        <v>-</v>
      </c>
      <c r="W31" s="71" t="str">
        <f>IF('16'!$AK38&lt;&gt;"-",'16'!$AK38,IF('16'!$AB38&lt;&gt;"-",'16'!$AB38,IF('16'!$Q38&lt;&gt;"-",'16'!$Q38,'16'!$I38)))</f>
        <v>-</v>
      </c>
      <c r="X31" s="71" t="str">
        <f>IF('17'!$AK38&lt;&gt;"-",'17'!$AK38,IF('17'!$AB38&lt;&gt;"-",'17'!$AB38,IF('17'!$Q38&lt;&gt;"-",'17'!$Q38,'17'!$I38)))</f>
        <v>-</v>
      </c>
      <c r="Y31" s="71" t="str">
        <f>IF('18'!$AK38&lt;&gt;"-",'18'!$AK38,IF('18'!$AB38&lt;&gt;"-",'18'!$AB38,IF('18'!$Q38&lt;&gt;"-",'18'!$Q38,'18'!$I38)))</f>
        <v>-</v>
      </c>
      <c r="Z31" s="71" t="str">
        <f>IF('19'!$AK38&lt;&gt;"-",'19'!$AK38,IF('19'!$AB38&lt;&gt;"-",'19'!$AB38,IF('19'!$Q38&lt;&gt;"-",'19'!$Q38,'19'!$I38)))</f>
        <v>-</v>
      </c>
      <c r="AA31" s="71" t="str">
        <f>IF('20'!$AK38&lt;&gt;"-",'20'!$AK38,IF('20'!$AB38&lt;&gt;"-",'20'!$AB38,IF('20'!$Q38&lt;&gt;"-",'20'!$Q38,'20'!$I38)))</f>
        <v>-</v>
      </c>
      <c r="AB31" s="71" t="str">
        <f>IF('21'!$AK38&lt;&gt;"-",'21'!$AK38,IF('21'!$AB38&lt;&gt;"-",'21'!$AB38,IF('21'!$Q38&lt;&gt;"-",'21'!$Q38,'21'!$I38)))</f>
        <v>-</v>
      </c>
      <c r="AC31" s="71" t="str">
        <f>IF('22'!$AK38&lt;&gt;"-",'22'!$AK38,IF('22'!$AB38&lt;&gt;"-",'22'!$AB38,IF('22'!$Q38&lt;&gt;"-",'22'!$Q38,'22'!$I38)))</f>
        <v>-</v>
      </c>
      <c r="AD31" s="71" t="str">
        <f>IF('23'!$AK38&lt;&gt;"-",'23'!$AK38,IF('23'!$AB38&lt;&gt;"-",'23'!$AB38,IF('23'!$Q38&lt;&gt;"-",'23'!$Q38,'23'!$I38)))</f>
        <v>-</v>
      </c>
      <c r="AE31" s="71" t="str">
        <f>IF('24'!$AK38&lt;&gt;"-",'24'!$AK38,IF('24'!$AB38&lt;&gt;"-",'24'!$AB38,IF('24'!$Q38&lt;&gt;"-",'24'!$Q38,'24'!$I38)))</f>
        <v>-</v>
      </c>
      <c r="AF31" s="71" t="str">
        <f>IF('25'!$AK38&lt;&gt;"-",'25'!$AK38,IF('25'!$AB38&lt;&gt;"-",'25'!$AB38,IF('25'!$Q38&lt;&gt;"-",'25'!$Q38,'25'!$I38)))</f>
        <v>-</v>
      </c>
      <c r="AG31" s="71" t="str">
        <f>IF('26'!$AK38&lt;&gt;"-",'26'!$AK38,IF('26'!$AB38&lt;&gt;"-",'26'!$AB38,IF('26'!$Q38&lt;&gt;"-",'26'!$Q38,'26'!$I38)))</f>
        <v>-</v>
      </c>
      <c r="AH31" s="71" t="str">
        <f>IF('27'!$AK38&lt;&gt;"-",'27'!$AK38,IF('27'!$AB38&lt;&gt;"-",'27'!$AB38,IF('27'!$Q38&lt;&gt;"-",'27'!$Q38,'27'!$I38)))</f>
        <v>-</v>
      </c>
      <c r="AI31" s="71" t="str">
        <f>IF('28'!$AK38&lt;&gt;"-",'28'!$AK38,IF('28'!$AB38&lt;&gt;"-",'28'!$AB38,IF('28'!$Q38&lt;&gt;"-",'28'!$Q38,'28'!$I38)))</f>
        <v>-</v>
      </c>
      <c r="AJ31" s="71" t="str">
        <f>IF('29'!$AK38&lt;&gt;"-",'29'!$AK38,IF('29'!$AB38&lt;&gt;"-",'29'!$AB38,IF('29'!$Q38&lt;&gt;"-",'29'!$Q38,'29'!$I38)))</f>
        <v>-</v>
      </c>
      <c r="AK31" s="71" t="str">
        <f>IF('30'!$AK38&lt;&gt;"-",'30'!$AK38,IF('30'!$AB38&lt;&gt;"-",'30'!$AB38,IF('30'!$Q38&lt;&gt;"-",'30'!$Q38,'30'!$I38)))</f>
        <v>-</v>
      </c>
      <c r="AL31" s="71" t="str">
        <f>IF('31'!$AK38&lt;&gt;"-",'31'!$AK38,IF('31'!$AB38&lt;&gt;"-",'31'!$AB38,IF('31'!$Q38&lt;&gt;"-",'31'!$Q38,'31'!$I38)))</f>
        <v>-</v>
      </c>
      <c r="AM31" s="71" t="str">
        <f>IF('32'!$AK38&lt;&gt;"-",'32'!$AK38,IF('32'!$AB38&lt;&gt;"-",'32'!$AB38,IF('32'!$Q38&lt;&gt;"-",'32'!$Q38,'32'!$I38)))</f>
        <v>-</v>
      </c>
      <c r="AN31" s="71" t="str">
        <f>IF('33'!$AK38&lt;&gt;"-",'33'!$AK38,IF('33'!$AB38&lt;&gt;"-",'33'!$AB38,IF('33'!$Q38&lt;&gt;"-",'33'!$Q38,'33'!$I38)))</f>
        <v>-</v>
      </c>
      <c r="AO31" s="71" t="str">
        <f>IF('34'!$AK38&lt;&gt;"-",'34'!$AK38,IF('34'!$AB38&lt;&gt;"-",'34'!$AB38,IF('34'!$Q38&lt;&gt;"-",'34'!$Q38,'34'!$I38)))</f>
        <v>-</v>
      </c>
      <c r="AP31" s="71" t="str">
        <f>IF('35'!$AK38&lt;&gt;"-",'35'!$AK38,IF('35'!$AB38&lt;&gt;"-",'35'!$AB38,IF('35'!$Q38&lt;&gt;"-",'35'!$Q38,'35'!$I38)))</f>
        <v>-</v>
      </c>
      <c r="AQ31" s="71" t="str">
        <f>IF('36'!$AK38&lt;&gt;"-",'36'!$AK38,IF('36'!$AB38&lt;&gt;"-",'36'!$AB38,IF('36'!$Q38&lt;&gt;"-",'36'!$Q38,'36'!$I38)))</f>
        <v>-</v>
      </c>
      <c r="AR31" s="71" t="str">
        <f>IF('37'!$AK38&lt;&gt;"-",'37'!$AK38,IF('37'!$AB38&lt;&gt;"-",'37'!$AB38,IF('37'!$Q38&lt;&gt;"-",'37'!$Q38,'37'!$I38)))</f>
        <v>-</v>
      </c>
      <c r="AS31" s="71" t="str">
        <f>IF('38'!$AK38&lt;&gt;"-",'38'!$AK38,IF('38'!$AB38&lt;&gt;"-",'38'!$AB38,IF('38'!$Q38&lt;&gt;"-",'38'!$Q38,'38'!$I38)))</f>
        <v>-</v>
      </c>
      <c r="AT31" s="71" t="str">
        <f>IF('39'!$AK38&lt;&gt;"-",'39'!$AK38,IF('39'!$AB38&lt;&gt;"-",'39'!$AB38,IF('39'!$Q38&lt;&gt;"-",'39'!$Q38,'39'!$I38)))</f>
        <v>-</v>
      </c>
      <c r="AU31" s="71" t="str">
        <f>IF('40'!$AK38&lt;&gt;"-",'40'!$AK38,IF('40'!$AB38&lt;&gt;"-",'40'!$AB38,IF('40'!$Q38&lt;&gt;"-",'40'!$Q38,'40'!$I38)))</f>
        <v>-</v>
      </c>
      <c r="AV31" s="71" t="str">
        <f>IF('41'!$AK38&lt;&gt;"-",'41'!$AK38,IF('41'!$AB38&lt;&gt;"-",'41'!$AB38,IF('41'!$Q38&lt;&gt;"-",'41'!$Q38,'41'!$I38)))</f>
        <v>-</v>
      </c>
      <c r="AW31" s="71" t="str">
        <f>IF('42'!$AK38&lt;&gt;"-",'42'!$AK38,IF('42'!$AB38&lt;&gt;"-",'42'!$AB38,IF('42'!$Q38&lt;&gt;"-",'42'!$Q38,'42'!$I38)))</f>
        <v>-</v>
      </c>
      <c r="AX31" s="71" t="str">
        <f>IF('43'!$AK38&lt;&gt;"-",'43'!$AK38,IF('43'!$AB38&lt;&gt;"-",'43'!$AB38,IF('43'!$Q38&lt;&gt;"-",'43'!$Q38,'43'!$I38)))</f>
        <v>-</v>
      </c>
      <c r="AY31" s="71" t="str">
        <f>IF('44'!$AK38&lt;&gt;"-",'44'!$AK38,IF('44'!$AB38&lt;&gt;"-",'44'!$AB38,IF('44'!$Q38&lt;&gt;"-",'44'!$Q38,'44'!$I38)))</f>
        <v>-</v>
      </c>
      <c r="AZ31" s="71" t="str">
        <f>IF('45'!$AK38&lt;&gt;"-",'45'!$AK38,IF('45'!$AB38&lt;&gt;"-",'45'!$AB38,IF('45'!$Q38&lt;&gt;"-",'45'!$Q38,'45'!$I38)))</f>
        <v>-</v>
      </c>
      <c r="BA31" s="71" t="str">
        <f>IF('46'!$AK38&lt;&gt;"-",'46'!$AK38,IF('46'!$AB38&lt;&gt;"-",'46'!$AB38,IF('46'!$Q38&lt;&gt;"-",'46'!$Q38,'46'!$I38)))</f>
        <v>-</v>
      </c>
      <c r="BB31" s="71" t="str">
        <f>IF('47'!$AK38&lt;&gt;"-",'47'!$AK38,IF('47'!$AB38&lt;&gt;"-",'47'!$AB38,IF('47'!$Q38&lt;&gt;"-",'47'!$Q38,'47'!$I38)))</f>
        <v>-</v>
      </c>
      <c r="BC31" s="71" t="str">
        <f>IF('48'!$AK38&lt;&gt;"-",'48'!$AK38,IF('48'!$AB38&lt;&gt;"-",'48'!$AB38,IF('48'!$Q38&lt;&gt;"-",'48'!$Q38,'48'!$I38)))</f>
        <v>-</v>
      </c>
      <c r="BD31" s="71" t="str">
        <f>IF('49'!$AK38&lt;&gt;"-",'49'!$AK38,IF('49'!$AB38&lt;&gt;"-",'49'!$AB38,IF('49'!$Q38&lt;&gt;"-",'49'!$Q38,'49'!$I38)))</f>
        <v>-</v>
      </c>
      <c r="BE31" s="71" t="str">
        <f>IF('50'!$AK38&lt;&gt;"-",'50'!$AK38,IF('50'!$AB38&lt;&gt;"-",'50'!$AB38,IF('50'!$Q38&lt;&gt;"-",'50'!$Q38,'50'!$I38)))</f>
        <v>-</v>
      </c>
    </row>
    <row r="32" spans="2:57">
      <c r="B32" s="106" t="s">
        <v>353</v>
      </c>
      <c r="C32" s="12">
        <f t="shared" si="1"/>
        <v>0</v>
      </c>
      <c r="D32" s="71">
        <f t="shared" si="1"/>
        <v>0</v>
      </c>
      <c r="E32" s="71">
        <f t="shared" si="1"/>
        <v>0</v>
      </c>
      <c r="F32" s="71">
        <f t="shared" si="1"/>
        <v>0</v>
      </c>
      <c r="G32" s="126">
        <f t="shared" si="1"/>
        <v>0</v>
      </c>
      <c r="H32" s="71" t="str">
        <f>IF('1'!$AK39&lt;&gt;"-",'1'!$AK39,IF('1'!$AB39&lt;&gt;"-",'1'!$AB39,IF('1'!$Q39&lt;&gt;"-",'1'!$Q39,'1'!$I39)))</f>
        <v>-</v>
      </c>
      <c r="I32" s="71" t="str">
        <f>IF('2'!$AK39&lt;&gt;"-",'2'!$AK39,IF('2'!$AB39&lt;&gt;"-",'2'!$AB39,IF('2'!$Q39&lt;&gt;"-",'2'!$Q39,'2'!$I39)))</f>
        <v>-</v>
      </c>
      <c r="J32" s="71" t="str">
        <f>IF('3'!$AK39&lt;&gt;"-",'3'!$AK39,IF('3'!$AB39&lt;&gt;"-",'3'!$AB39,IF('3'!$Q39&lt;&gt;"-",'3'!$Q39,'3'!$I39)))</f>
        <v>-</v>
      </c>
      <c r="K32" s="71" t="str">
        <f>IF('4'!$AK39&lt;&gt;"-",'4'!$AK39,IF('4'!$AB39&lt;&gt;"-",'4'!$AB39,IF('4'!$Q39&lt;&gt;"-",'4'!$Q39,'4'!$I39)))</f>
        <v>-</v>
      </c>
      <c r="L32" s="71" t="str">
        <f>IF('5'!$AK39&lt;&gt;"-",'5'!$AK39,IF('5'!$AB39&lt;&gt;"-",'5'!$AB39,IF('5'!$Q39&lt;&gt;"-",'5'!$Q39,'5'!$I39)))</f>
        <v>-</v>
      </c>
      <c r="M32" s="71" t="str">
        <f>IF('6'!$AK39&lt;&gt;"-",'6'!$AK39,IF('6'!$AB39&lt;&gt;"-",'6'!$AB39,IF('6'!$Q39&lt;&gt;"-",'6'!$Q39,'6'!$I39)))</f>
        <v>-</v>
      </c>
      <c r="N32" s="71" t="str">
        <f>IF('7'!$AK39&lt;&gt;"-",'7'!$AK39,IF('7'!$AB39&lt;&gt;"-",'7'!$AB39,IF('7'!$Q39&lt;&gt;"-",'7'!$Q39,'7'!$I39)))</f>
        <v>-</v>
      </c>
      <c r="O32" s="71" t="str">
        <f>IF('8'!$AK39&lt;&gt;"-",'8'!$AK39,IF('8'!$AB39&lt;&gt;"-",'8'!$AB39,IF('8'!$Q39&lt;&gt;"-",'8'!$Q39,'8'!$I39)))</f>
        <v>-</v>
      </c>
      <c r="P32" s="71" t="str">
        <f>IF('9'!$AK39&lt;&gt;"-",'9'!$AK39,IF('9'!$AB39&lt;&gt;"-",'9'!$AB39,IF('9'!$Q39&lt;&gt;"-",'9'!$Q39,'9'!$I39)))</f>
        <v>-</v>
      </c>
      <c r="Q32" s="71" t="str">
        <f>IF('10'!$AK39&lt;&gt;"-",'10'!$AK39,IF('10'!$AB39&lt;&gt;"-",'10'!$AB39,IF('10'!$Q39&lt;&gt;"-",'10'!$Q39,'10'!$I39)))</f>
        <v>-</v>
      </c>
      <c r="R32" s="71" t="str">
        <f>IF('11'!$AK39&lt;&gt;"-",'11'!$AK39,IF('11'!$AB39&lt;&gt;"-",'11'!$AB39,IF('11'!$Q39&lt;&gt;"-",'11'!$Q39,'11'!$I39)))</f>
        <v>-</v>
      </c>
      <c r="S32" s="71" t="str">
        <f>IF('12'!$AK39&lt;&gt;"-",'12'!$AK39,IF('12'!$AB39&lt;&gt;"-",'12'!$AB39,IF('12'!$Q39&lt;&gt;"-",'12'!$Q39,'12'!$I39)))</f>
        <v>-</v>
      </c>
      <c r="T32" s="71" t="str">
        <f>IF('13'!$AK39&lt;&gt;"-",'13'!$AK39,IF('13'!$AB39&lt;&gt;"-",'13'!$AB39,IF('13'!$Q39&lt;&gt;"-",'13'!$Q39,'13'!$I39)))</f>
        <v>-</v>
      </c>
      <c r="U32" s="71" t="str">
        <f>IF('14'!$AK39&lt;&gt;"-",'14'!$AK39,IF('14'!$AB39&lt;&gt;"-",'14'!$AB39,IF('14'!$Q39&lt;&gt;"-",'14'!$Q39,'14'!$I39)))</f>
        <v>-</v>
      </c>
      <c r="V32" s="71" t="str">
        <f>IF('15'!$AK39&lt;&gt;"-",'15'!$AK39,IF('15'!$AB39&lt;&gt;"-",'15'!$AB39,IF('15'!$Q39&lt;&gt;"-",'15'!$Q39,'15'!$I39)))</f>
        <v>-</v>
      </c>
      <c r="W32" s="71" t="str">
        <f>IF('16'!$AK39&lt;&gt;"-",'16'!$AK39,IF('16'!$AB39&lt;&gt;"-",'16'!$AB39,IF('16'!$Q39&lt;&gt;"-",'16'!$Q39,'16'!$I39)))</f>
        <v>-</v>
      </c>
      <c r="X32" s="71" t="str">
        <f>IF('17'!$AK39&lt;&gt;"-",'17'!$AK39,IF('17'!$AB39&lt;&gt;"-",'17'!$AB39,IF('17'!$Q39&lt;&gt;"-",'17'!$Q39,'17'!$I39)))</f>
        <v>-</v>
      </c>
      <c r="Y32" s="71" t="str">
        <f>IF('18'!$AK39&lt;&gt;"-",'18'!$AK39,IF('18'!$AB39&lt;&gt;"-",'18'!$AB39,IF('18'!$Q39&lt;&gt;"-",'18'!$Q39,'18'!$I39)))</f>
        <v>-</v>
      </c>
      <c r="Z32" s="71" t="str">
        <f>IF('19'!$AK39&lt;&gt;"-",'19'!$AK39,IF('19'!$AB39&lt;&gt;"-",'19'!$AB39,IF('19'!$Q39&lt;&gt;"-",'19'!$Q39,'19'!$I39)))</f>
        <v>-</v>
      </c>
      <c r="AA32" s="71" t="str">
        <f>IF('20'!$AK39&lt;&gt;"-",'20'!$AK39,IF('20'!$AB39&lt;&gt;"-",'20'!$AB39,IF('20'!$Q39&lt;&gt;"-",'20'!$Q39,'20'!$I39)))</f>
        <v>-</v>
      </c>
      <c r="AB32" s="71" t="str">
        <f>IF('21'!$AK39&lt;&gt;"-",'21'!$AK39,IF('21'!$AB39&lt;&gt;"-",'21'!$AB39,IF('21'!$Q39&lt;&gt;"-",'21'!$Q39,'21'!$I39)))</f>
        <v>-</v>
      </c>
      <c r="AC32" s="71" t="str">
        <f>IF('22'!$AK39&lt;&gt;"-",'22'!$AK39,IF('22'!$AB39&lt;&gt;"-",'22'!$AB39,IF('22'!$Q39&lt;&gt;"-",'22'!$Q39,'22'!$I39)))</f>
        <v>-</v>
      </c>
      <c r="AD32" s="71" t="str">
        <f>IF('23'!$AK39&lt;&gt;"-",'23'!$AK39,IF('23'!$AB39&lt;&gt;"-",'23'!$AB39,IF('23'!$Q39&lt;&gt;"-",'23'!$Q39,'23'!$I39)))</f>
        <v>-</v>
      </c>
      <c r="AE32" s="71" t="str">
        <f>IF('24'!$AK39&lt;&gt;"-",'24'!$AK39,IF('24'!$AB39&lt;&gt;"-",'24'!$AB39,IF('24'!$Q39&lt;&gt;"-",'24'!$Q39,'24'!$I39)))</f>
        <v>-</v>
      </c>
      <c r="AF32" s="71" t="str">
        <f>IF('25'!$AK39&lt;&gt;"-",'25'!$AK39,IF('25'!$AB39&lt;&gt;"-",'25'!$AB39,IF('25'!$Q39&lt;&gt;"-",'25'!$Q39,'25'!$I39)))</f>
        <v>-</v>
      </c>
      <c r="AG32" s="71" t="str">
        <f>IF('26'!$AK39&lt;&gt;"-",'26'!$AK39,IF('26'!$AB39&lt;&gt;"-",'26'!$AB39,IF('26'!$Q39&lt;&gt;"-",'26'!$Q39,'26'!$I39)))</f>
        <v>-</v>
      </c>
      <c r="AH32" s="71" t="str">
        <f>IF('27'!$AK39&lt;&gt;"-",'27'!$AK39,IF('27'!$AB39&lt;&gt;"-",'27'!$AB39,IF('27'!$Q39&lt;&gt;"-",'27'!$Q39,'27'!$I39)))</f>
        <v>-</v>
      </c>
      <c r="AI32" s="71" t="str">
        <f>IF('28'!$AK39&lt;&gt;"-",'28'!$AK39,IF('28'!$AB39&lt;&gt;"-",'28'!$AB39,IF('28'!$Q39&lt;&gt;"-",'28'!$Q39,'28'!$I39)))</f>
        <v>-</v>
      </c>
      <c r="AJ32" s="71" t="str">
        <f>IF('29'!$AK39&lt;&gt;"-",'29'!$AK39,IF('29'!$AB39&lt;&gt;"-",'29'!$AB39,IF('29'!$Q39&lt;&gt;"-",'29'!$Q39,'29'!$I39)))</f>
        <v>-</v>
      </c>
      <c r="AK32" s="71" t="str">
        <f>IF('30'!$AK39&lt;&gt;"-",'30'!$AK39,IF('30'!$AB39&lt;&gt;"-",'30'!$AB39,IF('30'!$Q39&lt;&gt;"-",'30'!$Q39,'30'!$I39)))</f>
        <v>-</v>
      </c>
      <c r="AL32" s="71" t="str">
        <f>IF('31'!$AK39&lt;&gt;"-",'31'!$AK39,IF('31'!$AB39&lt;&gt;"-",'31'!$AB39,IF('31'!$Q39&lt;&gt;"-",'31'!$Q39,'31'!$I39)))</f>
        <v>-</v>
      </c>
      <c r="AM32" s="71" t="str">
        <f>IF('32'!$AK39&lt;&gt;"-",'32'!$AK39,IF('32'!$AB39&lt;&gt;"-",'32'!$AB39,IF('32'!$Q39&lt;&gt;"-",'32'!$Q39,'32'!$I39)))</f>
        <v>-</v>
      </c>
      <c r="AN32" s="71" t="str">
        <f>IF('33'!$AK39&lt;&gt;"-",'33'!$AK39,IF('33'!$AB39&lt;&gt;"-",'33'!$AB39,IF('33'!$Q39&lt;&gt;"-",'33'!$Q39,'33'!$I39)))</f>
        <v>-</v>
      </c>
      <c r="AO32" s="71" t="str">
        <f>IF('34'!$AK39&lt;&gt;"-",'34'!$AK39,IF('34'!$AB39&lt;&gt;"-",'34'!$AB39,IF('34'!$Q39&lt;&gt;"-",'34'!$Q39,'34'!$I39)))</f>
        <v>-</v>
      </c>
      <c r="AP32" s="71" t="str">
        <f>IF('35'!$AK39&lt;&gt;"-",'35'!$AK39,IF('35'!$AB39&lt;&gt;"-",'35'!$AB39,IF('35'!$Q39&lt;&gt;"-",'35'!$Q39,'35'!$I39)))</f>
        <v>-</v>
      </c>
      <c r="AQ32" s="71" t="str">
        <f>IF('36'!$AK39&lt;&gt;"-",'36'!$AK39,IF('36'!$AB39&lt;&gt;"-",'36'!$AB39,IF('36'!$Q39&lt;&gt;"-",'36'!$Q39,'36'!$I39)))</f>
        <v>-</v>
      </c>
      <c r="AR32" s="71" t="str">
        <f>IF('37'!$AK39&lt;&gt;"-",'37'!$AK39,IF('37'!$AB39&lt;&gt;"-",'37'!$AB39,IF('37'!$Q39&lt;&gt;"-",'37'!$Q39,'37'!$I39)))</f>
        <v>-</v>
      </c>
      <c r="AS32" s="71" t="str">
        <f>IF('38'!$AK39&lt;&gt;"-",'38'!$AK39,IF('38'!$AB39&lt;&gt;"-",'38'!$AB39,IF('38'!$Q39&lt;&gt;"-",'38'!$Q39,'38'!$I39)))</f>
        <v>-</v>
      </c>
      <c r="AT32" s="71" t="str">
        <f>IF('39'!$AK39&lt;&gt;"-",'39'!$AK39,IF('39'!$AB39&lt;&gt;"-",'39'!$AB39,IF('39'!$Q39&lt;&gt;"-",'39'!$Q39,'39'!$I39)))</f>
        <v>-</v>
      </c>
      <c r="AU32" s="71" t="str">
        <f>IF('40'!$AK39&lt;&gt;"-",'40'!$AK39,IF('40'!$AB39&lt;&gt;"-",'40'!$AB39,IF('40'!$Q39&lt;&gt;"-",'40'!$Q39,'40'!$I39)))</f>
        <v>-</v>
      </c>
      <c r="AV32" s="71" t="str">
        <f>IF('41'!$AK39&lt;&gt;"-",'41'!$AK39,IF('41'!$AB39&lt;&gt;"-",'41'!$AB39,IF('41'!$Q39&lt;&gt;"-",'41'!$Q39,'41'!$I39)))</f>
        <v>-</v>
      </c>
      <c r="AW32" s="71" t="str">
        <f>IF('42'!$AK39&lt;&gt;"-",'42'!$AK39,IF('42'!$AB39&lt;&gt;"-",'42'!$AB39,IF('42'!$Q39&lt;&gt;"-",'42'!$Q39,'42'!$I39)))</f>
        <v>-</v>
      </c>
      <c r="AX32" s="71" t="str">
        <f>IF('43'!$AK39&lt;&gt;"-",'43'!$AK39,IF('43'!$AB39&lt;&gt;"-",'43'!$AB39,IF('43'!$Q39&lt;&gt;"-",'43'!$Q39,'43'!$I39)))</f>
        <v>-</v>
      </c>
      <c r="AY32" s="71" t="str">
        <f>IF('44'!$AK39&lt;&gt;"-",'44'!$AK39,IF('44'!$AB39&lt;&gt;"-",'44'!$AB39,IF('44'!$Q39&lt;&gt;"-",'44'!$Q39,'44'!$I39)))</f>
        <v>-</v>
      </c>
      <c r="AZ32" s="71" t="str">
        <f>IF('45'!$AK39&lt;&gt;"-",'45'!$AK39,IF('45'!$AB39&lt;&gt;"-",'45'!$AB39,IF('45'!$Q39&lt;&gt;"-",'45'!$Q39,'45'!$I39)))</f>
        <v>-</v>
      </c>
      <c r="BA32" s="71" t="str">
        <f>IF('46'!$AK39&lt;&gt;"-",'46'!$AK39,IF('46'!$AB39&lt;&gt;"-",'46'!$AB39,IF('46'!$Q39&lt;&gt;"-",'46'!$Q39,'46'!$I39)))</f>
        <v>-</v>
      </c>
      <c r="BB32" s="71" t="str">
        <f>IF('47'!$AK39&lt;&gt;"-",'47'!$AK39,IF('47'!$AB39&lt;&gt;"-",'47'!$AB39,IF('47'!$Q39&lt;&gt;"-",'47'!$Q39,'47'!$I39)))</f>
        <v>-</v>
      </c>
      <c r="BC32" s="71" t="str">
        <f>IF('48'!$AK39&lt;&gt;"-",'48'!$AK39,IF('48'!$AB39&lt;&gt;"-",'48'!$AB39,IF('48'!$Q39&lt;&gt;"-",'48'!$Q39,'48'!$I39)))</f>
        <v>-</v>
      </c>
      <c r="BD32" s="71" t="str">
        <f>IF('49'!$AK39&lt;&gt;"-",'49'!$AK39,IF('49'!$AB39&lt;&gt;"-",'49'!$AB39,IF('49'!$Q39&lt;&gt;"-",'49'!$Q39,'49'!$I39)))</f>
        <v>-</v>
      </c>
      <c r="BE32" s="71" t="str">
        <f>IF('50'!$AK39&lt;&gt;"-",'50'!$AK39,IF('50'!$AB39&lt;&gt;"-",'50'!$AB39,IF('50'!$Q39&lt;&gt;"-",'50'!$Q39,'50'!$I39)))</f>
        <v>-</v>
      </c>
    </row>
    <row r="33" spans="2:57">
      <c r="B33" s="106" t="s">
        <v>354</v>
      </c>
      <c r="C33" s="12">
        <f t="shared" si="1"/>
        <v>0</v>
      </c>
      <c r="D33" s="71">
        <f t="shared" si="1"/>
        <v>0</v>
      </c>
      <c r="E33" s="71">
        <f t="shared" si="1"/>
        <v>0</v>
      </c>
      <c r="F33" s="71">
        <f t="shared" si="1"/>
        <v>0</v>
      </c>
      <c r="G33" s="126">
        <f t="shared" si="1"/>
        <v>0</v>
      </c>
      <c r="H33" s="71" t="str">
        <f>IF('1'!$AK40&lt;&gt;"-",'1'!$AK40,IF('1'!$AB40&lt;&gt;"-",'1'!$AB40,IF('1'!$Q40&lt;&gt;"-",'1'!$Q40,'1'!$I40)))</f>
        <v>-</v>
      </c>
      <c r="I33" s="71" t="str">
        <f>IF('2'!$AK40&lt;&gt;"-",'2'!$AK40,IF('2'!$AB40&lt;&gt;"-",'2'!$AB40,IF('2'!$Q40&lt;&gt;"-",'2'!$Q40,'2'!$I40)))</f>
        <v>-</v>
      </c>
      <c r="J33" s="71" t="str">
        <f>IF('3'!$AK40&lt;&gt;"-",'3'!$AK40,IF('3'!$AB40&lt;&gt;"-",'3'!$AB40,IF('3'!$Q40&lt;&gt;"-",'3'!$Q40,'3'!$I40)))</f>
        <v>-</v>
      </c>
      <c r="K33" s="71" t="str">
        <f>IF('4'!$AK40&lt;&gt;"-",'4'!$AK40,IF('4'!$AB40&lt;&gt;"-",'4'!$AB40,IF('4'!$Q40&lt;&gt;"-",'4'!$Q40,'4'!$I40)))</f>
        <v>-</v>
      </c>
      <c r="L33" s="71" t="str">
        <f>IF('5'!$AK40&lt;&gt;"-",'5'!$AK40,IF('5'!$AB40&lt;&gt;"-",'5'!$AB40,IF('5'!$Q40&lt;&gt;"-",'5'!$Q40,'5'!$I40)))</f>
        <v>-</v>
      </c>
      <c r="M33" s="71" t="str">
        <f>IF('6'!$AK40&lt;&gt;"-",'6'!$AK40,IF('6'!$AB40&lt;&gt;"-",'6'!$AB40,IF('6'!$Q40&lt;&gt;"-",'6'!$Q40,'6'!$I40)))</f>
        <v>-</v>
      </c>
      <c r="N33" s="71" t="str">
        <f>IF('7'!$AK40&lt;&gt;"-",'7'!$AK40,IF('7'!$AB40&lt;&gt;"-",'7'!$AB40,IF('7'!$Q40&lt;&gt;"-",'7'!$Q40,'7'!$I40)))</f>
        <v>-</v>
      </c>
      <c r="O33" s="71" t="str">
        <f>IF('8'!$AK40&lt;&gt;"-",'8'!$AK40,IF('8'!$AB40&lt;&gt;"-",'8'!$AB40,IF('8'!$Q40&lt;&gt;"-",'8'!$Q40,'8'!$I40)))</f>
        <v>-</v>
      </c>
      <c r="P33" s="71" t="str">
        <f>IF('9'!$AK40&lt;&gt;"-",'9'!$AK40,IF('9'!$AB40&lt;&gt;"-",'9'!$AB40,IF('9'!$Q40&lt;&gt;"-",'9'!$Q40,'9'!$I40)))</f>
        <v>-</v>
      </c>
      <c r="Q33" s="71" t="str">
        <f>IF('10'!$AK40&lt;&gt;"-",'10'!$AK40,IF('10'!$AB40&lt;&gt;"-",'10'!$AB40,IF('10'!$Q40&lt;&gt;"-",'10'!$Q40,'10'!$I40)))</f>
        <v>-</v>
      </c>
      <c r="R33" s="71" t="str">
        <f>IF('11'!$AK40&lt;&gt;"-",'11'!$AK40,IF('11'!$AB40&lt;&gt;"-",'11'!$AB40,IF('11'!$Q40&lt;&gt;"-",'11'!$Q40,'11'!$I40)))</f>
        <v>-</v>
      </c>
      <c r="S33" s="71" t="str">
        <f>IF('12'!$AK40&lt;&gt;"-",'12'!$AK40,IF('12'!$AB40&lt;&gt;"-",'12'!$AB40,IF('12'!$Q40&lt;&gt;"-",'12'!$Q40,'12'!$I40)))</f>
        <v>-</v>
      </c>
      <c r="T33" s="71" t="str">
        <f>IF('13'!$AK40&lt;&gt;"-",'13'!$AK40,IF('13'!$AB40&lt;&gt;"-",'13'!$AB40,IF('13'!$Q40&lt;&gt;"-",'13'!$Q40,'13'!$I40)))</f>
        <v>-</v>
      </c>
      <c r="U33" s="71" t="str">
        <f>IF('14'!$AK40&lt;&gt;"-",'14'!$AK40,IF('14'!$AB40&lt;&gt;"-",'14'!$AB40,IF('14'!$Q40&lt;&gt;"-",'14'!$Q40,'14'!$I40)))</f>
        <v>-</v>
      </c>
      <c r="V33" s="71" t="str">
        <f>IF('15'!$AK40&lt;&gt;"-",'15'!$AK40,IF('15'!$AB40&lt;&gt;"-",'15'!$AB40,IF('15'!$Q40&lt;&gt;"-",'15'!$Q40,'15'!$I40)))</f>
        <v>-</v>
      </c>
      <c r="W33" s="71" t="str">
        <f>IF('16'!$AK40&lt;&gt;"-",'16'!$AK40,IF('16'!$AB40&lt;&gt;"-",'16'!$AB40,IF('16'!$Q40&lt;&gt;"-",'16'!$Q40,'16'!$I40)))</f>
        <v>-</v>
      </c>
      <c r="X33" s="71" t="str">
        <f>IF('17'!$AK40&lt;&gt;"-",'17'!$AK40,IF('17'!$AB40&lt;&gt;"-",'17'!$AB40,IF('17'!$Q40&lt;&gt;"-",'17'!$Q40,'17'!$I40)))</f>
        <v>-</v>
      </c>
      <c r="Y33" s="71" t="str">
        <f>IF('18'!$AK40&lt;&gt;"-",'18'!$AK40,IF('18'!$AB40&lt;&gt;"-",'18'!$AB40,IF('18'!$Q40&lt;&gt;"-",'18'!$Q40,'18'!$I40)))</f>
        <v>-</v>
      </c>
      <c r="Z33" s="71" t="str">
        <f>IF('19'!$AK40&lt;&gt;"-",'19'!$AK40,IF('19'!$AB40&lt;&gt;"-",'19'!$AB40,IF('19'!$Q40&lt;&gt;"-",'19'!$Q40,'19'!$I40)))</f>
        <v>-</v>
      </c>
      <c r="AA33" s="71" t="str">
        <f>IF('20'!$AK40&lt;&gt;"-",'20'!$AK40,IF('20'!$AB40&lt;&gt;"-",'20'!$AB40,IF('20'!$Q40&lt;&gt;"-",'20'!$Q40,'20'!$I40)))</f>
        <v>-</v>
      </c>
      <c r="AB33" s="71" t="str">
        <f>IF('21'!$AK40&lt;&gt;"-",'21'!$AK40,IF('21'!$AB40&lt;&gt;"-",'21'!$AB40,IF('21'!$Q40&lt;&gt;"-",'21'!$Q40,'21'!$I40)))</f>
        <v>-</v>
      </c>
      <c r="AC33" s="71" t="str">
        <f>IF('22'!$AK40&lt;&gt;"-",'22'!$AK40,IF('22'!$AB40&lt;&gt;"-",'22'!$AB40,IF('22'!$Q40&lt;&gt;"-",'22'!$Q40,'22'!$I40)))</f>
        <v>-</v>
      </c>
      <c r="AD33" s="71" t="str">
        <f>IF('23'!$AK40&lt;&gt;"-",'23'!$AK40,IF('23'!$AB40&lt;&gt;"-",'23'!$AB40,IF('23'!$Q40&lt;&gt;"-",'23'!$Q40,'23'!$I40)))</f>
        <v>-</v>
      </c>
      <c r="AE33" s="71" t="str">
        <f>IF('24'!$AK40&lt;&gt;"-",'24'!$AK40,IF('24'!$AB40&lt;&gt;"-",'24'!$AB40,IF('24'!$Q40&lt;&gt;"-",'24'!$Q40,'24'!$I40)))</f>
        <v>-</v>
      </c>
      <c r="AF33" s="71" t="str">
        <f>IF('25'!$AK40&lt;&gt;"-",'25'!$AK40,IF('25'!$AB40&lt;&gt;"-",'25'!$AB40,IF('25'!$Q40&lt;&gt;"-",'25'!$Q40,'25'!$I40)))</f>
        <v>-</v>
      </c>
      <c r="AG33" s="71" t="str">
        <f>IF('26'!$AK40&lt;&gt;"-",'26'!$AK40,IF('26'!$AB40&lt;&gt;"-",'26'!$AB40,IF('26'!$Q40&lt;&gt;"-",'26'!$Q40,'26'!$I40)))</f>
        <v>-</v>
      </c>
      <c r="AH33" s="71" t="str">
        <f>IF('27'!$AK40&lt;&gt;"-",'27'!$AK40,IF('27'!$AB40&lt;&gt;"-",'27'!$AB40,IF('27'!$Q40&lt;&gt;"-",'27'!$Q40,'27'!$I40)))</f>
        <v>-</v>
      </c>
      <c r="AI33" s="71" t="str">
        <f>IF('28'!$AK40&lt;&gt;"-",'28'!$AK40,IF('28'!$AB40&lt;&gt;"-",'28'!$AB40,IF('28'!$Q40&lt;&gt;"-",'28'!$Q40,'28'!$I40)))</f>
        <v>-</v>
      </c>
      <c r="AJ33" s="71" t="str">
        <f>IF('29'!$AK40&lt;&gt;"-",'29'!$AK40,IF('29'!$AB40&lt;&gt;"-",'29'!$AB40,IF('29'!$Q40&lt;&gt;"-",'29'!$Q40,'29'!$I40)))</f>
        <v>-</v>
      </c>
      <c r="AK33" s="71" t="str">
        <f>IF('30'!$AK40&lt;&gt;"-",'30'!$AK40,IF('30'!$AB40&lt;&gt;"-",'30'!$AB40,IF('30'!$Q40&lt;&gt;"-",'30'!$Q40,'30'!$I40)))</f>
        <v>-</v>
      </c>
      <c r="AL33" s="71" t="str">
        <f>IF('31'!$AK40&lt;&gt;"-",'31'!$AK40,IF('31'!$AB40&lt;&gt;"-",'31'!$AB40,IF('31'!$Q40&lt;&gt;"-",'31'!$Q40,'31'!$I40)))</f>
        <v>-</v>
      </c>
      <c r="AM33" s="71" t="str">
        <f>IF('32'!$AK40&lt;&gt;"-",'32'!$AK40,IF('32'!$AB40&lt;&gt;"-",'32'!$AB40,IF('32'!$Q40&lt;&gt;"-",'32'!$Q40,'32'!$I40)))</f>
        <v>-</v>
      </c>
      <c r="AN33" s="71" t="str">
        <f>IF('33'!$AK40&lt;&gt;"-",'33'!$AK40,IF('33'!$AB40&lt;&gt;"-",'33'!$AB40,IF('33'!$Q40&lt;&gt;"-",'33'!$Q40,'33'!$I40)))</f>
        <v>-</v>
      </c>
      <c r="AO33" s="71" t="str">
        <f>IF('34'!$AK40&lt;&gt;"-",'34'!$AK40,IF('34'!$AB40&lt;&gt;"-",'34'!$AB40,IF('34'!$Q40&lt;&gt;"-",'34'!$Q40,'34'!$I40)))</f>
        <v>-</v>
      </c>
      <c r="AP33" s="71" t="str">
        <f>IF('35'!$AK40&lt;&gt;"-",'35'!$AK40,IF('35'!$AB40&lt;&gt;"-",'35'!$AB40,IF('35'!$Q40&lt;&gt;"-",'35'!$Q40,'35'!$I40)))</f>
        <v>-</v>
      </c>
      <c r="AQ33" s="71" t="str">
        <f>IF('36'!$AK40&lt;&gt;"-",'36'!$AK40,IF('36'!$AB40&lt;&gt;"-",'36'!$AB40,IF('36'!$Q40&lt;&gt;"-",'36'!$Q40,'36'!$I40)))</f>
        <v>-</v>
      </c>
      <c r="AR33" s="71" t="str">
        <f>IF('37'!$AK40&lt;&gt;"-",'37'!$AK40,IF('37'!$AB40&lt;&gt;"-",'37'!$AB40,IF('37'!$Q40&lt;&gt;"-",'37'!$Q40,'37'!$I40)))</f>
        <v>-</v>
      </c>
      <c r="AS33" s="71" t="str">
        <f>IF('38'!$AK40&lt;&gt;"-",'38'!$AK40,IF('38'!$AB40&lt;&gt;"-",'38'!$AB40,IF('38'!$Q40&lt;&gt;"-",'38'!$Q40,'38'!$I40)))</f>
        <v>-</v>
      </c>
      <c r="AT33" s="71" t="str">
        <f>IF('39'!$AK40&lt;&gt;"-",'39'!$AK40,IF('39'!$AB40&lt;&gt;"-",'39'!$AB40,IF('39'!$Q40&lt;&gt;"-",'39'!$Q40,'39'!$I40)))</f>
        <v>-</v>
      </c>
      <c r="AU33" s="71" t="str">
        <f>IF('40'!$AK40&lt;&gt;"-",'40'!$AK40,IF('40'!$AB40&lt;&gt;"-",'40'!$AB40,IF('40'!$Q40&lt;&gt;"-",'40'!$Q40,'40'!$I40)))</f>
        <v>-</v>
      </c>
      <c r="AV33" s="71" t="str">
        <f>IF('41'!$AK40&lt;&gt;"-",'41'!$AK40,IF('41'!$AB40&lt;&gt;"-",'41'!$AB40,IF('41'!$Q40&lt;&gt;"-",'41'!$Q40,'41'!$I40)))</f>
        <v>-</v>
      </c>
      <c r="AW33" s="71" t="str">
        <f>IF('42'!$AK40&lt;&gt;"-",'42'!$AK40,IF('42'!$AB40&lt;&gt;"-",'42'!$AB40,IF('42'!$Q40&lt;&gt;"-",'42'!$Q40,'42'!$I40)))</f>
        <v>-</v>
      </c>
      <c r="AX33" s="71" t="str">
        <f>IF('43'!$AK40&lt;&gt;"-",'43'!$AK40,IF('43'!$AB40&lt;&gt;"-",'43'!$AB40,IF('43'!$Q40&lt;&gt;"-",'43'!$Q40,'43'!$I40)))</f>
        <v>-</v>
      </c>
      <c r="AY33" s="71" t="str">
        <f>IF('44'!$AK40&lt;&gt;"-",'44'!$AK40,IF('44'!$AB40&lt;&gt;"-",'44'!$AB40,IF('44'!$Q40&lt;&gt;"-",'44'!$Q40,'44'!$I40)))</f>
        <v>-</v>
      </c>
      <c r="AZ33" s="71" t="str">
        <f>IF('45'!$AK40&lt;&gt;"-",'45'!$AK40,IF('45'!$AB40&lt;&gt;"-",'45'!$AB40,IF('45'!$Q40&lt;&gt;"-",'45'!$Q40,'45'!$I40)))</f>
        <v>-</v>
      </c>
      <c r="BA33" s="71" t="str">
        <f>IF('46'!$AK40&lt;&gt;"-",'46'!$AK40,IF('46'!$AB40&lt;&gt;"-",'46'!$AB40,IF('46'!$Q40&lt;&gt;"-",'46'!$Q40,'46'!$I40)))</f>
        <v>-</v>
      </c>
      <c r="BB33" s="71" t="str">
        <f>IF('47'!$AK40&lt;&gt;"-",'47'!$AK40,IF('47'!$AB40&lt;&gt;"-",'47'!$AB40,IF('47'!$Q40&lt;&gt;"-",'47'!$Q40,'47'!$I40)))</f>
        <v>-</v>
      </c>
      <c r="BC33" s="71" t="str">
        <f>IF('48'!$AK40&lt;&gt;"-",'48'!$AK40,IF('48'!$AB40&lt;&gt;"-",'48'!$AB40,IF('48'!$Q40&lt;&gt;"-",'48'!$Q40,'48'!$I40)))</f>
        <v>-</v>
      </c>
      <c r="BD33" s="71" t="str">
        <f>IF('49'!$AK40&lt;&gt;"-",'49'!$AK40,IF('49'!$AB40&lt;&gt;"-",'49'!$AB40,IF('49'!$Q40&lt;&gt;"-",'49'!$Q40,'49'!$I40)))</f>
        <v>-</v>
      </c>
      <c r="BE33" s="71" t="str">
        <f>IF('50'!$AK40&lt;&gt;"-",'50'!$AK40,IF('50'!$AB40&lt;&gt;"-",'50'!$AB40,IF('50'!$Q40&lt;&gt;"-",'50'!$Q40,'50'!$I40)))</f>
        <v>-</v>
      </c>
    </row>
    <row r="34" spans="2:57">
      <c r="B34" s="180" t="s">
        <v>363</v>
      </c>
      <c r="C34" s="12"/>
      <c r="D34" s="71"/>
      <c r="E34" s="71"/>
      <c r="F34" s="71"/>
      <c r="G34" s="126"/>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row>
    <row r="35" spans="2:57">
      <c r="B35" s="106" t="s">
        <v>343</v>
      </c>
      <c r="C35" s="12">
        <f t="shared" si="1"/>
        <v>0</v>
      </c>
      <c r="D35" s="71">
        <f t="shared" si="1"/>
        <v>0</v>
      </c>
      <c r="E35" s="71">
        <f t="shared" si="1"/>
        <v>0</v>
      </c>
      <c r="F35" s="71">
        <f t="shared" si="1"/>
        <v>0</v>
      </c>
      <c r="G35" s="126">
        <f t="shared" si="1"/>
        <v>0</v>
      </c>
      <c r="H35" s="71" t="str">
        <f>IF('1'!$AK42&lt;&gt;"-",'1'!$AK42,IF('1'!$AB42&lt;&gt;"-",'1'!$AB42,IF('1'!$Q42&lt;&gt;"-",'1'!$Q42,'1'!$I42)))</f>
        <v>-</v>
      </c>
      <c r="I35" s="71" t="str">
        <f>IF('2'!$AK42&lt;&gt;"-",'2'!$AK42,IF('2'!$AB42&lt;&gt;"-",'2'!$AB42,IF('2'!$Q42&lt;&gt;"-",'2'!$Q42,'2'!$I42)))</f>
        <v>-</v>
      </c>
      <c r="J35" s="71" t="str">
        <f>IF('3'!$AK42&lt;&gt;"-",'3'!$AK42,IF('3'!$AB42&lt;&gt;"-",'3'!$AB42,IF('3'!$Q42&lt;&gt;"-",'3'!$Q42,'3'!$I42)))</f>
        <v>-</v>
      </c>
      <c r="K35" s="71" t="str">
        <f>IF('4'!$AK42&lt;&gt;"-",'4'!$AK42,IF('4'!$AB42&lt;&gt;"-",'4'!$AB42,IF('4'!$Q42&lt;&gt;"-",'4'!$Q42,'4'!$I42)))</f>
        <v>-</v>
      </c>
      <c r="L35" s="71" t="str">
        <f>IF('5'!$AK42&lt;&gt;"-",'5'!$AK42,IF('5'!$AB42&lt;&gt;"-",'5'!$AB42,IF('5'!$Q42&lt;&gt;"-",'5'!$Q42,'5'!$I42)))</f>
        <v>-</v>
      </c>
      <c r="M35" s="71" t="str">
        <f>IF('6'!$AK42&lt;&gt;"-",'6'!$AK42,IF('6'!$AB42&lt;&gt;"-",'6'!$AB42,IF('6'!$Q42&lt;&gt;"-",'6'!$Q42,'6'!$I42)))</f>
        <v>-</v>
      </c>
      <c r="N35" s="71" t="str">
        <f>IF('7'!$AK42&lt;&gt;"-",'7'!$AK42,IF('7'!$AB42&lt;&gt;"-",'7'!$AB42,IF('7'!$Q42&lt;&gt;"-",'7'!$Q42,'7'!$I42)))</f>
        <v>-</v>
      </c>
      <c r="O35" s="71" t="str">
        <f>IF('8'!$AK42&lt;&gt;"-",'8'!$AK42,IF('8'!$AB42&lt;&gt;"-",'8'!$AB42,IF('8'!$Q42&lt;&gt;"-",'8'!$Q42,'8'!$I42)))</f>
        <v>-</v>
      </c>
      <c r="P35" s="71" t="str">
        <f>IF('9'!$AK42&lt;&gt;"-",'9'!$AK42,IF('9'!$AB42&lt;&gt;"-",'9'!$AB42,IF('9'!$Q42&lt;&gt;"-",'9'!$Q42,'9'!$I42)))</f>
        <v>-</v>
      </c>
      <c r="Q35" s="71" t="str">
        <f>IF('10'!$AK42&lt;&gt;"-",'10'!$AK42,IF('10'!$AB42&lt;&gt;"-",'10'!$AB42,IF('10'!$Q42&lt;&gt;"-",'10'!$Q42,'10'!$I42)))</f>
        <v>-</v>
      </c>
      <c r="R35" s="71" t="str">
        <f>IF('11'!$AK42&lt;&gt;"-",'11'!$AK42,IF('11'!$AB42&lt;&gt;"-",'11'!$AB42,IF('11'!$Q42&lt;&gt;"-",'11'!$Q42,'11'!$I42)))</f>
        <v>-</v>
      </c>
      <c r="S35" s="71" t="str">
        <f>IF('12'!$AK42&lt;&gt;"-",'12'!$AK42,IF('12'!$AB42&lt;&gt;"-",'12'!$AB42,IF('12'!$Q42&lt;&gt;"-",'12'!$Q42,'12'!$I42)))</f>
        <v>-</v>
      </c>
      <c r="T35" s="71" t="str">
        <f>IF('13'!$AK42&lt;&gt;"-",'13'!$AK42,IF('13'!$AB42&lt;&gt;"-",'13'!$AB42,IF('13'!$Q42&lt;&gt;"-",'13'!$Q42,'13'!$I42)))</f>
        <v>-</v>
      </c>
      <c r="U35" s="71" t="str">
        <f>IF('14'!$AK42&lt;&gt;"-",'14'!$AK42,IF('14'!$AB42&lt;&gt;"-",'14'!$AB42,IF('14'!$Q42&lt;&gt;"-",'14'!$Q42,'14'!$I42)))</f>
        <v>-</v>
      </c>
      <c r="V35" s="71" t="str">
        <f>IF('15'!$AK42&lt;&gt;"-",'15'!$AK42,IF('15'!$AB42&lt;&gt;"-",'15'!$AB42,IF('15'!$Q42&lt;&gt;"-",'15'!$Q42,'15'!$I42)))</f>
        <v>-</v>
      </c>
      <c r="W35" s="71" t="str">
        <f>IF('16'!$AK42&lt;&gt;"-",'16'!$AK42,IF('16'!$AB42&lt;&gt;"-",'16'!$AB42,IF('16'!$Q42&lt;&gt;"-",'16'!$Q42,'16'!$I42)))</f>
        <v>-</v>
      </c>
      <c r="X35" s="71" t="str">
        <f>IF('17'!$AK42&lt;&gt;"-",'17'!$AK42,IF('17'!$AB42&lt;&gt;"-",'17'!$AB42,IF('17'!$Q42&lt;&gt;"-",'17'!$Q42,'17'!$I42)))</f>
        <v>-</v>
      </c>
      <c r="Y35" s="71" t="str">
        <f>IF('18'!$AK42&lt;&gt;"-",'18'!$AK42,IF('18'!$AB42&lt;&gt;"-",'18'!$AB42,IF('18'!$Q42&lt;&gt;"-",'18'!$Q42,'18'!$I42)))</f>
        <v>-</v>
      </c>
      <c r="Z35" s="71" t="str">
        <f>IF('19'!$AK42&lt;&gt;"-",'19'!$AK42,IF('19'!$AB42&lt;&gt;"-",'19'!$AB42,IF('19'!$Q42&lt;&gt;"-",'19'!$Q42,'19'!$I42)))</f>
        <v>-</v>
      </c>
      <c r="AA35" s="71" t="str">
        <f>IF('20'!$AK42&lt;&gt;"-",'20'!$AK42,IF('20'!$AB42&lt;&gt;"-",'20'!$AB42,IF('20'!$Q42&lt;&gt;"-",'20'!$Q42,'20'!$I42)))</f>
        <v>-</v>
      </c>
      <c r="AB35" s="71" t="str">
        <f>IF('21'!$AK42&lt;&gt;"-",'21'!$AK42,IF('21'!$AB42&lt;&gt;"-",'21'!$AB42,IF('21'!$Q42&lt;&gt;"-",'21'!$Q42,'21'!$I42)))</f>
        <v>-</v>
      </c>
      <c r="AC35" s="71" t="str">
        <f>IF('22'!$AK42&lt;&gt;"-",'22'!$AK42,IF('22'!$AB42&lt;&gt;"-",'22'!$AB42,IF('22'!$Q42&lt;&gt;"-",'22'!$Q42,'22'!$I42)))</f>
        <v>-</v>
      </c>
      <c r="AD35" s="71" t="str">
        <f>IF('23'!$AK42&lt;&gt;"-",'23'!$AK42,IF('23'!$AB42&lt;&gt;"-",'23'!$AB42,IF('23'!$Q42&lt;&gt;"-",'23'!$Q42,'23'!$I42)))</f>
        <v>-</v>
      </c>
      <c r="AE35" s="71" t="str">
        <f>IF('24'!$AK42&lt;&gt;"-",'24'!$AK42,IF('24'!$AB42&lt;&gt;"-",'24'!$AB42,IF('24'!$Q42&lt;&gt;"-",'24'!$Q42,'24'!$I42)))</f>
        <v>-</v>
      </c>
      <c r="AF35" s="71" t="str">
        <f>IF('25'!$AK42&lt;&gt;"-",'25'!$AK42,IF('25'!$AB42&lt;&gt;"-",'25'!$AB42,IF('25'!$Q42&lt;&gt;"-",'25'!$Q42,'25'!$I42)))</f>
        <v>-</v>
      </c>
      <c r="AG35" s="71" t="str">
        <f>IF('26'!$AK42&lt;&gt;"-",'26'!$AK42,IF('26'!$AB42&lt;&gt;"-",'26'!$AB42,IF('26'!$Q42&lt;&gt;"-",'26'!$Q42,'26'!$I42)))</f>
        <v>-</v>
      </c>
      <c r="AH35" s="71" t="str">
        <f>IF('27'!$AK42&lt;&gt;"-",'27'!$AK42,IF('27'!$AB42&lt;&gt;"-",'27'!$AB42,IF('27'!$Q42&lt;&gt;"-",'27'!$Q42,'27'!$I42)))</f>
        <v>-</v>
      </c>
      <c r="AI35" s="71" t="str">
        <f>IF('28'!$AK42&lt;&gt;"-",'28'!$AK42,IF('28'!$AB42&lt;&gt;"-",'28'!$AB42,IF('28'!$Q42&lt;&gt;"-",'28'!$Q42,'28'!$I42)))</f>
        <v>-</v>
      </c>
      <c r="AJ35" s="71" t="str">
        <f>IF('29'!$AK42&lt;&gt;"-",'29'!$AK42,IF('29'!$AB42&lt;&gt;"-",'29'!$AB42,IF('29'!$Q42&lt;&gt;"-",'29'!$Q42,'29'!$I42)))</f>
        <v>-</v>
      </c>
      <c r="AK35" s="71" t="str">
        <f>IF('30'!$AK42&lt;&gt;"-",'30'!$AK42,IF('30'!$AB42&lt;&gt;"-",'30'!$AB42,IF('30'!$Q42&lt;&gt;"-",'30'!$Q42,'30'!$I42)))</f>
        <v>-</v>
      </c>
      <c r="AL35" s="71" t="str">
        <f>IF('31'!$AK42&lt;&gt;"-",'31'!$AK42,IF('31'!$AB42&lt;&gt;"-",'31'!$AB42,IF('31'!$Q42&lt;&gt;"-",'31'!$Q42,'31'!$I42)))</f>
        <v>-</v>
      </c>
      <c r="AM35" s="71" t="str">
        <f>IF('32'!$AK42&lt;&gt;"-",'32'!$AK42,IF('32'!$AB42&lt;&gt;"-",'32'!$AB42,IF('32'!$Q42&lt;&gt;"-",'32'!$Q42,'32'!$I42)))</f>
        <v>-</v>
      </c>
      <c r="AN35" s="71" t="str">
        <f>IF('33'!$AK42&lt;&gt;"-",'33'!$AK42,IF('33'!$AB42&lt;&gt;"-",'33'!$AB42,IF('33'!$Q42&lt;&gt;"-",'33'!$Q42,'33'!$I42)))</f>
        <v>-</v>
      </c>
      <c r="AO35" s="71" t="str">
        <f>IF('34'!$AK42&lt;&gt;"-",'34'!$AK42,IF('34'!$AB42&lt;&gt;"-",'34'!$AB42,IF('34'!$Q42&lt;&gt;"-",'34'!$Q42,'34'!$I42)))</f>
        <v>-</v>
      </c>
      <c r="AP35" s="71" t="str">
        <f>IF('35'!$AK42&lt;&gt;"-",'35'!$AK42,IF('35'!$AB42&lt;&gt;"-",'35'!$AB42,IF('35'!$Q42&lt;&gt;"-",'35'!$Q42,'35'!$I42)))</f>
        <v>-</v>
      </c>
      <c r="AQ35" s="71" t="str">
        <f>IF('36'!$AK42&lt;&gt;"-",'36'!$AK42,IF('36'!$AB42&lt;&gt;"-",'36'!$AB42,IF('36'!$Q42&lt;&gt;"-",'36'!$Q42,'36'!$I42)))</f>
        <v>-</v>
      </c>
      <c r="AR35" s="71" t="str">
        <f>IF('37'!$AK42&lt;&gt;"-",'37'!$AK42,IF('37'!$AB42&lt;&gt;"-",'37'!$AB42,IF('37'!$Q42&lt;&gt;"-",'37'!$Q42,'37'!$I42)))</f>
        <v>-</v>
      </c>
      <c r="AS35" s="71" t="str">
        <f>IF('38'!$AK42&lt;&gt;"-",'38'!$AK42,IF('38'!$AB42&lt;&gt;"-",'38'!$AB42,IF('38'!$Q42&lt;&gt;"-",'38'!$Q42,'38'!$I42)))</f>
        <v>-</v>
      </c>
      <c r="AT35" s="71" t="str">
        <f>IF('39'!$AK42&lt;&gt;"-",'39'!$AK42,IF('39'!$AB42&lt;&gt;"-",'39'!$AB42,IF('39'!$Q42&lt;&gt;"-",'39'!$Q42,'39'!$I42)))</f>
        <v>-</v>
      </c>
      <c r="AU35" s="71" t="str">
        <f>IF('40'!$AK42&lt;&gt;"-",'40'!$AK42,IF('40'!$AB42&lt;&gt;"-",'40'!$AB42,IF('40'!$Q42&lt;&gt;"-",'40'!$Q42,'40'!$I42)))</f>
        <v>-</v>
      </c>
      <c r="AV35" s="71" t="str">
        <f>IF('41'!$AK42&lt;&gt;"-",'41'!$AK42,IF('41'!$AB42&lt;&gt;"-",'41'!$AB42,IF('41'!$Q42&lt;&gt;"-",'41'!$Q42,'41'!$I42)))</f>
        <v>-</v>
      </c>
      <c r="AW35" s="71" t="str">
        <f>IF('42'!$AK42&lt;&gt;"-",'42'!$AK42,IF('42'!$AB42&lt;&gt;"-",'42'!$AB42,IF('42'!$Q42&lt;&gt;"-",'42'!$Q42,'42'!$I42)))</f>
        <v>-</v>
      </c>
      <c r="AX35" s="71" t="str">
        <f>IF('43'!$AK42&lt;&gt;"-",'43'!$AK42,IF('43'!$AB42&lt;&gt;"-",'43'!$AB42,IF('43'!$Q42&lt;&gt;"-",'43'!$Q42,'43'!$I42)))</f>
        <v>-</v>
      </c>
      <c r="AY35" s="71" t="str">
        <f>IF('44'!$AK42&lt;&gt;"-",'44'!$AK42,IF('44'!$AB42&lt;&gt;"-",'44'!$AB42,IF('44'!$Q42&lt;&gt;"-",'44'!$Q42,'44'!$I42)))</f>
        <v>-</v>
      </c>
      <c r="AZ35" s="71" t="str">
        <f>IF('45'!$AK42&lt;&gt;"-",'45'!$AK42,IF('45'!$AB42&lt;&gt;"-",'45'!$AB42,IF('45'!$Q42&lt;&gt;"-",'45'!$Q42,'45'!$I42)))</f>
        <v>-</v>
      </c>
      <c r="BA35" s="71" t="str">
        <f>IF('46'!$AK42&lt;&gt;"-",'46'!$AK42,IF('46'!$AB42&lt;&gt;"-",'46'!$AB42,IF('46'!$Q42&lt;&gt;"-",'46'!$Q42,'46'!$I42)))</f>
        <v>-</v>
      </c>
      <c r="BB35" s="71" t="str">
        <f>IF('47'!$AK42&lt;&gt;"-",'47'!$AK42,IF('47'!$AB42&lt;&gt;"-",'47'!$AB42,IF('47'!$Q42&lt;&gt;"-",'47'!$Q42,'47'!$I42)))</f>
        <v>-</v>
      </c>
      <c r="BC35" s="71" t="str">
        <f>IF('48'!$AK42&lt;&gt;"-",'48'!$AK42,IF('48'!$AB42&lt;&gt;"-",'48'!$AB42,IF('48'!$Q42&lt;&gt;"-",'48'!$Q42,'48'!$I42)))</f>
        <v>-</v>
      </c>
      <c r="BD35" s="71" t="str">
        <f>IF('49'!$AK42&lt;&gt;"-",'49'!$AK42,IF('49'!$AB42&lt;&gt;"-",'49'!$AB42,IF('49'!$Q42&lt;&gt;"-",'49'!$Q42,'49'!$I42)))</f>
        <v>-</v>
      </c>
      <c r="BE35" s="71" t="str">
        <f>IF('50'!$AK42&lt;&gt;"-",'50'!$AK42,IF('50'!$AB42&lt;&gt;"-",'50'!$AB42,IF('50'!$Q42&lt;&gt;"-",'50'!$Q42,'50'!$I42)))</f>
        <v>-</v>
      </c>
    </row>
    <row r="36" spans="2:57">
      <c r="B36" s="106" t="s">
        <v>344</v>
      </c>
      <c r="C36" s="12">
        <f t="shared" si="1"/>
        <v>0</v>
      </c>
      <c r="D36" s="71">
        <f t="shared" si="1"/>
        <v>0</v>
      </c>
      <c r="E36" s="71">
        <f t="shared" si="1"/>
        <v>0</v>
      </c>
      <c r="F36" s="71">
        <f t="shared" si="1"/>
        <v>0</v>
      </c>
      <c r="G36" s="126">
        <f t="shared" si="1"/>
        <v>0</v>
      </c>
      <c r="H36" s="71" t="str">
        <f>IF('1'!$AK43&lt;&gt;"-",'1'!$AK43,IF('1'!$AB43&lt;&gt;"-",'1'!$AB43,IF('1'!$Q43&lt;&gt;"-",'1'!$Q43,'1'!$I43)))</f>
        <v>-</v>
      </c>
      <c r="I36" s="71" t="str">
        <f>IF('2'!$AK43&lt;&gt;"-",'2'!$AK43,IF('2'!$AB43&lt;&gt;"-",'2'!$AB43,IF('2'!$Q43&lt;&gt;"-",'2'!$Q43,'2'!$I43)))</f>
        <v>-</v>
      </c>
      <c r="J36" s="71" t="str">
        <f>IF('3'!$AK43&lt;&gt;"-",'3'!$AK43,IF('3'!$AB43&lt;&gt;"-",'3'!$AB43,IF('3'!$Q43&lt;&gt;"-",'3'!$Q43,'3'!$I43)))</f>
        <v>-</v>
      </c>
      <c r="K36" s="71" t="str">
        <f>IF('4'!$AK43&lt;&gt;"-",'4'!$AK43,IF('4'!$AB43&lt;&gt;"-",'4'!$AB43,IF('4'!$Q43&lt;&gt;"-",'4'!$Q43,'4'!$I43)))</f>
        <v>-</v>
      </c>
      <c r="L36" s="71" t="str">
        <f>IF('5'!$AK43&lt;&gt;"-",'5'!$AK43,IF('5'!$AB43&lt;&gt;"-",'5'!$AB43,IF('5'!$Q43&lt;&gt;"-",'5'!$Q43,'5'!$I43)))</f>
        <v>-</v>
      </c>
      <c r="M36" s="71" t="str">
        <f>IF('6'!$AK43&lt;&gt;"-",'6'!$AK43,IF('6'!$AB43&lt;&gt;"-",'6'!$AB43,IF('6'!$Q43&lt;&gt;"-",'6'!$Q43,'6'!$I43)))</f>
        <v>-</v>
      </c>
      <c r="N36" s="71" t="str">
        <f>IF('7'!$AK43&lt;&gt;"-",'7'!$AK43,IF('7'!$AB43&lt;&gt;"-",'7'!$AB43,IF('7'!$Q43&lt;&gt;"-",'7'!$Q43,'7'!$I43)))</f>
        <v>-</v>
      </c>
      <c r="O36" s="71" t="str">
        <f>IF('8'!$AK43&lt;&gt;"-",'8'!$AK43,IF('8'!$AB43&lt;&gt;"-",'8'!$AB43,IF('8'!$Q43&lt;&gt;"-",'8'!$Q43,'8'!$I43)))</f>
        <v>-</v>
      </c>
      <c r="P36" s="71" t="str">
        <f>IF('9'!$AK43&lt;&gt;"-",'9'!$AK43,IF('9'!$AB43&lt;&gt;"-",'9'!$AB43,IF('9'!$Q43&lt;&gt;"-",'9'!$Q43,'9'!$I43)))</f>
        <v>-</v>
      </c>
      <c r="Q36" s="71" t="str">
        <f>IF('10'!$AK43&lt;&gt;"-",'10'!$AK43,IF('10'!$AB43&lt;&gt;"-",'10'!$AB43,IF('10'!$Q43&lt;&gt;"-",'10'!$Q43,'10'!$I43)))</f>
        <v>-</v>
      </c>
      <c r="R36" s="71" t="str">
        <f>IF('11'!$AK43&lt;&gt;"-",'11'!$AK43,IF('11'!$AB43&lt;&gt;"-",'11'!$AB43,IF('11'!$Q43&lt;&gt;"-",'11'!$Q43,'11'!$I43)))</f>
        <v>-</v>
      </c>
      <c r="S36" s="71" t="str">
        <f>IF('12'!$AK43&lt;&gt;"-",'12'!$AK43,IF('12'!$AB43&lt;&gt;"-",'12'!$AB43,IF('12'!$Q43&lt;&gt;"-",'12'!$Q43,'12'!$I43)))</f>
        <v>-</v>
      </c>
      <c r="T36" s="71" t="str">
        <f>IF('13'!$AK43&lt;&gt;"-",'13'!$AK43,IF('13'!$AB43&lt;&gt;"-",'13'!$AB43,IF('13'!$Q43&lt;&gt;"-",'13'!$Q43,'13'!$I43)))</f>
        <v>-</v>
      </c>
      <c r="U36" s="71" t="str">
        <f>IF('14'!$AK43&lt;&gt;"-",'14'!$AK43,IF('14'!$AB43&lt;&gt;"-",'14'!$AB43,IF('14'!$Q43&lt;&gt;"-",'14'!$Q43,'14'!$I43)))</f>
        <v>-</v>
      </c>
      <c r="V36" s="71" t="str">
        <f>IF('15'!$AK43&lt;&gt;"-",'15'!$AK43,IF('15'!$AB43&lt;&gt;"-",'15'!$AB43,IF('15'!$Q43&lt;&gt;"-",'15'!$Q43,'15'!$I43)))</f>
        <v>-</v>
      </c>
      <c r="W36" s="71" t="str">
        <f>IF('16'!$AK43&lt;&gt;"-",'16'!$AK43,IF('16'!$AB43&lt;&gt;"-",'16'!$AB43,IF('16'!$Q43&lt;&gt;"-",'16'!$Q43,'16'!$I43)))</f>
        <v>-</v>
      </c>
      <c r="X36" s="71" t="str">
        <f>IF('17'!$AK43&lt;&gt;"-",'17'!$AK43,IF('17'!$AB43&lt;&gt;"-",'17'!$AB43,IF('17'!$Q43&lt;&gt;"-",'17'!$Q43,'17'!$I43)))</f>
        <v>-</v>
      </c>
      <c r="Y36" s="71" t="str">
        <f>IF('18'!$AK43&lt;&gt;"-",'18'!$AK43,IF('18'!$AB43&lt;&gt;"-",'18'!$AB43,IF('18'!$Q43&lt;&gt;"-",'18'!$Q43,'18'!$I43)))</f>
        <v>-</v>
      </c>
      <c r="Z36" s="71" t="str">
        <f>IF('19'!$AK43&lt;&gt;"-",'19'!$AK43,IF('19'!$AB43&lt;&gt;"-",'19'!$AB43,IF('19'!$Q43&lt;&gt;"-",'19'!$Q43,'19'!$I43)))</f>
        <v>-</v>
      </c>
      <c r="AA36" s="71" t="str">
        <f>IF('20'!$AK43&lt;&gt;"-",'20'!$AK43,IF('20'!$AB43&lt;&gt;"-",'20'!$AB43,IF('20'!$Q43&lt;&gt;"-",'20'!$Q43,'20'!$I43)))</f>
        <v>-</v>
      </c>
      <c r="AB36" s="71" t="str">
        <f>IF('21'!$AK43&lt;&gt;"-",'21'!$AK43,IF('21'!$AB43&lt;&gt;"-",'21'!$AB43,IF('21'!$Q43&lt;&gt;"-",'21'!$Q43,'21'!$I43)))</f>
        <v>-</v>
      </c>
      <c r="AC36" s="71" t="str">
        <f>IF('22'!$AK43&lt;&gt;"-",'22'!$AK43,IF('22'!$AB43&lt;&gt;"-",'22'!$AB43,IF('22'!$Q43&lt;&gt;"-",'22'!$Q43,'22'!$I43)))</f>
        <v>-</v>
      </c>
      <c r="AD36" s="71" t="str">
        <f>IF('23'!$AK43&lt;&gt;"-",'23'!$AK43,IF('23'!$AB43&lt;&gt;"-",'23'!$AB43,IF('23'!$Q43&lt;&gt;"-",'23'!$Q43,'23'!$I43)))</f>
        <v>-</v>
      </c>
      <c r="AE36" s="71" t="str">
        <f>IF('24'!$AK43&lt;&gt;"-",'24'!$AK43,IF('24'!$AB43&lt;&gt;"-",'24'!$AB43,IF('24'!$Q43&lt;&gt;"-",'24'!$Q43,'24'!$I43)))</f>
        <v>-</v>
      </c>
      <c r="AF36" s="71" t="str">
        <f>IF('25'!$AK43&lt;&gt;"-",'25'!$AK43,IF('25'!$AB43&lt;&gt;"-",'25'!$AB43,IF('25'!$Q43&lt;&gt;"-",'25'!$Q43,'25'!$I43)))</f>
        <v>-</v>
      </c>
      <c r="AG36" s="71" t="str">
        <f>IF('26'!$AK43&lt;&gt;"-",'26'!$AK43,IF('26'!$AB43&lt;&gt;"-",'26'!$AB43,IF('26'!$Q43&lt;&gt;"-",'26'!$Q43,'26'!$I43)))</f>
        <v>-</v>
      </c>
      <c r="AH36" s="71" t="str">
        <f>IF('27'!$AK43&lt;&gt;"-",'27'!$AK43,IF('27'!$AB43&lt;&gt;"-",'27'!$AB43,IF('27'!$Q43&lt;&gt;"-",'27'!$Q43,'27'!$I43)))</f>
        <v>-</v>
      </c>
      <c r="AI36" s="71" t="str">
        <f>IF('28'!$AK43&lt;&gt;"-",'28'!$AK43,IF('28'!$AB43&lt;&gt;"-",'28'!$AB43,IF('28'!$Q43&lt;&gt;"-",'28'!$Q43,'28'!$I43)))</f>
        <v>-</v>
      </c>
      <c r="AJ36" s="71" t="str">
        <f>IF('29'!$AK43&lt;&gt;"-",'29'!$AK43,IF('29'!$AB43&lt;&gt;"-",'29'!$AB43,IF('29'!$Q43&lt;&gt;"-",'29'!$Q43,'29'!$I43)))</f>
        <v>-</v>
      </c>
      <c r="AK36" s="71" t="str">
        <f>IF('30'!$AK43&lt;&gt;"-",'30'!$AK43,IF('30'!$AB43&lt;&gt;"-",'30'!$AB43,IF('30'!$Q43&lt;&gt;"-",'30'!$Q43,'30'!$I43)))</f>
        <v>-</v>
      </c>
      <c r="AL36" s="71" t="str">
        <f>IF('31'!$AK43&lt;&gt;"-",'31'!$AK43,IF('31'!$AB43&lt;&gt;"-",'31'!$AB43,IF('31'!$Q43&lt;&gt;"-",'31'!$Q43,'31'!$I43)))</f>
        <v>-</v>
      </c>
      <c r="AM36" s="71" t="str">
        <f>IF('32'!$AK43&lt;&gt;"-",'32'!$AK43,IF('32'!$AB43&lt;&gt;"-",'32'!$AB43,IF('32'!$Q43&lt;&gt;"-",'32'!$Q43,'32'!$I43)))</f>
        <v>-</v>
      </c>
      <c r="AN36" s="71" t="str">
        <f>IF('33'!$AK43&lt;&gt;"-",'33'!$AK43,IF('33'!$AB43&lt;&gt;"-",'33'!$AB43,IF('33'!$Q43&lt;&gt;"-",'33'!$Q43,'33'!$I43)))</f>
        <v>-</v>
      </c>
      <c r="AO36" s="71" t="str">
        <f>IF('34'!$AK43&lt;&gt;"-",'34'!$AK43,IF('34'!$AB43&lt;&gt;"-",'34'!$AB43,IF('34'!$Q43&lt;&gt;"-",'34'!$Q43,'34'!$I43)))</f>
        <v>-</v>
      </c>
      <c r="AP36" s="71" t="str">
        <f>IF('35'!$AK43&lt;&gt;"-",'35'!$AK43,IF('35'!$AB43&lt;&gt;"-",'35'!$AB43,IF('35'!$Q43&lt;&gt;"-",'35'!$Q43,'35'!$I43)))</f>
        <v>-</v>
      </c>
      <c r="AQ36" s="71" t="str">
        <f>IF('36'!$AK43&lt;&gt;"-",'36'!$AK43,IF('36'!$AB43&lt;&gt;"-",'36'!$AB43,IF('36'!$Q43&lt;&gt;"-",'36'!$Q43,'36'!$I43)))</f>
        <v>-</v>
      </c>
      <c r="AR36" s="71" t="str">
        <f>IF('37'!$AK43&lt;&gt;"-",'37'!$AK43,IF('37'!$AB43&lt;&gt;"-",'37'!$AB43,IF('37'!$Q43&lt;&gt;"-",'37'!$Q43,'37'!$I43)))</f>
        <v>-</v>
      </c>
      <c r="AS36" s="71" t="str">
        <f>IF('38'!$AK43&lt;&gt;"-",'38'!$AK43,IF('38'!$AB43&lt;&gt;"-",'38'!$AB43,IF('38'!$Q43&lt;&gt;"-",'38'!$Q43,'38'!$I43)))</f>
        <v>-</v>
      </c>
      <c r="AT36" s="71" t="str">
        <f>IF('39'!$AK43&lt;&gt;"-",'39'!$AK43,IF('39'!$AB43&lt;&gt;"-",'39'!$AB43,IF('39'!$Q43&lt;&gt;"-",'39'!$Q43,'39'!$I43)))</f>
        <v>-</v>
      </c>
      <c r="AU36" s="71" t="str">
        <f>IF('40'!$AK43&lt;&gt;"-",'40'!$AK43,IF('40'!$AB43&lt;&gt;"-",'40'!$AB43,IF('40'!$Q43&lt;&gt;"-",'40'!$Q43,'40'!$I43)))</f>
        <v>-</v>
      </c>
      <c r="AV36" s="71" t="str">
        <f>IF('41'!$AK43&lt;&gt;"-",'41'!$AK43,IF('41'!$AB43&lt;&gt;"-",'41'!$AB43,IF('41'!$Q43&lt;&gt;"-",'41'!$Q43,'41'!$I43)))</f>
        <v>-</v>
      </c>
      <c r="AW36" s="71" t="str">
        <f>IF('42'!$AK43&lt;&gt;"-",'42'!$AK43,IF('42'!$AB43&lt;&gt;"-",'42'!$AB43,IF('42'!$Q43&lt;&gt;"-",'42'!$Q43,'42'!$I43)))</f>
        <v>-</v>
      </c>
      <c r="AX36" s="71" t="str">
        <f>IF('43'!$AK43&lt;&gt;"-",'43'!$AK43,IF('43'!$AB43&lt;&gt;"-",'43'!$AB43,IF('43'!$Q43&lt;&gt;"-",'43'!$Q43,'43'!$I43)))</f>
        <v>-</v>
      </c>
      <c r="AY36" s="71" t="str">
        <f>IF('44'!$AK43&lt;&gt;"-",'44'!$AK43,IF('44'!$AB43&lt;&gt;"-",'44'!$AB43,IF('44'!$Q43&lt;&gt;"-",'44'!$Q43,'44'!$I43)))</f>
        <v>-</v>
      </c>
      <c r="AZ36" s="71" t="str">
        <f>IF('45'!$AK43&lt;&gt;"-",'45'!$AK43,IF('45'!$AB43&lt;&gt;"-",'45'!$AB43,IF('45'!$Q43&lt;&gt;"-",'45'!$Q43,'45'!$I43)))</f>
        <v>-</v>
      </c>
      <c r="BA36" s="71" t="str">
        <f>IF('46'!$AK43&lt;&gt;"-",'46'!$AK43,IF('46'!$AB43&lt;&gt;"-",'46'!$AB43,IF('46'!$Q43&lt;&gt;"-",'46'!$Q43,'46'!$I43)))</f>
        <v>-</v>
      </c>
      <c r="BB36" s="71" t="str">
        <f>IF('47'!$AK43&lt;&gt;"-",'47'!$AK43,IF('47'!$AB43&lt;&gt;"-",'47'!$AB43,IF('47'!$Q43&lt;&gt;"-",'47'!$Q43,'47'!$I43)))</f>
        <v>-</v>
      </c>
      <c r="BC36" s="71" t="str">
        <f>IF('48'!$AK43&lt;&gt;"-",'48'!$AK43,IF('48'!$AB43&lt;&gt;"-",'48'!$AB43,IF('48'!$Q43&lt;&gt;"-",'48'!$Q43,'48'!$I43)))</f>
        <v>-</v>
      </c>
      <c r="BD36" s="71" t="str">
        <f>IF('49'!$AK43&lt;&gt;"-",'49'!$AK43,IF('49'!$AB43&lt;&gt;"-",'49'!$AB43,IF('49'!$Q43&lt;&gt;"-",'49'!$Q43,'49'!$I43)))</f>
        <v>-</v>
      </c>
      <c r="BE36" s="71" t="str">
        <f>IF('50'!$AK43&lt;&gt;"-",'50'!$AK43,IF('50'!$AB43&lt;&gt;"-",'50'!$AB43,IF('50'!$Q43&lt;&gt;"-",'50'!$Q43,'50'!$I43)))</f>
        <v>-</v>
      </c>
    </row>
    <row r="37" spans="2:57">
      <c r="B37" s="106" t="s">
        <v>345</v>
      </c>
      <c r="C37" s="12">
        <f t="shared" si="1"/>
        <v>0</v>
      </c>
      <c r="D37" s="71">
        <f t="shared" si="1"/>
        <v>0</v>
      </c>
      <c r="E37" s="71">
        <f t="shared" si="1"/>
        <v>0</v>
      </c>
      <c r="F37" s="71">
        <f t="shared" si="1"/>
        <v>0</v>
      </c>
      <c r="G37" s="126">
        <f t="shared" si="1"/>
        <v>0</v>
      </c>
      <c r="H37" s="71" t="str">
        <f>IF('1'!$AK44&lt;&gt;"-",'1'!$AK44,IF('1'!$AB44&lt;&gt;"-",'1'!$AB44,IF('1'!$Q44&lt;&gt;"-",'1'!$Q44,'1'!$I44)))</f>
        <v>-</v>
      </c>
      <c r="I37" s="71" t="str">
        <f>IF('2'!$AK44&lt;&gt;"-",'2'!$AK44,IF('2'!$AB44&lt;&gt;"-",'2'!$AB44,IF('2'!$Q44&lt;&gt;"-",'2'!$Q44,'2'!$I44)))</f>
        <v>-</v>
      </c>
      <c r="J37" s="71" t="str">
        <f>IF('3'!$AK44&lt;&gt;"-",'3'!$AK44,IF('3'!$AB44&lt;&gt;"-",'3'!$AB44,IF('3'!$Q44&lt;&gt;"-",'3'!$Q44,'3'!$I44)))</f>
        <v>-</v>
      </c>
      <c r="K37" s="71" t="str">
        <f>IF('4'!$AK44&lt;&gt;"-",'4'!$AK44,IF('4'!$AB44&lt;&gt;"-",'4'!$AB44,IF('4'!$Q44&lt;&gt;"-",'4'!$Q44,'4'!$I44)))</f>
        <v>-</v>
      </c>
      <c r="L37" s="71" t="str">
        <f>IF('5'!$AK44&lt;&gt;"-",'5'!$AK44,IF('5'!$AB44&lt;&gt;"-",'5'!$AB44,IF('5'!$Q44&lt;&gt;"-",'5'!$Q44,'5'!$I44)))</f>
        <v>-</v>
      </c>
      <c r="M37" s="71" t="str">
        <f>IF('6'!$AK44&lt;&gt;"-",'6'!$AK44,IF('6'!$AB44&lt;&gt;"-",'6'!$AB44,IF('6'!$Q44&lt;&gt;"-",'6'!$Q44,'6'!$I44)))</f>
        <v>-</v>
      </c>
      <c r="N37" s="71" t="str">
        <f>IF('7'!$AK44&lt;&gt;"-",'7'!$AK44,IF('7'!$AB44&lt;&gt;"-",'7'!$AB44,IF('7'!$Q44&lt;&gt;"-",'7'!$Q44,'7'!$I44)))</f>
        <v>-</v>
      </c>
      <c r="O37" s="71" t="str">
        <f>IF('8'!$AK44&lt;&gt;"-",'8'!$AK44,IF('8'!$AB44&lt;&gt;"-",'8'!$AB44,IF('8'!$Q44&lt;&gt;"-",'8'!$Q44,'8'!$I44)))</f>
        <v>-</v>
      </c>
      <c r="P37" s="71" t="str">
        <f>IF('9'!$AK44&lt;&gt;"-",'9'!$AK44,IF('9'!$AB44&lt;&gt;"-",'9'!$AB44,IF('9'!$Q44&lt;&gt;"-",'9'!$Q44,'9'!$I44)))</f>
        <v>-</v>
      </c>
      <c r="Q37" s="71" t="str">
        <f>IF('10'!$AK44&lt;&gt;"-",'10'!$AK44,IF('10'!$AB44&lt;&gt;"-",'10'!$AB44,IF('10'!$Q44&lt;&gt;"-",'10'!$Q44,'10'!$I44)))</f>
        <v>-</v>
      </c>
      <c r="R37" s="71" t="str">
        <f>IF('11'!$AK44&lt;&gt;"-",'11'!$AK44,IF('11'!$AB44&lt;&gt;"-",'11'!$AB44,IF('11'!$Q44&lt;&gt;"-",'11'!$Q44,'11'!$I44)))</f>
        <v>-</v>
      </c>
      <c r="S37" s="71" t="str">
        <f>IF('12'!$AK44&lt;&gt;"-",'12'!$AK44,IF('12'!$AB44&lt;&gt;"-",'12'!$AB44,IF('12'!$Q44&lt;&gt;"-",'12'!$Q44,'12'!$I44)))</f>
        <v>-</v>
      </c>
      <c r="T37" s="71" t="str">
        <f>IF('13'!$AK44&lt;&gt;"-",'13'!$AK44,IF('13'!$AB44&lt;&gt;"-",'13'!$AB44,IF('13'!$Q44&lt;&gt;"-",'13'!$Q44,'13'!$I44)))</f>
        <v>-</v>
      </c>
      <c r="U37" s="71" t="str">
        <f>IF('14'!$AK44&lt;&gt;"-",'14'!$AK44,IF('14'!$AB44&lt;&gt;"-",'14'!$AB44,IF('14'!$Q44&lt;&gt;"-",'14'!$Q44,'14'!$I44)))</f>
        <v>-</v>
      </c>
      <c r="V37" s="71" t="str">
        <f>IF('15'!$AK44&lt;&gt;"-",'15'!$AK44,IF('15'!$AB44&lt;&gt;"-",'15'!$AB44,IF('15'!$Q44&lt;&gt;"-",'15'!$Q44,'15'!$I44)))</f>
        <v>-</v>
      </c>
      <c r="W37" s="71" t="str">
        <f>IF('16'!$AK44&lt;&gt;"-",'16'!$AK44,IF('16'!$AB44&lt;&gt;"-",'16'!$AB44,IF('16'!$Q44&lt;&gt;"-",'16'!$Q44,'16'!$I44)))</f>
        <v>-</v>
      </c>
      <c r="X37" s="71" t="str">
        <f>IF('17'!$AK44&lt;&gt;"-",'17'!$AK44,IF('17'!$AB44&lt;&gt;"-",'17'!$AB44,IF('17'!$Q44&lt;&gt;"-",'17'!$Q44,'17'!$I44)))</f>
        <v>-</v>
      </c>
      <c r="Y37" s="71" t="str">
        <f>IF('18'!$AK44&lt;&gt;"-",'18'!$AK44,IF('18'!$AB44&lt;&gt;"-",'18'!$AB44,IF('18'!$Q44&lt;&gt;"-",'18'!$Q44,'18'!$I44)))</f>
        <v>-</v>
      </c>
      <c r="Z37" s="71" t="str">
        <f>IF('19'!$AK44&lt;&gt;"-",'19'!$AK44,IF('19'!$AB44&lt;&gt;"-",'19'!$AB44,IF('19'!$Q44&lt;&gt;"-",'19'!$Q44,'19'!$I44)))</f>
        <v>-</v>
      </c>
      <c r="AA37" s="71" t="str">
        <f>IF('20'!$AK44&lt;&gt;"-",'20'!$AK44,IF('20'!$AB44&lt;&gt;"-",'20'!$AB44,IF('20'!$Q44&lt;&gt;"-",'20'!$Q44,'20'!$I44)))</f>
        <v>-</v>
      </c>
      <c r="AB37" s="71" t="str">
        <f>IF('21'!$AK44&lt;&gt;"-",'21'!$AK44,IF('21'!$AB44&lt;&gt;"-",'21'!$AB44,IF('21'!$Q44&lt;&gt;"-",'21'!$Q44,'21'!$I44)))</f>
        <v>-</v>
      </c>
      <c r="AC37" s="71" t="str">
        <f>IF('22'!$AK44&lt;&gt;"-",'22'!$AK44,IF('22'!$AB44&lt;&gt;"-",'22'!$AB44,IF('22'!$Q44&lt;&gt;"-",'22'!$Q44,'22'!$I44)))</f>
        <v>-</v>
      </c>
      <c r="AD37" s="71" t="str">
        <f>IF('23'!$AK44&lt;&gt;"-",'23'!$AK44,IF('23'!$AB44&lt;&gt;"-",'23'!$AB44,IF('23'!$Q44&lt;&gt;"-",'23'!$Q44,'23'!$I44)))</f>
        <v>-</v>
      </c>
      <c r="AE37" s="71" t="str">
        <f>IF('24'!$AK44&lt;&gt;"-",'24'!$AK44,IF('24'!$AB44&lt;&gt;"-",'24'!$AB44,IF('24'!$Q44&lt;&gt;"-",'24'!$Q44,'24'!$I44)))</f>
        <v>-</v>
      </c>
      <c r="AF37" s="71" t="str">
        <f>IF('25'!$AK44&lt;&gt;"-",'25'!$AK44,IF('25'!$AB44&lt;&gt;"-",'25'!$AB44,IF('25'!$Q44&lt;&gt;"-",'25'!$Q44,'25'!$I44)))</f>
        <v>-</v>
      </c>
      <c r="AG37" s="71" t="str">
        <f>IF('26'!$AK44&lt;&gt;"-",'26'!$AK44,IF('26'!$AB44&lt;&gt;"-",'26'!$AB44,IF('26'!$Q44&lt;&gt;"-",'26'!$Q44,'26'!$I44)))</f>
        <v>-</v>
      </c>
      <c r="AH37" s="71" t="str">
        <f>IF('27'!$AK44&lt;&gt;"-",'27'!$AK44,IF('27'!$AB44&lt;&gt;"-",'27'!$AB44,IF('27'!$Q44&lt;&gt;"-",'27'!$Q44,'27'!$I44)))</f>
        <v>-</v>
      </c>
      <c r="AI37" s="71" t="str">
        <f>IF('28'!$AK44&lt;&gt;"-",'28'!$AK44,IF('28'!$AB44&lt;&gt;"-",'28'!$AB44,IF('28'!$Q44&lt;&gt;"-",'28'!$Q44,'28'!$I44)))</f>
        <v>-</v>
      </c>
      <c r="AJ37" s="71" t="str">
        <f>IF('29'!$AK44&lt;&gt;"-",'29'!$AK44,IF('29'!$AB44&lt;&gt;"-",'29'!$AB44,IF('29'!$Q44&lt;&gt;"-",'29'!$Q44,'29'!$I44)))</f>
        <v>-</v>
      </c>
      <c r="AK37" s="71" t="str">
        <f>IF('30'!$AK44&lt;&gt;"-",'30'!$AK44,IF('30'!$AB44&lt;&gt;"-",'30'!$AB44,IF('30'!$Q44&lt;&gt;"-",'30'!$Q44,'30'!$I44)))</f>
        <v>-</v>
      </c>
      <c r="AL37" s="71" t="str">
        <f>IF('31'!$AK44&lt;&gt;"-",'31'!$AK44,IF('31'!$AB44&lt;&gt;"-",'31'!$AB44,IF('31'!$Q44&lt;&gt;"-",'31'!$Q44,'31'!$I44)))</f>
        <v>-</v>
      </c>
      <c r="AM37" s="71" t="str">
        <f>IF('32'!$AK44&lt;&gt;"-",'32'!$AK44,IF('32'!$AB44&lt;&gt;"-",'32'!$AB44,IF('32'!$Q44&lt;&gt;"-",'32'!$Q44,'32'!$I44)))</f>
        <v>-</v>
      </c>
      <c r="AN37" s="71" t="str">
        <f>IF('33'!$AK44&lt;&gt;"-",'33'!$AK44,IF('33'!$AB44&lt;&gt;"-",'33'!$AB44,IF('33'!$Q44&lt;&gt;"-",'33'!$Q44,'33'!$I44)))</f>
        <v>-</v>
      </c>
      <c r="AO37" s="71" t="str">
        <f>IF('34'!$AK44&lt;&gt;"-",'34'!$AK44,IF('34'!$AB44&lt;&gt;"-",'34'!$AB44,IF('34'!$Q44&lt;&gt;"-",'34'!$Q44,'34'!$I44)))</f>
        <v>-</v>
      </c>
      <c r="AP37" s="71" t="str">
        <f>IF('35'!$AK44&lt;&gt;"-",'35'!$AK44,IF('35'!$AB44&lt;&gt;"-",'35'!$AB44,IF('35'!$Q44&lt;&gt;"-",'35'!$Q44,'35'!$I44)))</f>
        <v>-</v>
      </c>
      <c r="AQ37" s="71" t="str">
        <f>IF('36'!$AK44&lt;&gt;"-",'36'!$AK44,IF('36'!$AB44&lt;&gt;"-",'36'!$AB44,IF('36'!$Q44&lt;&gt;"-",'36'!$Q44,'36'!$I44)))</f>
        <v>-</v>
      </c>
      <c r="AR37" s="71" t="str">
        <f>IF('37'!$AK44&lt;&gt;"-",'37'!$AK44,IF('37'!$AB44&lt;&gt;"-",'37'!$AB44,IF('37'!$Q44&lt;&gt;"-",'37'!$Q44,'37'!$I44)))</f>
        <v>-</v>
      </c>
      <c r="AS37" s="71" t="str">
        <f>IF('38'!$AK44&lt;&gt;"-",'38'!$AK44,IF('38'!$AB44&lt;&gt;"-",'38'!$AB44,IF('38'!$Q44&lt;&gt;"-",'38'!$Q44,'38'!$I44)))</f>
        <v>-</v>
      </c>
      <c r="AT37" s="71" t="str">
        <f>IF('39'!$AK44&lt;&gt;"-",'39'!$AK44,IF('39'!$AB44&lt;&gt;"-",'39'!$AB44,IF('39'!$Q44&lt;&gt;"-",'39'!$Q44,'39'!$I44)))</f>
        <v>-</v>
      </c>
      <c r="AU37" s="71" t="str">
        <f>IF('40'!$AK44&lt;&gt;"-",'40'!$AK44,IF('40'!$AB44&lt;&gt;"-",'40'!$AB44,IF('40'!$Q44&lt;&gt;"-",'40'!$Q44,'40'!$I44)))</f>
        <v>-</v>
      </c>
      <c r="AV37" s="71" t="str">
        <f>IF('41'!$AK44&lt;&gt;"-",'41'!$AK44,IF('41'!$AB44&lt;&gt;"-",'41'!$AB44,IF('41'!$Q44&lt;&gt;"-",'41'!$Q44,'41'!$I44)))</f>
        <v>-</v>
      </c>
      <c r="AW37" s="71" t="str">
        <f>IF('42'!$AK44&lt;&gt;"-",'42'!$AK44,IF('42'!$AB44&lt;&gt;"-",'42'!$AB44,IF('42'!$Q44&lt;&gt;"-",'42'!$Q44,'42'!$I44)))</f>
        <v>-</v>
      </c>
      <c r="AX37" s="71" t="str">
        <f>IF('43'!$AK44&lt;&gt;"-",'43'!$AK44,IF('43'!$AB44&lt;&gt;"-",'43'!$AB44,IF('43'!$Q44&lt;&gt;"-",'43'!$Q44,'43'!$I44)))</f>
        <v>-</v>
      </c>
      <c r="AY37" s="71" t="str">
        <f>IF('44'!$AK44&lt;&gt;"-",'44'!$AK44,IF('44'!$AB44&lt;&gt;"-",'44'!$AB44,IF('44'!$Q44&lt;&gt;"-",'44'!$Q44,'44'!$I44)))</f>
        <v>-</v>
      </c>
      <c r="AZ37" s="71" t="str">
        <f>IF('45'!$AK44&lt;&gt;"-",'45'!$AK44,IF('45'!$AB44&lt;&gt;"-",'45'!$AB44,IF('45'!$Q44&lt;&gt;"-",'45'!$Q44,'45'!$I44)))</f>
        <v>-</v>
      </c>
      <c r="BA37" s="71" t="str">
        <f>IF('46'!$AK44&lt;&gt;"-",'46'!$AK44,IF('46'!$AB44&lt;&gt;"-",'46'!$AB44,IF('46'!$Q44&lt;&gt;"-",'46'!$Q44,'46'!$I44)))</f>
        <v>-</v>
      </c>
      <c r="BB37" s="71" t="str">
        <f>IF('47'!$AK44&lt;&gt;"-",'47'!$AK44,IF('47'!$AB44&lt;&gt;"-",'47'!$AB44,IF('47'!$Q44&lt;&gt;"-",'47'!$Q44,'47'!$I44)))</f>
        <v>-</v>
      </c>
      <c r="BC37" s="71" t="str">
        <f>IF('48'!$AK44&lt;&gt;"-",'48'!$AK44,IF('48'!$AB44&lt;&gt;"-",'48'!$AB44,IF('48'!$Q44&lt;&gt;"-",'48'!$Q44,'48'!$I44)))</f>
        <v>-</v>
      </c>
      <c r="BD37" s="71" t="str">
        <f>IF('49'!$AK44&lt;&gt;"-",'49'!$AK44,IF('49'!$AB44&lt;&gt;"-",'49'!$AB44,IF('49'!$Q44&lt;&gt;"-",'49'!$Q44,'49'!$I44)))</f>
        <v>-</v>
      </c>
      <c r="BE37" s="71" t="str">
        <f>IF('50'!$AK44&lt;&gt;"-",'50'!$AK44,IF('50'!$AB44&lt;&gt;"-",'50'!$AB44,IF('50'!$Q44&lt;&gt;"-",'50'!$Q44,'50'!$I44)))</f>
        <v>-</v>
      </c>
    </row>
    <row r="38" spans="2:57">
      <c r="B38" s="106" t="s">
        <v>346</v>
      </c>
      <c r="C38" s="12">
        <f t="shared" si="1"/>
        <v>0</v>
      </c>
      <c r="D38" s="71">
        <f t="shared" si="1"/>
        <v>0</v>
      </c>
      <c r="E38" s="71">
        <f t="shared" si="1"/>
        <v>0</v>
      </c>
      <c r="F38" s="71">
        <f t="shared" si="1"/>
        <v>0</v>
      </c>
      <c r="G38" s="126">
        <f t="shared" si="1"/>
        <v>0</v>
      </c>
      <c r="H38" s="71" t="str">
        <f>IF('1'!$AK45&lt;&gt;"-",'1'!$AK45,IF('1'!$AB45&lt;&gt;"-",'1'!$AB45,IF('1'!$Q45&lt;&gt;"-",'1'!$Q45,'1'!$I45)))</f>
        <v>-</v>
      </c>
      <c r="I38" s="71" t="str">
        <f>IF('2'!$AK45&lt;&gt;"-",'2'!$AK45,IF('2'!$AB45&lt;&gt;"-",'2'!$AB45,IF('2'!$Q45&lt;&gt;"-",'2'!$Q45,'2'!$I45)))</f>
        <v>-</v>
      </c>
      <c r="J38" s="71" t="str">
        <f>IF('3'!$AK45&lt;&gt;"-",'3'!$AK45,IF('3'!$AB45&lt;&gt;"-",'3'!$AB45,IF('3'!$Q45&lt;&gt;"-",'3'!$Q45,'3'!$I45)))</f>
        <v>-</v>
      </c>
      <c r="K38" s="71" t="str">
        <f>IF('4'!$AK45&lt;&gt;"-",'4'!$AK45,IF('4'!$AB45&lt;&gt;"-",'4'!$AB45,IF('4'!$Q45&lt;&gt;"-",'4'!$Q45,'4'!$I45)))</f>
        <v>-</v>
      </c>
      <c r="L38" s="71" t="str">
        <f>IF('5'!$AK45&lt;&gt;"-",'5'!$AK45,IF('5'!$AB45&lt;&gt;"-",'5'!$AB45,IF('5'!$Q45&lt;&gt;"-",'5'!$Q45,'5'!$I45)))</f>
        <v>-</v>
      </c>
      <c r="M38" s="71" t="str">
        <f>IF('6'!$AK45&lt;&gt;"-",'6'!$AK45,IF('6'!$AB45&lt;&gt;"-",'6'!$AB45,IF('6'!$Q45&lt;&gt;"-",'6'!$Q45,'6'!$I45)))</f>
        <v>-</v>
      </c>
      <c r="N38" s="71" t="str">
        <f>IF('7'!$AK45&lt;&gt;"-",'7'!$AK45,IF('7'!$AB45&lt;&gt;"-",'7'!$AB45,IF('7'!$Q45&lt;&gt;"-",'7'!$Q45,'7'!$I45)))</f>
        <v>-</v>
      </c>
      <c r="O38" s="71" t="str">
        <f>IF('8'!$AK45&lt;&gt;"-",'8'!$AK45,IF('8'!$AB45&lt;&gt;"-",'8'!$AB45,IF('8'!$Q45&lt;&gt;"-",'8'!$Q45,'8'!$I45)))</f>
        <v>-</v>
      </c>
      <c r="P38" s="71" t="str">
        <f>IF('9'!$AK45&lt;&gt;"-",'9'!$AK45,IF('9'!$AB45&lt;&gt;"-",'9'!$AB45,IF('9'!$Q45&lt;&gt;"-",'9'!$Q45,'9'!$I45)))</f>
        <v>-</v>
      </c>
      <c r="Q38" s="71" t="str">
        <f>IF('10'!$AK45&lt;&gt;"-",'10'!$AK45,IF('10'!$AB45&lt;&gt;"-",'10'!$AB45,IF('10'!$Q45&lt;&gt;"-",'10'!$Q45,'10'!$I45)))</f>
        <v>-</v>
      </c>
      <c r="R38" s="71" t="str">
        <f>IF('11'!$AK45&lt;&gt;"-",'11'!$AK45,IF('11'!$AB45&lt;&gt;"-",'11'!$AB45,IF('11'!$Q45&lt;&gt;"-",'11'!$Q45,'11'!$I45)))</f>
        <v>-</v>
      </c>
      <c r="S38" s="71" t="str">
        <f>IF('12'!$AK45&lt;&gt;"-",'12'!$AK45,IF('12'!$AB45&lt;&gt;"-",'12'!$AB45,IF('12'!$Q45&lt;&gt;"-",'12'!$Q45,'12'!$I45)))</f>
        <v>-</v>
      </c>
      <c r="T38" s="71" t="str">
        <f>IF('13'!$AK45&lt;&gt;"-",'13'!$AK45,IF('13'!$AB45&lt;&gt;"-",'13'!$AB45,IF('13'!$Q45&lt;&gt;"-",'13'!$Q45,'13'!$I45)))</f>
        <v>-</v>
      </c>
      <c r="U38" s="71" t="str">
        <f>IF('14'!$AK45&lt;&gt;"-",'14'!$AK45,IF('14'!$AB45&lt;&gt;"-",'14'!$AB45,IF('14'!$Q45&lt;&gt;"-",'14'!$Q45,'14'!$I45)))</f>
        <v>-</v>
      </c>
      <c r="V38" s="71" t="str">
        <f>IF('15'!$AK45&lt;&gt;"-",'15'!$AK45,IF('15'!$AB45&lt;&gt;"-",'15'!$AB45,IF('15'!$Q45&lt;&gt;"-",'15'!$Q45,'15'!$I45)))</f>
        <v>-</v>
      </c>
      <c r="W38" s="71" t="str">
        <f>IF('16'!$AK45&lt;&gt;"-",'16'!$AK45,IF('16'!$AB45&lt;&gt;"-",'16'!$AB45,IF('16'!$Q45&lt;&gt;"-",'16'!$Q45,'16'!$I45)))</f>
        <v>-</v>
      </c>
      <c r="X38" s="71" t="str">
        <f>IF('17'!$AK45&lt;&gt;"-",'17'!$AK45,IF('17'!$AB45&lt;&gt;"-",'17'!$AB45,IF('17'!$Q45&lt;&gt;"-",'17'!$Q45,'17'!$I45)))</f>
        <v>-</v>
      </c>
      <c r="Y38" s="71" t="str">
        <f>IF('18'!$AK45&lt;&gt;"-",'18'!$AK45,IF('18'!$AB45&lt;&gt;"-",'18'!$AB45,IF('18'!$Q45&lt;&gt;"-",'18'!$Q45,'18'!$I45)))</f>
        <v>-</v>
      </c>
      <c r="Z38" s="71" t="str">
        <f>IF('19'!$AK45&lt;&gt;"-",'19'!$AK45,IF('19'!$AB45&lt;&gt;"-",'19'!$AB45,IF('19'!$Q45&lt;&gt;"-",'19'!$Q45,'19'!$I45)))</f>
        <v>-</v>
      </c>
      <c r="AA38" s="71" t="str">
        <f>IF('20'!$AK45&lt;&gt;"-",'20'!$AK45,IF('20'!$AB45&lt;&gt;"-",'20'!$AB45,IF('20'!$Q45&lt;&gt;"-",'20'!$Q45,'20'!$I45)))</f>
        <v>-</v>
      </c>
      <c r="AB38" s="71" t="str">
        <f>IF('21'!$AK45&lt;&gt;"-",'21'!$AK45,IF('21'!$AB45&lt;&gt;"-",'21'!$AB45,IF('21'!$Q45&lt;&gt;"-",'21'!$Q45,'21'!$I45)))</f>
        <v>-</v>
      </c>
      <c r="AC38" s="71" t="str">
        <f>IF('22'!$AK45&lt;&gt;"-",'22'!$AK45,IF('22'!$AB45&lt;&gt;"-",'22'!$AB45,IF('22'!$Q45&lt;&gt;"-",'22'!$Q45,'22'!$I45)))</f>
        <v>-</v>
      </c>
      <c r="AD38" s="71" t="str">
        <f>IF('23'!$AK45&lt;&gt;"-",'23'!$AK45,IF('23'!$AB45&lt;&gt;"-",'23'!$AB45,IF('23'!$Q45&lt;&gt;"-",'23'!$Q45,'23'!$I45)))</f>
        <v>-</v>
      </c>
      <c r="AE38" s="71" t="str">
        <f>IF('24'!$AK45&lt;&gt;"-",'24'!$AK45,IF('24'!$AB45&lt;&gt;"-",'24'!$AB45,IF('24'!$Q45&lt;&gt;"-",'24'!$Q45,'24'!$I45)))</f>
        <v>-</v>
      </c>
      <c r="AF38" s="71" t="str">
        <f>IF('25'!$AK45&lt;&gt;"-",'25'!$AK45,IF('25'!$AB45&lt;&gt;"-",'25'!$AB45,IF('25'!$Q45&lt;&gt;"-",'25'!$Q45,'25'!$I45)))</f>
        <v>-</v>
      </c>
      <c r="AG38" s="71" t="str">
        <f>IF('26'!$AK45&lt;&gt;"-",'26'!$AK45,IF('26'!$AB45&lt;&gt;"-",'26'!$AB45,IF('26'!$Q45&lt;&gt;"-",'26'!$Q45,'26'!$I45)))</f>
        <v>-</v>
      </c>
      <c r="AH38" s="71" t="str">
        <f>IF('27'!$AK45&lt;&gt;"-",'27'!$AK45,IF('27'!$AB45&lt;&gt;"-",'27'!$AB45,IF('27'!$Q45&lt;&gt;"-",'27'!$Q45,'27'!$I45)))</f>
        <v>-</v>
      </c>
      <c r="AI38" s="71" t="str">
        <f>IF('28'!$AK45&lt;&gt;"-",'28'!$AK45,IF('28'!$AB45&lt;&gt;"-",'28'!$AB45,IF('28'!$Q45&lt;&gt;"-",'28'!$Q45,'28'!$I45)))</f>
        <v>-</v>
      </c>
      <c r="AJ38" s="71" t="str">
        <f>IF('29'!$AK45&lt;&gt;"-",'29'!$AK45,IF('29'!$AB45&lt;&gt;"-",'29'!$AB45,IF('29'!$Q45&lt;&gt;"-",'29'!$Q45,'29'!$I45)))</f>
        <v>-</v>
      </c>
      <c r="AK38" s="71" t="str">
        <f>IF('30'!$AK45&lt;&gt;"-",'30'!$AK45,IF('30'!$AB45&lt;&gt;"-",'30'!$AB45,IF('30'!$Q45&lt;&gt;"-",'30'!$Q45,'30'!$I45)))</f>
        <v>-</v>
      </c>
      <c r="AL38" s="71" t="str">
        <f>IF('31'!$AK45&lt;&gt;"-",'31'!$AK45,IF('31'!$AB45&lt;&gt;"-",'31'!$AB45,IF('31'!$Q45&lt;&gt;"-",'31'!$Q45,'31'!$I45)))</f>
        <v>-</v>
      </c>
      <c r="AM38" s="71" t="str">
        <f>IF('32'!$AK45&lt;&gt;"-",'32'!$AK45,IF('32'!$AB45&lt;&gt;"-",'32'!$AB45,IF('32'!$Q45&lt;&gt;"-",'32'!$Q45,'32'!$I45)))</f>
        <v>-</v>
      </c>
      <c r="AN38" s="71" t="str">
        <f>IF('33'!$AK45&lt;&gt;"-",'33'!$AK45,IF('33'!$AB45&lt;&gt;"-",'33'!$AB45,IF('33'!$Q45&lt;&gt;"-",'33'!$Q45,'33'!$I45)))</f>
        <v>-</v>
      </c>
      <c r="AO38" s="71" t="str">
        <f>IF('34'!$AK45&lt;&gt;"-",'34'!$AK45,IF('34'!$AB45&lt;&gt;"-",'34'!$AB45,IF('34'!$Q45&lt;&gt;"-",'34'!$Q45,'34'!$I45)))</f>
        <v>-</v>
      </c>
      <c r="AP38" s="71" t="str">
        <f>IF('35'!$AK45&lt;&gt;"-",'35'!$AK45,IF('35'!$AB45&lt;&gt;"-",'35'!$AB45,IF('35'!$Q45&lt;&gt;"-",'35'!$Q45,'35'!$I45)))</f>
        <v>-</v>
      </c>
      <c r="AQ38" s="71" t="str">
        <f>IF('36'!$AK45&lt;&gt;"-",'36'!$AK45,IF('36'!$AB45&lt;&gt;"-",'36'!$AB45,IF('36'!$Q45&lt;&gt;"-",'36'!$Q45,'36'!$I45)))</f>
        <v>-</v>
      </c>
      <c r="AR38" s="71" t="str">
        <f>IF('37'!$AK45&lt;&gt;"-",'37'!$AK45,IF('37'!$AB45&lt;&gt;"-",'37'!$AB45,IF('37'!$Q45&lt;&gt;"-",'37'!$Q45,'37'!$I45)))</f>
        <v>-</v>
      </c>
      <c r="AS38" s="71" t="str">
        <f>IF('38'!$AK45&lt;&gt;"-",'38'!$AK45,IF('38'!$AB45&lt;&gt;"-",'38'!$AB45,IF('38'!$Q45&lt;&gt;"-",'38'!$Q45,'38'!$I45)))</f>
        <v>-</v>
      </c>
      <c r="AT38" s="71" t="str">
        <f>IF('39'!$AK45&lt;&gt;"-",'39'!$AK45,IF('39'!$AB45&lt;&gt;"-",'39'!$AB45,IF('39'!$Q45&lt;&gt;"-",'39'!$Q45,'39'!$I45)))</f>
        <v>-</v>
      </c>
      <c r="AU38" s="71" t="str">
        <f>IF('40'!$AK45&lt;&gt;"-",'40'!$AK45,IF('40'!$AB45&lt;&gt;"-",'40'!$AB45,IF('40'!$Q45&lt;&gt;"-",'40'!$Q45,'40'!$I45)))</f>
        <v>-</v>
      </c>
      <c r="AV38" s="71" t="str">
        <f>IF('41'!$AK45&lt;&gt;"-",'41'!$AK45,IF('41'!$AB45&lt;&gt;"-",'41'!$AB45,IF('41'!$Q45&lt;&gt;"-",'41'!$Q45,'41'!$I45)))</f>
        <v>-</v>
      </c>
      <c r="AW38" s="71" t="str">
        <f>IF('42'!$AK45&lt;&gt;"-",'42'!$AK45,IF('42'!$AB45&lt;&gt;"-",'42'!$AB45,IF('42'!$Q45&lt;&gt;"-",'42'!$Q45,'42'!$I45)))</f>
        <v>-</v>
      </c>
      <c r="AX38" s="71" t="str">
        <f>IF('43'!$AK45&lt;&gt;"-",'43'!$AK45,IF('43'!$AB45&lt;&gt;"-",'43'!$AB45,IF('43'!$Q45&lt;&gt;"-",'43'!$Q45,'43'!$I45)))</f>
        <v>-</v>
      </c>
      <c r="AY38" s="71" t="str">
        <f>IF('44'!$AK45&lt;&gt;"-",'44'!$AK45,IF('44'!$AB45&lt;&gt;"-",'44'!$AB45,IF('44'!$Q45&lt;&gt;"-",'44'!$Q45,'44'!$I45)))</f>
        <v>-</v>
      </c>
      <c r="AZ38" s="71" t="str">
        <f>IF('45'!$AK45&lt;&gt;"-",'45'!$AK45,IF('45'!$AB45&lt;&gt;"-",'45'!$AB45,IF('45'!$Q45&lt;&gt;"-",'45'!$Q45,'45'!$I45)))</f>
        <v>-</v>
      </c>
      <c r="BA38" s="71" t="str">
        <f>IF('46'!$AK45&lt;&gt;"-",'46'!$AK45,IF('46'!$AB45&lt;&gt;"-",'46'!$AB45,IF('46'!$Q45&lt;&gt;"-",'46'!$Q45,'46'!$I45)))</f>
        <v>-</v>
      </c>
      <c r="BB38" s="71" t="str">
        <f>IF('47'!$AK45&lt;&gt;"-",'47'!$AK45,IF('47'!$AB45&lt;&gt;"-",'47'!$AB45,IF('47'!$Q45&lt;&gt;"-",'47'!$Q45,'47'!$I45)))</f>
        <v>-</v>
      </c>
      <c r="BC38" s="71" t="str">
        <f>IF('48'!$AK45&lt;&gt;"-",'48'!$AK45,IF('48'!$AB45&lt;&gt;"-",'48'!$AB45,IF('48'!$Q45&lt;&gt;"-",'48'!$Q45,'48'!$I45)))</f>
        <v>-</v>
      </c>
      <c r="BD38" s="71" t="str">
        <f>IF('49'!$AK45&lt;&gt;"-",'49'!$AK45,IF('49'!$AB45&lt;&gt;"-",'49'!$AB45,IF('49'!$Q45&lt;&gt;"-",'49'!$Q45,'49'!$I45)))</f>
        <v>-</v>
      </c>
      <c r="BE38" s="71" t="str">
        <f>IF('50'!$AK45&lt;&gt;"-",'50'!$AK45,IF('50'!$AB45&lt;&gt;"-",'50'!$AB45,IF('50'!$Q45&lt;&gt;"-",'50'!$Q45,'50'!$I45)))</f>
        <v>-</v>
      </c>
    </row>
    <row r="39" spans="2:57">
      <c r="B39" s="180" t="s">
        <v>364</v>
      </c>
      <c r="C39" s="12"/>
      <c r="D39" s="71"/>
      <c r="E39" s="71"/>
      <c r="F39" s="71"/>
      <c r="G39" s="126"/>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row>
    <row r="40" spans="2:57">
      <c r="B40" s="106" t="s">
        <v>369</v>
      </c>
      <c r="C40" s="12">
        <f t="shared" si="1"/>
        <v>0</v>
      </c>
      <c r="D40" s="71">
        <f t="shared" si="1"/>
        <v>0</v>
      </c>
      <c r="E40" s="71">
        <f t="shared" si="1"/>
        <v>0</v>
      </c>
      <c r="F40" s="71">
        <f t="shared" si="1"/>
        <v>0</v>
      </c>
      <c r="G40" s="126">
        <f t="shared" si="1"/>
        <v>0</v>
      </c>
      <c r="H40" s="71" t="str">
        <f>IF('1'!$AK47&lt;&gt;"-",'1'!$AK47,IF('1'!$AB47&lt;&gt;"-",'1'!$AB47,IF('1'!$Q47&lt;&gt;"-",'1'!$Q47,'1'!$I47)))</f>
        <v>-</v>
      </c>
      <c r="I40" s="71" t="str">
        <f>IF('2'!$AK47&lt;&gt;"-",'2'!$AK47,IF('2'!$AB47&lt;&gt;"-",'2'!$AB47,IF('2'!$Q47&lt;&gt;"-",'2'!$Q47,'2'!$I47)))</f>
        <v>-</v>
      </c>
      <c r="J40" s="71" t="str">
        <f>IF('3'!$AK47&lt;&gt;"-",'3'!$AK47,IF('3'!$AB47&lt;&gt;"-",'3'!$AB47,IF('3'!$Q47&lt;&gt;"-",'3'!$Q47,'3'!$I47)))</f>
        <v>-</v>
      </c>
      <c r="K40" s="71" t="str">
        <f>IF('4'!$AK47&lt;&gt;"-",'4'!$AK47,IF('4'!$AB47&lt;&gt;"-",'4'!$AB47,IF('4'!$Q47&lt;&gt;"-",'4'!$Q47,'4'!$I47)))</f>
        <v>-</v>
      </c>
      <c r="L40" s="71" t="str">
        <f>IF('5'!$AK47&lt;&gt;"-",'5'!$AK47,IF('5'!$AB47&lt;&gt;"-",'5'!$AB47,IF('5'!$Q47&lt;&gt;"-",'5'!$Q47,'5'!$I47)))</f>
        <v>-</v>
      </c>
      <c r="M40" s="71" t="str">
        <f>IF('6'!$AK47&lt;&gt;"-",'6'!$AK47,IF('6'!$AB47&lt;&gt;"-",'6'!$AB47,IF('6'!$Q47&lt;&gt;"-",'6'!$Q47,'6'!$I47)))</f>
        <v>-</v>
      </c>
      <c r="N40" s="71" t="str">
        <f>IF('7'!$AK47&lt;&gt;"-",'7'!$AK47,IF('7'!$AB47&lt;&gt;"-",'7'!$AB47,IF('7'!$Q47&lt;&gt;"-",'7'!$Q47,'7'!$I47)))</f>
        <v>-</v>
      </c>
      <c r="O40" s="71" t="str">
        <f>IF('8'!$AK47&lt;&gt;"-",'8'!$AK47,IF('8'!$AB47&lt;&gt;"-",'8'!$AB47,IF('8'!$Q47&lt;&gt;"-",'8'!$Q47,'8'!$I47)))</f>
        <v>-</v>
      </c>
      <c r="P40" s="71" t="str">
        <f>IF('9'!$AK47&lt;&gt;"-",'9'!$AK47,IF('9'!$AB47&lt;&gt;"-",'9'!$AB47,IF('9'!$Q47&lt;&gt;"-",'9'!$Q47,'9'!$I47)))</f>
        <v>-</v>
      </c>
      <c r="Q40" s="71" t="str">
        <f>IF('10'!$AK47&lt;&gt;"-",'10'!$AK47,IF('10'!$AB47&lt;&gt;"-",'10'!$AB47,IF('10'!$Q47&lt;&gt;"-",'10'!$Q47,'10'!$I47)))</f>
        <v>-</v>
      </c>
      <c r="R40" s="71" t="str">
        <f>IF('11'!$AK47&lt;&gt;"-",'11'!$AK47,IF('11'!$AB47&lt;&gt;"-",'11'!$AB47,IF('11'!$Q47&lt;&gt;"-",'11'!$Q47,'11'!$I47)))</f>
        <v>-</v>
      </c>
      <c r="S40" s="71" t="str">
        <f>IF('12'!$AK47&lt;&gt;"-",'12'!$AK47,IF('12'!$AB47&lt;&gt;"-",'12'!$AB47,IF('12'!$Q47&lt;&gt;"-",'12'!$Q47,'12'!$I47)))</f>
        <v>-</v>
      </c>
      <c r="T40" s="71" t="str">
        <f>IF('13'!$AK47&lt;&gt;"-",'13'!$AK47,IF('13'!$AB47&lt;&gt;"-",'13'!$AB47,IF('13'!$Q47&lt;&gt;"-",'13'!$Q47,'13'!$I47)))</f>
        <v>-</v>
      </c>
      <c r="U40" s="71" t="str">
        <f>IF('14'!$AK47&lt;&gt;"-",'14'!$AK47,IF('14'!$AB47&lt;&gt;"-",'14'!$AB47,IF('14'!$Q47&lt;&gt;"-",'14'!$Q47,'14'!$I47)))</f>
        <v>-</v>
      </c>
      <c r="V40" s="71" t="str">
        <f>IF('15'!$AK47&lt;&gt;"-",'15'!$AK47,IF('15'!$AB47&lt;&gt;"-",'15'!$AB47,IF('15'!$Q47&lt;&gt;"-",'15'!$Q47,'15'!$I47)))</f>
        <v>-</v>
      </c>
      <c r="W40" s="71" t="str">
        <f>IF('16'!$AK47&lt;&gt;"-",'16'!$AK47,IF('16'!$AB47&lt;&gt;"-",'16'!$AB47,IF('16'!$Q47&lt;&gt;"-",'16'!$Q47,'16'!$I47)))</f>
        <v>-</v>
      </c>
      <c r="X40" s="71" t="str">
        <f>IF('17'!$AK47&lt;&gt;"-",'17'!$AK47,IF('17'!$AB47&lt;&gt;"-",'17'!$AB47,IF('17'!$Q47&lt;&gt;"-",'17'!$Q47,'17'!$I47)))</f>
        <v>-</v>
      </c>
      <c r="Y40" s="71" t="str">
        <f>IF('18'!$AK47&lt;&gt;"-",'18'!$AK47,IF('18'!$AB47&lt;&gt;"-",'18'!$AB47,IF('18'!$Q47&lt;&gt;"-",'18'!$Q47,'18'!$I47)))</f>
        <v>-</v>
      </c>
      <c r="Z40" s="71" t="str">
        <f>IF('19'!$AK47&lt;&gt;"-",'19'!$AK47,IF('19'!$AB47&lt;&gt;"-",'19'!$AB47,IF('19'!$Q47&lt;&gt;"-",'19'!$Q47,'19'!$I47)))</f>
        <v>-</v>
      </c>
      <c r="AA40" s="71" t="str">
        <f>IF('20'!$AK47&lt;&gt;"-",'20'!$AK47,IF('20'!$AB47&lt;&gt;"-",'20'!$AB47,IF('20'!$Q47&lt;&gt;"-",'20'!$Q47,'20'!$I47)))</f>
        <v>-</v>
      </c>
      <c r="AB40" s="71" t="str">
        <f>IF('21'!$AK47&lt;&gt;"-",'21'!$AK47,IF('21'!$AB47&lt;&gt;"-",'21'!$AB47,IF('21'!$Q47&lt;&gt;"-",'21'!$Q47,'21'!$I47)))</f>
        <v>-</v>
      </c>
      <c r="AC40" s="71" t="str">
        <f>IF('22'!$AK47&lt;&gt;"-",'22'!$AK47,IF('22'!$AB47&lt;&gt;"-",'22'!$AB47,IF('22'!$Q47&lt;&gt;"-",'22'!$Q47,'22'!$I47)))</f>
        <v>-</v>
      </c>
      <c r="AD40" s="71" t="str">
        <f>IF('23'!$AK47&lt;&gt;"-",'23'!$AK47,IF('23'!$AB47&lt;&gt;"-",'23'!$AB47,IF('23'!$Q47&lt;&gt;"-",'23'!$Q47,'23'!$I47)))</f>
        <v>-</v>
      </c>
      <c r="AE40" s="71" t="str">
        <f>IF('24'!$AK47&lt;&gt;"-",'24'!$AK47,IF('24'!$AB47&lt;&gt;"-",'24'!$AB47,IF('24'!$Q47&lt;&gt;"-",'24'!$Q47,'24'!$I47)))</f>
        <v>-</v>
      </c>
      <c r="AF40" s="71" t="str">
        <f>IF('25'!$AK47&lt;&gt;"-",'25'!$AK47,IF('25'!$AB47&lt;&gt;"-",'25'!$AB47,IF('25'!$Q47&lt;&gt;"-",'25'!$Q47,'25'!$I47)))</f>
        <v>-</v>
      </c>
      <c r="AG40" s="71" t="str">
        <f>IF('26'!$AK47&lt;&gt;"-",'26'!$AK47,IF('26'!$AB47&lt;&gt;"-",'26'!$AB47,IF('26'!$Q47&lt;&gt;"-",'26'!$Q47,'26'!$I47)))</f>
        <v>-</v>
      </c>
      <c r="AH40" s="71" t="str">
        <f>IF('27'!$AK47&lt;&gt;"-",'27'!$AK47,IF('27'!$AB47&lt;&gt;"-",'27'!$AB47,IF('27'!$Q47&lt;&gt;"-",'27'!$Q47,'27'!$I47)))</f>
        <v>-</v>
      </c>
      <c r="AI40" s="71" t="str">
        <f>IF('28'!$AK47&lt;&gt;"-",'28'!$AK47,IF('28'!$AB47&lt;&gt;"-",'28'!$AB47,IF('28'!$Q47&lt;&gt;"-",'28'!$Q47,'28'!$I47)))</f>
        <v>-</v>
      </c>
      <c r="AJ40" s="71" t="str">
        <f>IF('29'!$AK47&lt;&gt;"-",'29'!$AK47,IF('29'!$AB47&lt;&gt;"-",'29'!$AB47,IF('29'!$Q47&lt;&gt;"-",'29'!$Q47,'29'!$I47)))</f>
        <v>-</v>
      </c>
      <c r="AK40" s="71" t="str">
        <f>IF('30'!$AK47&lt;&gt;"-",'30'!$AK47,IF('30'!$AB47&lt;&gt;"-",'30'!$AB47,IF('30'!$Q47&lt;&gt;"-",'30'!$Q47,'30'!$I47)))</f>
        <v>-</v>
      </c>
      <c r="AL40" s="71" t="str">
        <f>IF('31'!$AK47&lt;&gt;"-",'31'!$AK47,IF('31'!$AB47&lt;&gt;"-",'31'!$AB47,IF('31'!$Q47&lt;&gt;"-",'31'!$Q47,'31'!$I47)))</f>
        <v>-</v>
      </c>
      <c r="AM40" s="71" t="str">
        <f>IF('32'!$AK47&lt;&gt;"-",'32'!$AK47,IF('32'!$AB47&lt;&gt;"-",'32'!$AB47,IF('32'!$Q47&lt;&gt;"-",'32'!$Q47,'32'!$I47)))</f>
        <v>-</v>
      </c>
      <c r="AN40" s="71" t="str">
        <f>IF('33'!$AK47&lt;&gt;"-",'33'!$AK47,IF('33'!$AB47&lt;&gt;"-",'33'!$AB47,IF('33'!$Q47&lt;&gt;"-",'33'!$Q47,'33'!$I47)))</f>
        <v>-</v>
      </c>
      <c r="AO40" s="71" t="str">
        <f>IF('34'!$AK47&lt;&gt;"-",'34'!$AK47,IF('34'!$AB47&lt;&gt;"-",'34'!$AB47,IF('34'!$Q47&lt;&gt;"-",'34'!$Q47,'34'!$I47)))</f>
        <v>-</v>
      </c>
      <c r="AP40" s="71" t="str">
        <f>IF('35'!$AK47&lt;&gt;"-",'35'!$AK47,IF('35'!$AB47&lt;&gt;"-",'35'!$AB47,IF('35'!$Q47&lt;&gt;"-",'35'!$Q47,'35'!$I47)))</f>
        <v>-</v>
      </c>
      <c r="AQ40" s="71" t="str">
        <f>IF('36'!$AK47&lt;&gt;"-",'36'!$AK47,IF('36'!$AB47&lt;&gt;"-",'36'!$AB47,IF('36'!$Q47&lt;&gt;"-",'36'!$Q47,'36'!$I47)))</f>
        <v>-</v>
      </c>
      <c r="AR40" s="71" t="str">
        <f>IF('37'!$AK47&lt;&gt;"-",'37'!$AK47,IF('37'!$AB47&lt;&gt;"-",'37'!$AB47,IF('37'!$Q47&lt;&gt;"-",'37'!$Q47,'37'!$I47)))</f>
        <v>-</v>
      </c>
      <c r="AS40" s="71" t="str">
        <f>IF('38'!$AK47&lt;&gt;"-",'38'!$AK47,IF('38'!$AB47&lt;&gt;"-",'38'!$AB47,IF('38'!$Q47&lt;&gt;"-",'38'!$Q47,'38'!$I47)))</f>
        <v>-</v>
      </c>
      <c r="AT40" s="71" t="str">
        <f>IF('39'!$AK47&lt;&gt;"-",'39'!$AK47,IF('39'!$AB47&lt;&gt;"-",'39'!$AB47,IF('39'!$Q47&lt;&gt;"-",'39'!$Q47,'39'!$I47)))</f>
        <v>-</v>
      </c>
      <c r="AU40" s="71" t="str">
        <f>IF('40'!$AK47&lt;&gt;"-",'40'!$AK47,IF('40'!$AB47&lt;&gt;"-",'40'!$AB47,IF('40'!$Q47&lt;&gt;"-",'40'!$Q47,'40'!$I47)))</f>
        <v>-</v>
      </c>
      <c r="AV40" s="71" t="str">
        <f>IF('41'!$AK47&lt;&gt;"-",'41'!$AK47,IF('41'!$AB47&lt;&gt;"-",'41'!$AB47,IF('41'!$Q47&lt;&gt;"-",'41'!$Q47,'41'!$I47)))</f>
        <v>-</v>
      </c>
      <c r="AW40" s="71" t="str">
        <f>IF('42'!$AK47&lt;&gt;"-",'42'!$AK47,IF('42'!$AB47&lt;&gt;"-",'42'!$AB47,IF('42'!$Q47&lt;&gt;"-",'42'!$Q47,'42'!$I47)))</f>
        <v>-</v>
      </c>
      <c r="AX40" s="71" t="str">
        <f>IF('43'!$AK47&lt;&gt;"-",'43'!$AK47,IF('43'!$AB47&lt;&gt;"-",'43'!$AB47,IF('43'!$Q47&lt;&gt;"-",'43'!$Q47,'43'!$I47)))</f>
        <v>-</v>
      </c>
      <c r="AY40" s="71" t="str">
        <f>IF('44'!$AK47&lt;&gt;"-",'44'!$AK47,IF('44'!$AB47&lt;&gt;"-",'44'!$AB47,IF('44'!$Q47&lt;&gt;"-",'44'!$Q47,'44'!$I47)))</f>
        <v>-</v>
      </c>
      <c r="AZ40" s="71" t="str">
        <f>IF('45'!$AK47&lt;&gt;"-",'45'!$AK47,IF('45'!$AB47&lt;&gt;"-",'45'!$AB47,IF('45'!$Q47&lt;&gt;"-",'45'!$Q47,'45'!$I47)))</f>
        <v>-</v>
      </c>
      <c r="BA40" s="71" t="str">
        <f>IF('46'!$AK47&lt;&gt;"-",'46'!$AK47,IF('46'!$AB47&lt;&gt;"-",'46'!$AB47,IF('46'!$Q47&lt;&gt;"-",'46'!$Q47,'46'!$I47)))</f>
        <v>-</v>
      </c>
      <c r="BB40" s="71" t="str">
        <f>IF('47'!$AK47&lt;&gt;"-",'47'!$AK47,IF('47'!$AB47&lt;&gt;"-",'47'!$AB47,IF('47'!$Q47&lt;&gt;"-",'47'!$Q47,'47'!$I47)))</f>
        <v>-</v>
      </c>
      <c r="BC40" s="71" t="str">
        <f>IF('48'!$AK47&lt;&gt;"-",'48'!$AK47,IF('48'!$AB47&lt;&gt;"-",'48'!$AB47,IF('48'!$Q47&lt;&gt;"-",'48'!$Q47,'48'!$I47)))</f>
        <v>-</v>
      </c>
      <c r="BD40" s="71" t="str">
        <f>IF('49'!$AK47&lt;&gt;"-",'49'!$AK47,IF('49'!$AB47&lt;&gt;"-",'49'!$AB47,IF('49'!$Q47&lt;&gt;"-",'49'!$Q47,'49'!$I47)))</f>
        <v>-</v>
      </c>
      <c r="BE40" s="71" t="str">
        <f>IF('50'!$AK47&lt;&gt;"-",'50'!$AK47,IF('50'!$AB47&lt;&gt;"-",'50'!$AB47,IF('50'!$Q47&lt;&gt;"-",'50'!$Q47,'50'!$I47)))</f>
        <v>-</v>
      </c>
    </row>
    <row r="41" spans="2:57">
      <c r="B41" s="106" t="s">
        <v>326</v>
      </c>
      <c r="C41" s="12">
        <f t="shared" si="1"/>
        <v>0</v>
      </c>
      <c r="D41" s="71">
        <f t="shared" si="1"/>
        <v>0</v>
      </c>
      <c r="E41" s="71">
        <f t="shared" si="1"/>
        <v>0</v>
      </c>
      <c r="F41" s="71">
        <f t="shared" si="1"/>
        <v>0</v>
      </c>
      <c r="G41" s="126">
        <f t="shared" si="1"/>
        <v>0</v>
      </c>
      <c r="H41" s="71" t="str">
        <f>IF('1'!$AK48&lt;&gt;"-",'1'!$AK48,IF('1'!$AB48&lt;&gt;"-",'1'!$AB48,IF('1'!$Q48&lt;&gt;"-",'1'!$Q48,'1'!$I48)))</f>
        <v>-</v>
      </c>
      <c r="I41" s="71" t="str">
        <f>IF('2'!$AK48&lt;&gt;"-",'2'!$AK48,IF('2'!$AB48&lt;&gt;"-",'2'!$AB48,IF('2'!$Q48&lt;&gt;"-",'2'!$Q48,'2'!$I48)))</f>
        <v>-</v>
      </c>
      <c r="J41" s="71" t="str">
        <f>IF('3'!$AK48&lt;&gt;"-",'3'!$AK48,IF('3'!$AB48&lt;&gt;"-",'3'!$AB48,IF('3'!$Q48&lt;&gt;"-",'3'!$Q48,'3'!$I48)))</f>
        <v>-</v>
      </c>
      <c r="K41" s="71" t="str">
        <f>IF('4'!$AK48&lt;&gt;"-",'4'!$AK48,IF('4'!$AB48&lt;&gt;"-",'4'!$AB48,IF('4'!$Q48&lt;&gt;"-",'4'!$Q48,'4'!$I48)))</f>
        <v>-</v>
      </c>
      <c r="L41" s="71" t="str">
        <f>IF('5'!$AK48&lt;&gt;"-",'5'!$AK48,IF('5'!$AB48&lt;&gt;"-",'5'!$AB48,IF('5'!$Q48&lt;&gt;"-",'5'!$Q48,'5'!$I48)))</f>
        <v>-</v>
      </c>
      <c r="M41" s="71" t="str">
        <f>IF('6'!$AK48&lt;&gt;"-",'6'!$AK48,IF('6'!$AB48&lt;&gt;"-",'6'!$AB48,IF('6'!$Q48&lt;&gt;"-",'6'!$Q48,'6'!$I48)))</f>
        <v>-</v>
      </c>
      <c r="N41" s="71" t="str">
        <f>IF('7'!$AK48&lt;&gt;"-",'7'!$AK48,IF('7'!$AB48&lt;&gt;"-",'7'!$AB48,IF('7'!$Q48&lt;&gt;"-",'7'!$Q48,'7'!$I48)))</f>
        <v>-</v>
      </c>
      <c r="O41" s="71" t="str">
        <f>IF('8'!$AK48&lt;&gt;"-",'8'!$AK48,IF('8'!$AB48&lt;&gt;"-",'8'!$AB48,IF('8'!$Q48&lt;&gt;"-",'8'!$Q48,'8'!$I48)))</f>
        <v>-</v>
      </c>
      <c r="P41" s="71" t="str">
        <f>IF('9'!$AK48&lt;&gt;"-",'9'!$AK48,IF('9'!$AB48&lt;&gt;"-",'9'!$AB48,IF('9'!$Q48&lt;&gt;"-",'9'!$Q48,'9'!$I48)))</f>
        <v>-</v>
      </c>
      <c r="Q41" s="71" t="str">
        <f>IF('10'!$AK48&lt;&gt;"-",'10'!$AK48,IF('10'!$AB48&lt;&gt;"-",'10'!$AB48,IF('10'!$Q48&lt;&gt;"-",'10'!$Q48,'10'!$I48)))</f>
        <v>-</v>
      </c>
      <c r="R41" s="71" t="str">
        <f>IF('11'!$AK48&lt;&gt;"-",'11'!$AK48,IF('11'!$AB48&lt;&gt;"-",'11'!$AB48,IF('11'!$Q48&lt;&gt;"-",'11'!$Q48,'11'!$I48)))</f>
        <v>-</v>
      </c>
      <c r="S41" s="71" t="str">
        <f>IF('12'!$AK48&lt;&gt;"-",'12'!$AK48,IF('12'!$AB48&lt;&gt;"-",'12'!$AB48,IF('12'!$Q48&lt;&gt;"-",'12'!$Q48,'12'!$I48)))</f>
        <v>-</v>
      </c>
      <c r="T41" s="71" t="str">
        <f>IF('13'!$AK48&lt;&gt;"-",'13'!$AK48,IF('13'!$AB48&lt;&gt;"-",'13'!$AB48,IF('13'!$Q48&lt;&gt;"-",'13'!$Q48,'13'!$I48)))</f>
        <v>-</v>
      </c>
      <c r="U41" s="71" t="str">
        <f>IF('14'!$AK48&lt;&gt;"-",'14'!$AK48,IF('14'!$AB48&lt;&gt;"-",'14'!$AB48,IF('14'!$Q48&lt;&gt;"-",'14'!$Q48,'14'!$I48)))</f>
        <v>-</v>
      </c>
      <c r="V41" s="71" t="str">
        <f>IF('15'!$AK48&lt;&gt;"-",'15'!$AK48,IF('15'!$AB48&lt;&gt;"-",'15'!$AB48,IF('15'!$Q48&lt;&gt;"-",'15'!$Q48,'15'!$I48)))</f>
        <v>-</v>
      </c>
      <c r="W41" s="71" t="str">
        <f>IF('16'!$AK48&lt;&gt;"-",'16'!$AK48,IF('16'!$AB48&lt;&gt;"-",'16'!$AB48,IF('16'!$Q48&lt;&gt;"-",'16'!$Q48,'16'!$I48)))</f>
        <v>-</v>
      </c>
      <c r="X41" s="71" t="str">
        <f>IF('17'!$AK48&lt;&gt;"-",'17'!$AK48,IF('17'!$AB48&lt;&gt;"-",'17'!$AB48,IF('17'!$Q48&lt;&gt;"-",'17'!$Q48,'17'!$I48)))</f>
        <v>-</v>
      </c>
      <c r="Y41" s="71" t="str">
        <f>IF('18'!$AK48&lt;&gt;"-",'18'!$AK48,IF('18'!$AB48&lt;&gt;"-",'18'!$AB48,IF('18'!$Q48&lt;&gt;"-",'18'!$Q48,'18'!$I48)))</f>
        <v>-</v>
      </c>
      <c r="Z41" s="71" t="str">
        <f>IF('19'!$AK48&lt;&gt;"-",'19'!$AK48,IF('19'!$AB48&lt;&gt;"-",'19'!$AB48,IF('19'!$Q48&lt;&gt;"-",'19'!$Q48,'19'!$I48)))</f>
        <v>-</v>
      </c>
      <c r="AA41" s="71" t="str">
        <f>IF('20'!$AK48&lt;&gt;"-",'20'!$AK48,IF('20'!$AB48&lt;&gt;"-",'20'!$AB48,IF('20'!$Q48&lt;&gt;"-",'20'!$Q48,'20'!$I48)))</f>
        <v>-</v>
      </c>
      <c r="AB41" s="71" t="str">
        <f>IF('21'!$AK48&lt;&gt;"-",'21'!$AK48,IF('21'!$AB48&lt;&gt;"-",'21'!$AB48,IF('21'!$Q48&lt;&gt;"-",'21'!$Q48,'21'!$I48)))</f>
        <v>-</v>
      </c>
      <c r="AC41" s="71" t="str">
        <f>IF('22'!$AK48&lt;&gt;"-",'22'!$AK48,IF('22'!$AB48&lt;&gt;"-",'22'!$AB48,IF('22'!$Q48&lt;&gt;"-",'22'!$Q48,'22'!$I48)))</f>
        <v>-</v>
      </c>
      <c r="AD41" s="71" t="str">
        <f>IF('23'!$AK48&lt;&gt;"-",'23'!$AK48,IF('23'!$AB48&lt;&gt;"-",'23'!$AB48,IF('23'!$Q48&lt;&gt;"-",'23'!$Q48,'23'!$I48)))</f>
        <v>-</v>
      </c>
      <c r="AE41" s="71" t="str">
        <f>IF('24'!$AK48&lt;&gt;"-",'24'!$AK48,IF('24'!$AB48&lt;&gt;"-",'24'!$AB48,IF('24'!$Q48&lt;&gt;"-",'24'!$Q48,'24'!$I48)))</f>
        <v>-</v>
      </c>
      <c r="AF41" s="71" t="str">
        <f>IF('25'!$AK48&lt;&gt;"-",'25'!$AK48,IF('25'!$AB48&lt;&gt;"-",'25'!$AB48,IF('25'!$Q48&lt;&gt;"-",'25'!$Q48,'25'!$I48)))</f>
        <v>-</v>
      </c>
      <c r="AG41" s="71" t="str">
        <f>IF('26'!$AK48&lt;&gt;"-",'26'!$AK48,IF('26'!$AB48&lt;&gt;"-",'26'!$AB48,IF('26'!$Q48&lt;&gt;"-",'26'!$Q48,'26'!$I48)))</f>
        <v>-</v>
      </c>
      <c r="AH41" s="71" t="str">
        <f>IF('27'!$AK48&lt;&gt;"-",'27'!$AK48,IF('27'!$AB48&lt;&gt;"-",'27'!$AB48,IF('27'!$Q48&lt;&gt;"-",'27'!$Q48,'27'!$I48)))</f>
        <v>-</v>
      </c>
      <c r="AI41" s="71" t="str">
        <f>IF('28'!$AK48&lt;&gt;"-",'28'!$AK48,IF('28'!$AB48&lt;&gt;"-",'28'!$AB48,IF('28'!$Q48&lt;&gt;"-",'28'!$Q48,'28'!$I48)))</f>
        <v>-</v>
      </c>
      <c r="AJ41" s="71" t="str">
        <f>IF('29'!$AK48&lt;&gt;"-",'29'!$AK48,IF('29'!$AB48&lt;&gt;"-",'29'!$AB48,IF('29'!$Q48&lt;&gt;"-",'29'!$Q48,'29'!$I48)))</f>
        <v>-</v>
      </c>
      <c r="AK41" s="71" t="str">
        <f>IF('30'!$AK48&lt;&gt;"-",'30'!$AK48,IF('30'!$AB48&lt;&gt;"-",'30'!$AB48,IF('30'!$Q48&lt;&gt;"-",'30'!$Q48,'30'!$I48)))</f>
        <v>-</v>
      </c>
      <c r="AL41" s="71" t="str">
        <f>IF('31'!$AK48&lt;&gt;"-",'31'!$AK48,IF('31'!$AB48&lt;&gt;"-",'31'!$AB48,IF('31'!$Q48&lt;&gt;"-",'31'!$Q48,'31'!$I48)))</f>
        <v>-</v>
      </c>
      <c r="AM41" s="71" t="str">
        <f>IF('32'!$AK48&lt;&gt;"-",'32'!$AK48,IF('32'!$AB48&lt;&gt;"-",'32'!$AB48,IF('32'!$Q48&lt;&gt;"-",'32'!$Q48,'32'!$I48)))</f>
        <v>-</v>
      </c>
      <c r="AN41" s="71" t="str">
        <f>IF('33'!$AK48&lt;&gt;"-",'33'!$AK48,IF('33'!$AB48&lt;&gt;"-",'33'!$AB48,IF('33'!$Q48&lt;&gt;"-",'33'!$Q48,'33'!$I48)))</f>
        <v>-</v>
      </c>
      <c r="AO41" s="71" t="str">
        <f>IF('34'!$AK48&lt;&gt;"-",'34'!$AK48,IF('34'!$AB48&lt;&gt;"-",'34'!$AB48,IF('34'!$Q48&lt;&gt;"-",'34'!$Q48,'34'!$I48)))</f>
        <v>-</v>
      </c>
      <c r="AP41" s="71" t="str">
        <f>IF('35'!$AK48&lt;&gt;"-",'35'!$AK48,IF('35'!$AB48&lt;&gt;"-",'35'!$AB48,IF('35'!$Q48&lt;&gt;"-",'35'!$Q48,'35'!$I48)))</f>
        <v>-</v>
      </c>
      <c r="AQ41" s="71" t="str">
        <f>IF('36'!$AK48&lt;&gt;"-",'36'!$AK48,IF('36'!$AB48&lt;&gt;"-",'36'!$AB48,IF('36'!$Q48&lt;&gt;"-",'36'!$Q48,'36'!$I48)))</f>
        <v>-</v>
      </c>
      <c r="AR41" s="71" t="str">
        <f>IF('37'!$AK48&lt;&gt;"-",'37'!$AK48,IF('37'!$AB48&lt;&gt;"-",'37'!$AB48,IF('37'!$Q48&lt;&gt;"-",'37'!$Q48,'37'!$I48)))</f>
        <v>-</v>
      </c>
      <c r="AS41" s="71" t="str">
        <f>IF('38'!$AK48&lt;&gt;"-",'38'!$AK48,IF('38'!$AB48&lt;&gt;"-",'38'!$AB48,IF('38'!$Q48&lt;&gt;"-",'38'!$Q48,'38'!$I48)))</f>
        <v>-</v>
      </c>
      <c r="AT41" s="71" t="str">
        <f>IF('39'!$AK48&lt;&gt;"-",'39'!$AK48,IF('39'!$AB48&lt;&gt;"-",'39'!$AB48,IF('39'!$Q48&lt;&gt;"-",'39'!$Q48,'39'!$I48)))</f>
        <v>-</v>
      </c>
      <c r="AU41" s="71" t="str">
        <f>IF('40'!$AK48&lt;&gt;"-",'40'!$AK48,IF('40'!$AB48&lt;&gt;"-",'40'!$AB48,IF('40'!$Q48&lt;&gt;"-",'40'!$Q48,'40'!$I48)))</f>
        <v>-</v>
      </c>
      <c r="AV41" s="71" t="str">
        <f>IF('41'!$AK48&lt;&gt;"-",'41'!$AK48,IF('41'!$AB48&lt;&gt;"-",'41'!$AB48,IF('41'!$Q48&lt;&gt;"-",'41'!$Q48,'41'!$I48)))</f>
        <v>-</v>
      </c>
      <c r="AW41" s="71" t="str">
        <f>IF('42'!$AK48&lt;&gt;"-",'42'!$AK48,IF('42'!$AB48&lt;&gt;"-",'42'!$AB48,IF('42'!$Q48&lt;&gt;"-",'42'!$Q48,'42'!$I48)))</f>
        <v>-</v>
      </c>
      <c r="AX41" s="71" t="str">
        <f>IF('43'!$AK48&lt;&gt;"-",'43'!$AK48,IF('43'!$AB48&lt;&gt;"-",'43'!$AB48,IF('43'!$Q48&lt;&gt;"-",'43'!$Q48,'43'!$I48)))</f>
        <v>-</v>
      </c>
      <c r="AY41" s="71" t="str">
        <f>IF('44'!$AK48&lt;&gt;"-",'44'!$AK48,IF('44'!$AB48&lt;&gt;"-",'44'!$AB48,IF('44'!$Q48&lt;&gt;"-",'44'!$Q48,'44'!$I48)))</f>
        <v>-</v>
      </c>
      <c r="AZ41" s="71" t="str">
        <f>IF('45'!$AK48&lt;&gt;"-",'45'!$AK48,IF('45'!$AB48&lt;&gt;"-",'45'!$AB48,IF('45'!$Q48&lt;&gt;"-",'45'!$Q48,'45'!$I48)))</f>
        <v>-</v>
      </c>
      <c r="BA41" s="71" t="str">
        <f>IF('46'!$AK48&lt;&gt;"-",'46'!$AK48,IF('46'!$AB48&lt;&gt;"-",'46'!$AB48,IF('46'!$Q48&lt;&gt;"-",'46'!$Q48,'46'!$I48)))</f>
        <v>-</v>
      </c>
      <c r="BB41" s="71" t="str">
        <f>IF('47'!$AK48&lt;&gt;"-",'47'!$AK48,IF('47'!$AB48&lt;&gt;"-",'47'!$AB48,IF('47'!$Q48&lt;&gt;"-",'47'!$Q48,'47'!$I48)))</f>
        <v>-</v>
      </c>
      <c r="BC41" s="71" t="str">
        <f>IF('48'!$AK48&lt;&gt;"-",'48'!$AK48,IF('48'!$AB48&lt;&gt;"-",'48'!$AB48,IF('48'!$Q48&lt;&gt;"-",'48'!$Q48,'48'!$I48)))</f>
        <v>-</v>
      </c>
      <c r="BD41" s="71" t="str">
        <f>IF('49'!$AK48&lt;&gt;"-",'49'!$AK48,IF('49'!$AB48&lt;&gt;"-",'49'!$AB48,IF('49'!$Q48&lt;&gt;"-",'49'!$Q48,'49'!$I48)))</f>
        <v>-</v>
      </c>
      <c r="BE41" s="71" t="str">
        <f>IF('50'!$AK48&lt;&gt;"-",'50'!$AK48,IF('50'!$AB48&lt;&gt;"-",'50'!$AB48,IF('50'!$Q48&lt;&gt;"-",'50'!$Q48,'50'!$I48)))</f>
        <v>-</v>
      </c>
    </row>
    <row r="42" spans="2:57">
      <c r="B42" s="106" t="s">
        <v>327</v>
      </c>
      <c r="C42" s="12">
        <f t="shared" si="1"/>
        <v>0</v>
      </c>
      <c r="D42" s="71">
        <f t="shared" si="1"/>
        <v>0</v>
      </c>
      <c r="E42" s="71">
        <f t="shared" si="1"/>
        <v>0</v>
      </c>
      <c r="F42" s="71">
        <f t="shared" si="1"/>
        <v>0</v>
      </c>
      <c r="G42" s="126">
        <f t="shared" si="1"/>
        <v>0</v>
      </c>
      <c r="H42" s="71" t="str">
        <f>IF('1'!$AK49&lt;&gt;"-",'1'!$AK49,IF('1'!$AB49&lt;&gt;"-",'1'!$AB49,IF('1'!$Q49&lt;&gt;"-",'1'!$Q49,'1'!$I49)))</f>
        <v>-</v>
      </c>
      <c r="I42" s="71" t="str">
        <f>IF('2'!$AK49&lt;&gt;"-",'2'!$AK49,IF('2'!$AB49&lt;&gt;"-",'2'!$AB49,IF('2'!$Q49&lt;&gt;"-",'2'!$Q49,'2'!$I49)))</f>
        <v>-</v>
      </c>
      <c r="J42" s="71" t="str">
        <f>IF('3'!$AK49&lt;&gt;"-",'3'!$AK49,IF('3'!$AB49&lt;&gt;"-",'3'!$AB49,IF('3'!$Q49&lt;&gt;"-",'3'!$Q49,'3'!$I49)))</f>
        <v>-</v>
      </c>
      <c r="K42" s="71" t="str">
        <f>IF('4'!$AK49&lt;&gt;"-",'4'!$AK49,IF('4'!$AB49&lt;&gt;"-",'4'!$AB49,IF('4'!$Q49&lt;&gt;"-",'4'!$Q49,'4'!$I49)))</f>
        <v>-</v>
      </c>
      <c r="L42" s="71" t="str">
        <f>IF('5'!$AK49&lt;&gt;"-",'5'!$AK49,IF('5'!$AB49&lt;&gt;"-",'5'!$AB49,IF('5'!$Q49&lt;&gt;"-",'5'!$Q49,'5'!$I49)))</f>
        <v>-</v>
      </c>
      <c r="M42" s="71" t="str">
        <f>IF('6'!$AK49&lt;&gt;"-",'6'!$AK49,IF('6'!$AB49&lt;&gt;"-",'6'!$AB49,IF('6'!$Q49&lt;&gt;"-",'6'!$Q49,'6'!$I49)))</f>
        <v>-</v>
      </c>
      <c r="N42" s="71" t="str">
        <f>IF('7'!$AK49&lt;&gt;"-",'7'!$AK49,IF('7'!$AB49&lt;&gt;"-",'7'!$AB49,IF('7'!$Q49&lt;&gt;"-",'7'!$Q49,'7'!$I49)))</f>
        <v>-</v>
      </c>
      <c r="O42" s="71" t="str">
        <f>IF('8'!$AK49&lt;&gt;"-",'8'!$AK49,IF('8'!$AB49&lt;&gt;"-",'8'!$AB49,IF('8'!$Q49&lt;&gt;"-",'8'!$Q49,'8'!$I49)))</f>
        <v>-</v>
      </c>
      <c r="P42" s="71" t="str">
        <f>IF('9'!$AK49&lt;&gt;"-",'9'!$AK49,IF('9'!$AB49&lt;&gt;"-",'9'!$AB49,IF('9'!$Q49&lt;&gt;"-",'9'!$Q49,'9'!$I49)))</f>
        <v>-</v>
      </c>
      <c r="Q42" s="71" t="str">
        <f>IF('10'!$AK49&lt;&gt;"-",'10'!$AK49,IF('10'!$AB49&lt;&gt;"-",'10'!$AB49,IF('10'!$Q49&lt;&gt;"-",'10'!$Q49,'10'!$I49)))</f>
        <v>-</v>
      </c>
      <c r="R42" s="71" t="str">
        <f>IF('11'!$AK49&lt;&gt;"-",'11'!$AK49,IF('11'!$AB49&lt;&gt;"-",'11'!$AB49,IF('11'!$Q49&lt;&gt;"-",'11'!$Q49,'11'!$I49)))</f>
        <v>-</v>
      </c>
      <c r="S42" s="71" t="str">
        <f>IF('12'!$AK49&lt;&gt;"-",'12'!$AK49,IF('12'!$AB49&lt;&gt;"-",'12'!$AB49,IF('12'!$Q49&lt;&gt;"-",'12'!$Q49,'12'!$I49)))</f>
        <v>-</v>
      </c>
      <c r="T42" s="71" t="str">
        <f>IF('13'!$AK49&lt;&gt;"-",'13'!$AK49,IF('13'!$AB49&lt;&gt;"-",'13'!$AB49,IF('13'!$Q49&lt;&gt;"-",'13'!$Q49,'13'!$I49)))</f>
        <v>-</v>
      </c>
      <c r="U42" s="71" t="str">
        <f>IF('14'!$AK49&lt;&gt;"-",'14'!$AK49,IF('14'!$AB49&lt;&gt;"-",'14'!$AB49,IF('14'!$Q49&lt;&gt;"-",'14'!$Q49,'14'!$I49)))</f>
        <v>-</v>
      </c>
      <c r="V42" s="71" t="str">
        <f>IF('15'!$AK49&lt;&gt;"-",'15'!$AK49,IF('15'!$AB49&lt;&gt;"-",'15'!$AB49,IF('15'!$Q49&lt;&gt;"-",'15'!$Q49,'15'!$I49)))</f>
        <v>-</v>
      </c>
      <c r="W42" s="71" t="str">
        <f>IF('16'!$AK49&lt;&gt;"-",'16'!$AK49,IF('16'!$AB49&lt;&gt;"-",'16'!$AB49,IF('16'!$Q49&lt;&gt;"-",'16'!$Q49,'16'!$I49)))</f>
        <v>-</v>
      </c>
      <c r="X42" s="71" t="str">
        <f>IF('17'!$AK49&lt;&gt;"-",'17'!$AK49,IF('17'!$AB49&lt;&gt;"-",'17'!$AB49,IF('17'!$Q49&lt;&gt;"-",'17'!$Q49,'17'!$I49)))</f>
        <v>-</v>
      </c>
      <c r="Y42" s="71" t="str">
        <f>IF('18'!$AK49&lt;&gt;"-",'18'!$AK49,IF('18'!$AB49&lt;&gt;"-",'18'!$AB49,IF('18'!$Q49&lt;&gt;"-",'18'!$Q49,'18'!$I49)))</f>
        <v>-</v>
      </c>
      <c r="Z42" s="71" t="str">
        <f>IF('19'!$AK49&lt;&gt;"-",'19'!$AK49,IF('19'!$AB49&lt;&gt;"-",'19'!$AB49,IF('19'!$Q49&lt;&gt;"-",'19'!$Q49,'19'!$I49)))</f>
        <v>-</v>
      </c>
      <c r="AA42" s="71" t="str">
        <f>IF('20'!$AK49&lt;&gt;"-",'20'!$AK49,IF('20'!$AB49&lt;&gt;"-",'20'!$AB49,IF('20'!$Q49&lt;&gt;"-",'20'!$Q49,'20'!$I49)))</f>
        <v>-</v>
      </c>
      <c r="AB42" s="71" t="str">
        <f>IF('21'!$AK49&lt;&gt;"-",'21'!$AK49,IF('21'!$AB49&lt;&gt;"-",'21'!$AB49,IF('21'!$Q49&lt;&gt;"-",'21'!$Q49,'21'!$I49)))</f>
        <v>-</v>
      </c>
      <c r="AC42" s="71" t="str">
        <f>IF('22'!$AK49&lt;&gt;"-",'22'!$AK49,IF('22'!$AB49&lt;&gt;"-",'22'!$AB49,IF('22'!$Q49&lt;&gt;"-",'22'!$Q49,'22'!$I49)))</f>
        <v>-</v>
      </c>
      <c r="AD42" s="71" t="str">
        <f>IF('23'!$AK49&lt;&gt;"-",'23'!$AK49,IF('23'!$AB49&lt;&gt;"-",'23'!$AB49,IF('23'!$Q49&lt;&gt;"-",'23'!$Q49,'23'!$I49)))</f>
        <v>-</v>
      </c>
      <c r="AE42" s="71" t="str">
        <f>IF('24'!$AK49&lt;&gt;"-",'24'!$AK49,IF('24'!$AB49&lt;&gt;"-",'24'!$AB49,IF('24'!$Q49&lt;&gt;"-",'24'!$Q49,'24'!$I49)))</f>
        <v>-</v>
      </c>
      <c r="AF42" s="71" t="str">
        <f>IF('25'!$AK49&lt;&gt;"-",'25'!$AK49,IF('25'!$AB49&lt;&gt;"-",'25'!$AB49,IF('25'!$Q49&lt;&gt;"-",'25'!$Q49,'25'!$I49)))</f>
        <v>-</v>
      </c>
      <c r="AG42" s="71" t="str">
        <f>IF('26'!$AK49&lt;&gt;"-",'26'!$AK49,IF('26'!$AB49&lt;&gt;"-",'26'!$AB49,IF('26'!$Q49&lt;&gt;"-",'26'!$Q49,'26'!$I49)))</f>
        <v>-</v>
      </c>
      <c r="AH42" s="71" t="str">
        <f>IF('27'!$AK49&lt;&gt;"-",'27'!$AK49,IF('27'!$AB49&lt;&gt;"-",'27'!$AB49,IF('27'!$Q49&lt;&gt;"-",'27'!$Q49,'27'!$I49)))</f>
        <v>-</v>
      </c>
      <c r="AI42" s="71" t="str">
        <f>IF('28'!$AK49&lt;&gt;"-",'28'!$AK49,IF('28'!$AB49&lt;&gt;"-",'28'!$AB49,IF('28'!$Q49&lt;&gt;"-",'28'!$Q49,'28'!$I49)))</f>
        <v>-</v>
      </c>
      <c r="AJ42" s="71" t="str">
        <f>IF('29'!$AK49&lt;&gt;"-",'29'!$AK49,IF('29'!$AB49&lt;&gt;"-",'29'!$AB49,IF('29'!$Q49&lt;&gt;"-",'29'!$Q49,'29'!$I49)))</f>
        <v>-</v>
      </c>
      <c r="AK42" s="71" t="str">
        <f>IF('30'!$AK49&lt;&gt;"-",'30'!$AK49,IF('30'!$AB49&lt;&gt;"-",'30'!$AB49,IF('30'!$Q49&lt;&gt;"-",'30'!$Q49,'30'!$I49)))</f>
        <v>-</v>
      </c>
      <c r="AL42" s="71" t="str">
        <f>IF('31'!$AK49&lt;&gt;"-",'31'!$AK49,IF('31'!$AB49&lt;&gt;"-",'31'!$AB49,IF('31'!$Q49&lt;&gt;"-",'31'!$Q49,'31'!$I49)))</f>
        <v>-</v>
      </c>
      <c r="AM42" s="71" t="str">
        <f>IF('32'!$AK49&lt;&gt;"-",'32'!$AK49,IF('32'!$AB49&lt;&gt;"-",'32'!$AB49,IF('32'!$Q49&lt;&gt;"-",'32'!$Q49,'32'!$I49)))</f>
        <v>-</v>
      </c>
      <c r="AN42" s="71" t="str">
        <f>IF('33'!$AK49&lt;&gt;"-",'33'!$AK49,IF('33'!$AB49&lt;&gt;"-",'33'!$AB49,IF('33'!$Q49&lt;&gt;"-",'33'!$Q49,'33'!$I49)))</f>
        <v>-</v>
      </c>
      <c r="AO42" s="71" t="str">
        <f>IF('34'!$AK49&lt;&gt;"-",'34'!$AK49,IF('34'!$AB49&lt;&gt;"-",'34'!$AB49,IF('34'!$Q49&lt;&gt;"-",'34'!$Q49,'34'!$I49)))</f>
        <v>-</v>
      </c>
      <c r="AP42" s="71" t="str">
        <f>IF('35'!$AK49&lt;&gt;"-",'35'!$AK49,IF('35'!$AB49&lt;&gt;"-",'35'!$AB49,IF('35'!$Q49&lt;&gt;"-",'35'!$Q49,'35'!$I49)))</f>
        <v>-</v>
      </c>
      <c r="AQ42" s="71" t="str">
        <f>IF('36'!$AK49&lt;&gt;"-",'36'!$AK49,IF('36'!$AB49&lt;&gt;"-",'36'!$AB49,IF('36'!$Q49&lt;&gt;"-",'36'!$Q49,'36'!$I49)))</f>
        <v>-</v>
      </c>
      <c r="AR42" s="71" t="str">
        <f>IF('37'!$AK49&lt;&gt;"-",'37'!$AK49,IF('37'!$AB49&lt;&gt;"-",'37'!$AB49,IF('37'!$Q49&lt;&gt;"-",'37'!$Q49,'37'!$I49)))</f>
        <v>-</v>
      </c>
      <c r="AS42" s="71" t="str">
        <f>IF('38'!$AK49&lt;&gt;"-",'38'!$AK49,IF('38'!$AB49&lt;&gt;"-",'38'!$AB49,IF('38'!$Q49&lt;&gt;"-",'38'!$Q49,'38'!$I49)))</f>
        <v>-</v>
      </c>
      <c r="AT42" s="71" t="str">
        <f>IF('39'!$AK49&lt;&gt;"-",'39'!$AK49,IF('39'!$AB49&lt;&gt;"-",'39'!$AB49,IF('39'!$Q49&lt;&gt;"-",'39'!$Q49,'39'!$I49)))</f>
        <v>-</v>
      </c>
      <c r="AU42" s="71" t="str">
        <f>IF('40'!$AK49&lt;&gt;"-",'40'!$AK49,IF('40'!$AB49&lt;&gt;"-",'40'!$AB49,IF('40'!$Q49&lt;&gt;"-",'40'!$Q49,'40'!$I49)))</f>
        <v>-</v>
      </c>
      <c r="AV42" s="71" t="str">
        <f>IF('41'!$AK49&lt;&gt;"-",'41'!$AK49,IF('41'!$AB49&lt;&gt;"-",'41'!$AB49,IF('41'!$Q49&lt;&gt;"-",'41'!$Q49,'41'!$I49)))</f>
        <v>-</v>
      </c>
      <c r="AW42" s="71" t="str">
        <f>IF('42'!$AK49&lt;&gt;"-",'42'!$AK49,IF('42'!$AB49&lt;&gt;"-",'42'!$AB49,IF('42'!$Q49&lt;&gt;"-",'42'!$Q49,'42'!$I49)))</f>
        <v>-</v>
      </c>
      <c r="AX42" s="71" t="str">
        <f>IF('43'!$AK49&lt;&gt;"-",'43'!$AK49,IF('43'!$AB49&lt;&gt;"-",'43'!$AB49,IF('43'!$Q49&lt;&gt;"-",'43'!$Q49,'43'!$I49)))</f>
        <v>-</v>
      </c>
      <c r="AY42" s="71" t="str">
        <f>IF('44'!$AK49&lt;&gt;"-",'44'!$AK49,IF('44'!$AB49&lt;&gt;"-",'44'!$AB49,IF('44'!$Q49&lt;&gt;"-",'44'!$Q49,'44'!$I49)))</f>
        <v>-</v>
      </c>
      <c r="AZ42" s="71" t="str">
        <f>IF('45'!$AK49&lt;&gt;"-",'45'!$AK49,IF('45'!$AB49&lt;&gt;"-",'45'!$AB49,IF('45'!$Q49&lt;&gt;"-",'45'!$Q49,'45'!$I49)))</f>
        <v>-</v>
      </c>
      <c r="BA42" s="71" t="str">
        <f>IF('46'!$AK49&lt;&gt;"-",'46'!$AK49,IF('46'!$AB49&lt;&gt;"-",'46'!$AB49,IF('46'!$Q49&lt;&gt;"-",'46'!$Q49,'46'!$I49)))</f>
        <v>-</v>
      </c>
      <c r="BB42" s="71" t="str">
        <f>IF('47'!$AK49&lt;&gt;"-",'47'!$AK49,IF('47'!$AB49&lt;&gt;"-",'47'!$AB49,IF('47'!$Q49&lt;&gt;"-",'47'!$Q49,'47'!$I49)))</f>
        <v>-</v>
      </c>
      <c r="BC42" s="71" t="str">
        <f>IF('48'!$AK49&lt;&gt;"-",'48'!$AK49,IF('48'!$AB49&lt;&gt;"-",'48'!$AB49,IF('48'!$Q49&lt;&gt;"-",'48'!$Q49,'48'!$I49)))</f>
        <v>-</v>
      </c>
      <c r="BD42" s="71" t="str">
        <f>IF('49'!$AK49&lt;&gt;"-",'49'!$AK49,IF('49'!$AB49&lt;&gt;"-",'49'!$AB49,IF('49'!$Q49&lt;&gt;"-",'49'!$Q49,'49'!$I49)))</f>
        <v>-</v>
      </c>
      <c r="BE42" s="71" t="str">
        <f>IF('50'!$AK49&lt;&gt;"-",'50'!$AK49,IF('50'!$AB49&lt;&gt;"-",'50'!$AB49,IF('50'!$Q49&lt;&gt;"-",'50'!$Q49,'50'!$I49)))</f>
        <v>-</v>
      </c>
    </row>
    <row r="43" spans="2:57">
      <c r="B43" s="106" t="s">
        <v>328</v>
      </c>
      <c r="C43" s="12">
        <f t="shared" si="1"/>
        <v>0</v>
      </c>
      <c r="D43" s="71">
        <f t="shared" si="1"/>
        <v>0</v>
      </c>
      <c r="E43" s="71">
        <f t="shared" si="1"/>
        <v>0</v>
      </c>
      <c r="F43" s="71">
        <f t="shared" si="1"/>
        <v>0</v>
      </c>
      <c r="G43" s="126">
        <f t="shared" si="1"/>
        <v>0</v>
      </c>
      <c r="H43" s="71" t="str">
        <f>IF('1'!$AK50&lt;&gt;"-",'1'!$AK50,IF('1'!$AB50&lt;&gt;"-",'1'!$AB50,IF('1'!$Q50&lt;&gt;"-",'1'!$Q50,'1'!$I50)))</f>
        <v>-</v>
      </c>
      <c r="I43" s="71" t="str">
        <f>IF('2'!$AK50&lt;&gt;"-",'2'!$AK50,IF('2'!$AB50&lt;&gt;"-",'2'!$AB50,IF('2'!$Q50&lt;&gt;"-",'2'!$Q50,'2'!$I50)))</f>
        <v>-</v>
      </c>
      <c r="J43" s="71" t="str">
        <f>IF('3'!$AK50&lt;&gt;"-",'3'!$AK50,IF('3'!$AB50&lt;&gt;"-",'3'!$AB50,IF('3'!$Q50&lt;&gt;"-",'3'!$Q50,'3'!$I50)))</f>
        <v>-</v>
      </c>
      <c r="K43" s="71" t="str">
        <f>IF('4'!$AK50&lt;&gt;"-",'4'!$AK50,IF('4'!$AB50&lt;&gt;"-",'4'!$AB50,IF('4'!$Q50&lt;&gt;"-",'4'!$Q50,'4'!$I50)))</f>
        <v>-</v>
      </c>
      <c r="L43" s="71" t="str">
        <f>IF('5'!$AK50&lt;&gt;"-",'5'!$AK50,IF('5'!$AB50&lt;&gt;"-",'5'!$AB50,IF('5'!$Q50&lt;&gt;"-",'5'!$Q50,'5'!$I50)))</f>
        <v>-</v>
      </c>
      <c r="M43" s="71" t="str">
        <f>IF('6'!$AK50&lt;&gt;"-",'6'!$AK50,IF('6'!$AB50&lt;&gt;"-",'6'!$AB50,IF('6'!$Q50&lt;&gt;"-",'6'!$Q50,'6'!$I50)))</f>
        <v>-</v>
      </c>
      <c r="N43" s="71" t="str">
        <f>IF('7'!$AK50&lt;&gt;"-",'7'!$AK50,IF('7'!$AB50&lt;&gt;"-",'7'!$AB50,IF('7'!$Q50&lt;&gt;"-",'7'!$Q50,'7'!$I50)))</f>
        <v>-</v>
      </c>
      <c r="O43" s="71" t="str">
        <f>IF('8'!$AK50&lt;&gt;"-",'8'!$AK50,IF('8'!$AB50&lt;&gt;"-",'8'!$AB50,IF('8'!$Q50&lt;&gt;"-",'8'!$Q50,'8'!$I50)))</f>
        <v>-</v>
      </c>
      <c r="P43" s="71" t="str">
        <f>IF('9'!$AK50&lt;&gt;"-",'9'!$AK50,IF('9'!$AB50&lt;&gt;"-",'9'!$AB50,IF('9'!$Q50&lt;&gt;"-",'9'!$Q50,'9'!$I50)))</f>
        <v>-</v>
      </c>
      <c r="Q43" s="71" t="str">
        <f>IF('10'!$AK50&lt;&gt;"-",'10'!$AK50,IF('10'!$AB50&lt;&gt;"-",'10'!$AB50,IF('10'!$Q50&lt;&gt;"-",'10'!$Q50,'10'!$I50)))</f>
        <v>-</v>
      </c>
      <c r="R43" s="71" t="str">
        <f>IF('11'!$AK50&lt;&gt;"-",'11'!$AK50,IF('11'!$AB50&lt;&gt;"-",'11'!$AB50,IF('11'!$Q50&lt;&gt;"-",'11'!$Q50,'11'!$I50)))</f>
        <v>-</v>
      </c>
      <c r="S43" s="71" t="str">
        <f>IF('12'!$AK50&lt;&gt;"-",'12'!$AK50,IF('12'!$AB50&lt;&gt;"-",'12'!$AB50,IF('12'!$Q50&lt;&gt;"-",'12'!$Q50,'12'!$I50)))</f>
        <v>-</v>
      </c>
      <c r="T43" s="71" t="str">
        <f>IF('13'!$AK50&lt;&gt;"-",'13'!$AK50,IF('13'!$AB50&lt;&gt;"-",'13'!$AB50,IF('13'!$Q50&lt;&gt;"-",'13'!$Q50,'13'!$I50)))</f>
        <v>-</v>
      </c>
      <c r="U43" s="71" t="str">
        <f>IF('14'!$AK50&lt;&gt;"-",'14'!$AK50,IF('14'!$AB50&lt;&gt;"-",'14'!$AB50,IF('14'!$Q50&lt;&gt;"-",'14'!$Q50,'14'!$I50)))</f>
        <v>-</v>
      </c>
      <c r="V43" s="71" t="str">
        <f>IF('15'!$AK50&lt;&gt;"-",'15'!$AK50,IF('15'!$AB50&lt;&gt;"-",'15'!$AB50,IF('15'!$Q50&lt;&gt;"-",'15'!$Q50,'15'!$I50)))</f>
        <v>-</v>
      </c>
      <c r="W43" s="71" t="str">
        <f>IF('16'!$AK50&lt;&gt;"-",'16'!$AK50,IF('16'!$AB50&lt;&gt;"-",'16'!$AB50,IF('16'!$Q50&lt;&gt;"-",'16'!$Q50,'16'!$I50)))</f>
        <v>-</v>
      </c>
      <c r="X43" s="71" t="str">
        <f>IF('17'!$AK50&lt;&gt;"-",'17'!$AK50,IF('17'!$AB50&lt;&gt;"-",'17'!$AB50,IF('17'!$Q50&lt;&gt;"-",'17'!$Q50,'17'!$I50)))</f>
        <v>-</v>
      </c>
      <c r="Y43" s="71" t="str">
        <f>IF('18'!$AK50&lt;&gt;"-",'18'!$AK50,IF('18'!$AB50&lt;&gt;"-",'18'!$AB50,IF('18'!$Q50&lt;&gt;"-",'18'!$Q50,'18'!$I50)))</f>
        <v>-</v>
      </c>
      <c r="Z43" s="71" t="str">
        <f>IF('19'!$AK50&lt;&gt;"-",'19'!$AK50,IF('19'!$AB50&lt;&gt;"-",'19'!$AB50,IF('19'!$Q50&lt;&gt;"-",'19'!$Q50,'19'!$I50)))</f>
        <v>-</v>
      </c>
      <c r="AA43" s="71" t="str">
        <f>IF('20'!$AK50&lt;&gt;"-",'20'!$AK50,IF('20'!$AB50&lt;&gt;"-",'20'!$AB50,IF('20'!$Q50&lt;&gt;"-",'20'!$Q50,'20'!$I50)))</f>
        <v>-</v>
      </c>
      <c r="AB43" s="71" t="str">
        <f>IF('21'!$AK50&lt;&gt;"-",'21'!$AK50,IF('21'!$AB50&lt;&gt;"-",'21'!$AB50,IF('21'!$Q50&lt;&gt;"-",'21'!$Q50,'21'!$I50)))</f>
        <v>-</v>
      </c>
      <c r="AC43" s="71" t="str">
        <f>IF('22'!$AK50&lt;&gt;"-",'22'!$AK50,IF('22'!$AB50&lt;&gt;"-",'22'!$AB50,IF('22'!$Q50&lt;&gt;"-",'22'!$Q50,'22'!$I50)))</f>
        <v>-</v>
      </c>
      <c r="AD43" s="71" t="str">
        <f>IF('23'!$AK50&lt;&gt;"-",'23'!$AK50,IF('23'!$AB50&lt;&gt;"-",'23'!$AB50,IF('23'!$Q50&lt;&gt;"-",'23'!$Q50,'23'!$I50)))</f>
        <v>-</v>
      </c>
      <c r="AE43" s="71" t="str">
        <f>IF('24'!$AK50&lt;&gt;"-",'24'!$AK50,IF('24'!$AB50&lt;&gt;"-",'24'!$AB50,IF('24'!$Q50&lt;&gt;"-",'24'!$Q50,'24'!$I50)))</f>
        <v>-</v>
      </c>
      <c r="AF43" s="71" t="str">
        <f>IF('25'!$AK50&lt;&gt;"-",'25'!$AK50,IF('25'!$AB50&lt;&gt;"-",'25'!$AB50,IF('25'!$Q50&lt;&gt;"-",'25'!$Q50,'25'!$I50)))</f>
        <v>-</v>
      </c>
      <c r="AG43" s="71" t="str">
        <f>IF('26'!$AK50&lt;&gt;"-",'26'!$AK50,IF('26'!$AB50&lt;&gt;"-",'26'!$AB50,IF('26'!$Q50&lt;&gt;"-",'26'!$Q50,'26'!$I50)))</f>
        <v>-</v>
      </c>
      <c r="AH43" s="71" t="str">
        <f>IF('27'!$AK50&lt;&gt;"-",'27'!$AK50,IF('27'!$AB50&lt;&gt;"-",'27'!$AB50,IF('27'!$Q50&lt;&gt;"-",'27'!$Q50,'27'!$I50)))</f>
        <v>-</v>
      </c>
      <c r="AI43" s="71" t="str">
        <f>IF('28'!$AK50&lt;&gt;"-",'28'!$AK50,IF('28'!$AB50&lt;&gt;"-",'28'!$AB50,IF('28'!$Q50&lt;&gt;"-",'28'!$Q50,'28'!$I50)))</f>
        <v>-</v>
      </c>
      <c r="AJ43" s="71" t="str">
        <f>IF('29'!$AK50&lt;&gt;"-",'29'!$AK50,IF('29'!$AB50&lt;&gt;"-",'29'!$AB50,IF('29'!$Q50&lt;&gt;"-",'29'!$Q50,'29'!$I50)))</f>
        <v>-</v>
      </c>
      <c r="AK43" s="71" t="str">
        <f>IF('30'!$AK50&lt;&gt;"-",'30'!$AK50,IF('30'!$AB50&lt;&gt;"-",'30'!$AB50,IF('30'!$Q50&lt;&gt;"-",'30'!$Q50,'30'!$I50)))</f>
        <v>-</v>
      </c>
      <c r="AL43" s="71" t="str">
        <f>IF('31'!$AK50&lt;&gt;"-",'31'!$AK50,IF('31'!$AB50&lt;&gt;"-",'31'!$AB50,IF('31'!$Q50&lt;&gt;"-",'31'!$Q50,'31'!$I50)))</f>
        <v>-</v>
      </c>
      <c r="AM43" s="71" t="str">
        <f>IF('32'!$AK50&lt;&gt;"-",'32'!$AK50,IF('32'!$AB50&lt;&gt;"-",'32'!$AB50,IF('32'!$Q50&lt;&gt;"-",'32'!$Q50,'32'!$I50)))</f>
        <v>-</v>
      </c>
      <c r="AN43" s="71" t="str">
        <f>IF('33'!$AK50&lt;&gt;"-",'33'!$AK50,IF('33'!$AB50&lt;&gt;"-",'33'!$AB50,IF('33'!$Q50&lt;&gt;"-",'33'!$Q50,'33'!$I50)))</f>
        <v>-</v>
      </c>
      <c r="AO43" s="71" t="str">
        <f>IF('34'!$AK50&lt;&gt;"-",'34'!$AK50,IF('34'!$AB50&lt;&gt;"-",'34'!$AB50,IF('34'!$Q50&lt;&gt;"-",'34'!$Q50,'34'!$I50)))</f>
        <v>-</v>
      </c>
      <c r="AP43" s="71" t="str">
        <f>IF('35'!$AK50&lt;&gt;"-",'35'!$AK50,IF('35'!$AB50&lt;&gt;"-",'35'!$AB50,IF('35'!$Q50&lt;&gt;"-",'35'!$Q50,'35'!$I50)))</f>
        <v>-</v>
      </c>
      <c r="AQ43" s="71" t="str">
        <f>IF('36'!$AK50&lt;&gt;"-",'36'!$AK50,IF('36'!$AB50&lt;&gt;"-",'36'!$AB50,IF('36'!$Q50&lt;&gt;"-",'36'!$Q50,'36'!$I50)))</f>
        <v>-</v>
      </c>
      <c r="AR43" s="71" t="str">
        <f>IF('37'!$AK50&lt;&gt;"-",'37'!$AK50,IF('37'!$AB50&lt;&gt;"-",'37'!$AB50,IF('37'!$Q50&lt;&gt;"-",'37'!$Q50,'37'!$I50)))</f>
        <v>-</v>
      </c>
      <c r="AS43" s="71" t="str">
        <f>IF('38'!$AK50&lt;&gt;"-",'38'!$AK50,IF('38'!$AB50&lt;&gt;"-",'38'!$AB50,IF('38'!$Q50&lt;&gt;"-",'38'!$Q50,'38'!$I50)))</f>
        <v>-</v>
      </c>
      <c r="AT43" s="71" t="str">
        <f>IF('39'!$AK50&lt;&gt;"-",'39'!$AK50,IF('39'!$AB50&lt;&gt;"-",'39'!$AB50,IF('39'!$Q50&lt;&gt;"-",'39'!$Q50,'39'!$I50)))</f>
        <v>-</v>
      </c>
      <c r="AU43" s="71" t="str">
        <f>IF('40'!$AK50&lt;&gt;"-",'40'!$AK50,IF('40'!$AB50&lt;&gt;"-",'40'!$AB50,IF('40'!$Q50&lt;&gt;"-",'40'!$Q50,'40'!$I50)))</f>
        <v>-</v>
      </c>
      <c r="AV43" s="71" t="str">
        <f>IF('41'!$AK50&lt;&gt;"-",'41'!$AK50,IF('41'!$AB50&lt;&gt;"-",'41'!$AB50,IF('41'!$Q50&lt;&gt;"-",'41'!$Q50,'41'!$I50)))</f>
        <v>-</v>
      </c>
      <c r="AW43" s="71" t="str">
        <f>IF('42'!$AK50&lt;&gt;"-",'42'!$AK50,IF('42'!$AB50&lt;&gt;"-",'42'!$AB50,IF('42'!$Q50&lt;&gt;"-",'42'!$Q50,'42'!$I50)))</f>
        <v>-</v>
      </c>
      <c r="AX43" s="71" t="str">
        <f>IF('43'!$AK50&lt;&gt;"-",'43'!$AK50,IF('43'!$AB50&lt;&gt;"-",'43'!$AB50,IF('43'!$Q50&lt;&gt;"-",'43'!$Q50,'43'!$I50)))</f>
        <v>-</v>
      </c>
      <c r="AY43" s="71" t="str">
        <f>IF('44'!$AK50&lt;&gt;"-",'44'!$AK50,IF('44'!$AB50&lt;&gt;"-",'44'!$AB50,IF('44'!$Q50&lt;&gt;"-",'44'!$Q50,'44'!$I50)))</f>
        <v>-</v>
      </c>
      <c r="AZ43" s="71" t="str">
        <f>IF('45'!$AK50&lt;&gt;"-",'45'!$AK50,IF('45'!$AB50&lt;&gt;"-",'45'!$AB50,IF('45'!$Q50&lt;&gt;"-",'45'!$Q50,'45'!$I50)))</f>
        <v>-</v>
      </c>
      <c r="BA43" s="71" t="str">
        <f>IF('46'!$AK50&lt;&gt;"-",'46'!$AK50,IF('46'!$AB50&lt;&gt;"-",'46'!$AB50,IF('46'!$Q50&lt;&gt;"-",'46'!$Q50,'46'!$I50)))</f>
        <v>-</v>
      </c>
      <c r="BB43" s="71" t="str">
        <f>IF('47'!$AK50&lt;&gt;"-",'47'!$AK50,IF('47'!$AB50&lt;&gt;"-",'47'!$AB50,IF('47'!$Q50&lt;&gt;"-",'47'!$Q50,'47'!$I50)))</f>
        <v>-</v>
      </c>
      <c r="BC43" s="71" t="str">
        <f>IF('48'!$AK50&lt;&gt;"-",'48'!$AK50,IF('48'!$AB50&lt;&gt;"-",'48'!$AB50,IF('48'!$Q50&lt;&gt;"-",'48'!$Q50,'48'!$I50)))</f>
        <v>-</v>
      </c>
      <c r="BD43" s="71" t="str">
        <f>IF('49'!$AK50&lt;&gt;"-",'49'!$AK50,IF('49'!$AB50&lt;&gt;"-",'49'!$AB50,IF('49'!$Q50&lt;&gt;"-",'49'!$Q50,'49'!$I50)))</f>
        <v>-</v>
      </c>
      <c r="BE43" s="71" t="str">
        <f>IF('50'!$AK50&lt;&gt;"-",'50'!$AK50,IF('50'!$AB50&lt;&gt;"-",'50'!$AB50,IF('50'!$Q50&lt;&gt;"-",'50'!$Q50,'50'!$I50)))</f>
        <v>-</v>
      </c>
    </row>
    <row r="44" spans="2:57">
      <c r="B44" s="106" t="s">
        <v>329</v>
      </c>
      <c r="C44" s="12">
        <f t="shared" si="1"/>
        <v>0</v>
      </c>
      <c r="D44" s="71">
        <f t="shared" si="1"/>
        <v>0</v>
      </c>
      <c r="E44" s="71">
        <f t="shared" si="1"/>
        <v>0</v>
      </c>
      <c r="F44" s="71">
        <f t="shared" si="1"/>
        <v>0</v>
      </c>
      <c r="G44" s="126">
        <f t="shared" si="1"/>
        <v>0</v>
      </c>
      <c r="H44" s="71" t="str">
        <f>IF('1'!$AK51&lt;&gt;"-",'1'!$AK51,IF('1'!$AB51&lt;&gt;"-",'1'!$AB51,IF('1'!$Q51&lt;&gt;"-",'1'!$Q51,'1'!$I51)))</f>
        <v>-</v>
      </c>
      <c r="I44" s="71" t="str">
        <f>IF('2'!$AK51&lt;&gt;"-",'2'!$AK51,IF('2'!$AB51&lt;&gt;"-",'2'!$AB51,IF('2'!$Q51&lt;&gt;"-",'2'!$Q51,'2'!$I51)))</f>
        <v>-</v>
      </c>
      <c r="J44" s="71" t="str">
        <f>IF('3'!$AK51&lt;&gt;"-",'3'!$AK51,IF('3'!$AB51&lt;&gt;"-",'3'!$AB51,IF('3'!$Q51&lt;&gt;"-",'3'!$Q51,'3'!$I51)))</f>
        <v>-</v>
      </c>
      <c r="K44" s="71" t="str">
        <f>IF('4'!$AK51&lt;&gt;"-",'4'!$AK51,IF('4'!$AB51&lt;&gt;"-",'4'!$AB51,IF('4'!$Q51&lt;&gt;"-",'4'!$Q51,'4'!$I51)))</f>
        <v>-</v>
      </c>
      <c r="L44" s="71" t="str">
        <f>IF('5'!$AK51&lt;&gt;"-",'5'!$AK51,IF('5'!$AB51&lt;&gt;"-",'5'!$AB51,IF('5'!$Q51&lt;&gt;"-",'5'!$Q51,'5'!$I51)))</f>
        <v>-</v>
      </c>
      <c r="M44" s="71" t="str">
        <f>IF('6'!$AK51&lt;&gt;"-",'6'!$AK51,IF('6'!$AB51&lt;&gt;"-",'6'!$AB51,IF('6'!$Q51&lt;&gt;"-",'6'!$Q51,'6'!$I51)))</f>
        <v>-</v>
      </c>
      <c r="N44" s="71" t="str">
        <f>IF('7'!$AK51&lt;&gt;"-",'7'!$AK51,IF('7'!$AB51&lt;&gt;"-",'7'!$AB51,IF('7'!$Q51&lt;&gt;"-",'7'!$Q51,'7'!$I51)))</f>
        <v>-</v>
      </c>
      <c r="O44" s="71" t="str">
        <f>IF('8'!$AK51&lt;&gt;"-",'8'!$AK51,IF('8'!$AB51&lt;&gt;"-",'8'!$AB51,IF('8'!$Q51&lt;&gt;"-",'8'!$Q51,'8'!$I51)))</f>
        <v>-</v>
      </c>
      <c r="P44" s="71" t="str">
        <f>IF('9'!$AK51&lt;&gt;"-",'9'!$AK51,IF('9'!$AB51&lt;&gt;"-",'9'!$AB51,IF('9'!$Q51&lt;&gt;"-",'9'!$Q51,'9'!$I51)))</f>
        <v>-</v>
      </c>
      <c r="Q44" s="71" t="str">
        <f>IF('10'!$AK51&lt;&gt;"-",'10'!$AK51,IF('10'!$AB51&lt;&gt;"-",'10'!$AB51,IF('10'!$Q51&lt;&gt;"-",'10'!$Q51,'10'!$I51)))</f>
        <v>-</v>
      </c>
      <c r="R44" s="71" t="str">
        <f>IF('11'!$AK51&lt;&gt;"-",'11'!$AK51,IF('11'!$AB51&lt;&gt;"-",'11'!$AB51,IF('11'!$Q51&lt;&gt;"-",'11'!$Q51,'11'!$I51)))</f>
        <v>-</v>
      </c>
      <c r="S44" s="71" t="str">
        <f>IF('12'!$AK51&lt;&gt;"-",'12'!$AK51,IF('12'!$AB51&lt;&gt;"-",'12'!$AB51,IF('12'!$Q51&lt;&gt;"-",'12'!$Q51,'12'!$I51)))</f>
        <v>-</v>
      </c>
      <c r="T44" s="71" t="str">
        <f>IF('13'!$AK51&lt;&gt;"-",'13'!$AK51,IF('13'!$AB51&lt;&gt;"-",'13'!$AB51,IF('13'!$Q51&lt;&gt;"-",'13'!$Q51,'13'!$I51)))</f>
        <v>-</v>
      </c>
      <c r="U44" s="71" t="str">
        <f>IF('14'!$AK51&lt;&gt;"-",'14'!$AK51,IF('14'!$AB51&lt;&gt;"-",'14'!$AB51,IF('14'!$Q51&lt;&gt;"-",'14'!$Q51,'14'!$I51)))</f>
        <v>-</v>
      </c>
      <c r="V44" s="71" t="str">
        <f>IF('15'!$AK51&lt;&gt;"-",'15'!$AK51,IF('15'!$AB51&lt;&gt;"-",'15'!$AB51,IF('15'!$Q51&lt;&gt;"-",'15'!$Q51,'15'!$I51)))</f>
        <v>-</v>
      </c>
      <c r="W44" s="71" t="str">
        <f>IF('16'!$AK51&lt;&gt;"-",'16'!$AK51,IF('16'!$AB51&lt;&gt;"-",'16'!$AB51,IF('16'!$Q51&lt;&gt;"-",'16'!$Q51,'16'!$I51)))</f>
        <v>-</v>
      </c>
      <c r="X44" s="71" t="str">
        <f>IF('17'!$AK51&lt;&gt;"-",'17'!$AK51,IF('17'!$AB51&lt;&gt;"-",'17'!$AB51,IF('17'!$Q51&lt;&gt;"-",'17'!$Q51,'17'!$I51)))</f>
        <v>-</v>
      </c>
      <c r="Y44" s="71" t="str">
        <f>IF('18'!$AK51&lt;&gt;"-",'18'!$AK51,IF('18'!$AB51&lt;&gt;"-",'18'!$AB51,IF('18'!$Q51&lt;&gt;"-",'18'!$Q51,'18'!$I51)))</f>
        <v>-</v>
      </c>
      <c r="Z44" s="71" t="str">
        <f>IF('19'!$AK51&lt;&gt;"-",'19'!$AK51,IF('19'!$AB51&lt;&gt;"-",'19'!$AB51,IF('19'!$Q51&lt;&gt;"-",'19'!$Q51,'19'!$I51)))</f>
        <v>-</v>
      </c>
      <c r="AA44" s="71" t="str">
        <f>IF('20'!$AK51&lt;&gt;"-",'20'!$AK51,IF('20'!$AB51&lt;&gt;"-",'20'!$AB51,IF('20'!$Q51&lt;&gt;"-",'20'!$Q51,'20'!$I51)))</f>
        <v>-</v>
      </c>
      <c r="AB44" s="71" t="str">
        <f>IF('21'!$AK51&lt;&gt;"-",'21'!$AK51,IF('21'!$AB51&lt;&gt;"-",'21'!$AB51,IF('21'!$Q51&lt;&gt;"-",'21'!$Q51,'21'!$I51)))</f>
        <v>-</v>
      </c>
      <c r="AC44" s="71" t="str">
        <f>IF('22'!$AK51&lt;&gt;"-",'22'!$AK51,IF('22'!$AB51&lt;&gt;"-",'22'!$AB51,IF('22'!$Q51&lt;&gt;"-",'22'!$Q51,'22'!$I51)))</f>
        <v>-</v>
      </c>
      <c r="AD44" s="71" t="str">
        <f>IF('23'!$AK51&lt;&gt;"-",'23'!$AK51,IF('23'!$AB51&lt;&gt;"-",'23'!$AB51,IF('23'!$Q51&lt;&gt;"-",'23'!$Q51,'23'!$I51)))</f>
        <v>-</v>
      </c>
      <c r="AE44" s="71" t="str">
        <f>IF('24'!$AK51&lt;&gt;"-",'24'!$AK51,IF('24'!$AB51&lt;&gt;"-",'24'!$AB51,IF('24'!$Q51&lt;&gt;"-",'24'!$Q51,'24'!$I51)))</f>
        <v>-</v>
      </c>
      <c r="AF44" s="71" t="str">
        <f>IF('25'!$AK51&lt;&gt;"-",'25'!$AK51,IF('25'!$AB51&lt;&gt;"-",'25'!$AB51,IF('25'!$Q51&lt;&gt;"-",'25'!$Q51,'25'!$I51)))</f>
        <v>-</v>
      </c>
      <c r="AG44" s="71" t="str">
        <f>IF('26'!$AK51&lt;&gt;"-",'26'!$AK51,IF('26'!$AB51&lt;&gt;"-",'26'!$AB51,IF('26'!$Q51&lt;&gt;"-",'26'!$Q51,'26'!$I51)))</f>
        <v>-</v>
      </c>
      <c r="AH44" s="71" t="str">
        <f>IF('27'!$AK51&lt;&gt;"-",'27'!$AK51,IF('27'!$AB51&lt;&gt;"-",'27'!$AB51,IF('27'!$Q51&lt;&gt;"-",'27'!$Q51,'27'!$I51)))</f>
        <v>-</v>
      </c>
      <c r="AI44" s="71" t="str">
        <f>IF('28'!$AK51&lt;&gt;"-",'28'!$AK51,IF('28'!$AB51&lt;&gt;"-",'28'!$AB51,IF('28'!$Q51&lt;&gt;"-",'28'!$Q51,'28'!$I51)))</f>
        <v>-</v>
      </c>
      <c r="AJ44" s="71" t="str">
        <f>IF('29'!$AK51&lt;&gt;"-",'29'!$AK51,IF('29'!$AB51&lt;&gt;"-",'29'!$AB51,IF('29'!$Q51&lt;&gt;"-",'29'!$Q51,'29'!$I51)))</f>
        <v>-</v>
      </c>
      <c r="AK44" s="71" t="str">
        <f>IF('30'!$AK51&lt;&gt;"-",'30'!$AK51,IF('30'!$AB51&lt;&gt;"-",'30'!$AB51,IF('30'!$Q51&lt;&gt;"-",'30'!$Q51,'30'!$I51)))</f>
        <v>-</v>
      </c>
      <c r="AL44" s="71" t="str">
        <f>IF('31'!$AK51&lt;&gt;"-",'31'!$AK51,IF('31'!$AB51&lt;&gt;"-",'31'!$AB51,IF('31'!$Q51&lt;&gt;"-",'31'!$Q51,'31'!$I51)))</f>
        <v>-</v>
      </c>
      <c r="AM44" s="71" t="str">
        <f>IF('32'!$AK51&lt;&gt;"-",'32'!$AK51,IF('32'!$AB51&lt;&gt;"-",'32'!$AB51,IF('32'!$Q51&lt;&gt;"-",'32'!$Q51,'32'!$I51)))</f>
        <v>-</v>
      </c>
      <c r="AN44" s="71" t="str">
        <f>IF('33'!$AK51&lt;&gt;"-",'33'!$AK51,IF('33'!$AB51&lt;&gt;"-",'33'!$AB51,IF('33'!$Q51&lt;&gt;"-",'33'!$Q51,'33'!$I51)))</f>
        <v>-</v>
      </c>
      <c r="AO44" s="71" t="str">
        <f>IF('34'!$AK51&lt;&gt;"-",'34'!$AK51,IF('34'!$AB51&lt;&gt;"-",'34'!$AB51,IF('34'!$Q51&lt;&gt;"-",'34'!$Q51,'34'!$I51)))</f>
        <v>-</v>
      </c>
      <c r="AP44" s="71" t="str">
        <f>IF('35'!$AK51&lt;&gt;"-",'35'!$AK51,IF('35'!$AB51&lt;&gt;"-",'35'!$AB51,IF('35'!$Q51&lt;&gt;"-",'35'!$Q51,'35'!$I51)))</f>
        <v>-</v>
      </c>
      <c r="AQ44" s="71" t="str">
        <f>IF('36'!$AK51&lt;&gt;"-",'36'!$AK51,IF('36'!$AB51&lt;&gt;"-",'36'!$AB51,IF('36'!$Q51&lt;&gt;"-",'36'!$Q51,'36'!$I51)))</f>
        <v>-</v>
      </c>
      <c r="AR44" s="71" t="str">
        <f>IF('37'!$AK51&lt;&gt;"-",'37'!$AK51,IF('37'!$AB51&lt;&gt;"-",'37'!$AB51,IF('37'!$Q51&lt;&gt;"-",'37'!$Q51,'37'!$I51)))</f>
        <v>-</v>
      </c>
      <c r="AS44" s="71" t="str">
        <f>IF('38'!$AK51&lt;&gt;"-",'38'!$AK51,IF('38'!$AB51&lt;&gt;"-",'38'!$AB51,IF('38'!$Q51&lt;&gt;"-",'38'!$Q51,'38'!$I51)))</f>
        <v>-</v>
      </c>
      <c r="AT44" s="71" t="str">
        <f>IF('39'!$AK51&lt;&gt;"-",'39'!$AK51,IF('39'!$AB51&lt;&gt;"-",'39'!$AB51,IF('39'!$Q51&lt;&gt;"-",'39'!$Q51,'39'!$I51)))</f>
        <v>-</v>
      </c>
      <c r="AU44" s="71" t="str">
        <f>IF('40'!$AK51&lt;&gt;"-",'40'!$AK51,IF('40'!$AB51&lt;&gt;"-",'40'!$AB51,IF('40'!$Q51&lt;&gt;"-",'40'!$Q51,'40'!$I51)))</f>
        <v>-</v>
      </c>
      <c r="AV44" s="71" t="str">
        <f>IF('41'!$AK51&lt;&gt;"-",'41'!$AK51,IF('41'!$AB51&lt;&gt;"-",'41'!$AB51,IF('41'!$Q51&lt;&gt;"-",'41'!$Q51,'41'!$I51)))</f>
        <v>-</v>
      </c>
      <c r="AW44" s="71" t="str">
        <f>IF('42'!$AK51&lt;&gt;"-",'42'!$AK51,IF('42'!$AB51&lt;&gt;"-",'42'!$AB51,IF('42'!$Q51&lt;&gt;"-",'42'!$Q51,'42'!$I51)))</f>
        <v>-</v>
      </c>
      <c r="AX44" s="71" t="str">
        <f>IF('43'!$AK51&lt;&gt;"-",'43'!$AK51,IF('43'!$AB51&lt;&gt;"-",'43'!$AB51,IF('43'!$Q51&lt;&gt;"-",'43'!$Q51,'43'!$I51)))</f>
        <v>-</v>
      </c>
      <c r="AY44" s="71" t="str">
        <f>IF('44'!$AK51&lt;&gt;"-",'44'!$AK51,IF('44'!$AB51&lt;&gt;"-",'44'!$AB51,IF('44'!$Q51&lt;&gt;"-",'44'!$Q51,'44'!$I51)))</f>
        <v>-</v>
      </c>
      <c r="AZ44" s="71" t="str">
        <f>IF('45'!$AK51&lt;&gt;"-",'45'!$AK51,IF('45'!$AB51&lt;&gt;"-",'45'!$AB51,IF('45'!$Q51&lt;&gt;"-",'45'!$Q51,'45'!$I51)))</f>
        <v>-</v>
      </c>
      <c r="BA44" s="71" t="str">
        <f>IF('46'!$AK51&lt;&gt;"-",'46'!$AK51,IF('46'!$AB51&lt;&gt;"-",'46'!$AB51,IF('46'!$Q51&lt;&gt;"-",'46'!$Q51,'46'!$I51)))</f>
        <v>-</v>
      </c>
      <c r="BB44" s="71" t="str">
        <f>IF('47'!$AK51&lt;&gt;"-",'47'!$AK51,IF('47'!$AB51&lt;&gt;"-",'47'!$AB51,IF('47'!$Q51&lt;&gt;"-",'47'!$Q51,'47'!$I51)))</f>
        <v>-</v>
      </c>
      <c r="BC44" s="71" t="str">
        <f>IF('48'!$AK51&lt;&gt;"-",'48'!$AK51,IF('48'!$AB51&lt;&gt;"-",'48'!$AB51,IF('48'!$Q51&lt;&gt;"-",'48'!$Q51,'48'!$I51)))</f>
        <v>-</v>
      </c>
      <c r="BD44" s="71" t="str">
        <f>IF('49'!$AK51&lt;&gt;"-",'49'!$AK51,IF('49'!$AB51&lt;&gt;"-",'49'!$AB51,IF('49'!$Q51&lt;&gt;"-",'49'!$Q51,'49'!$I51)))</f>
        <v>-</v>
      </c>
      <c r="BE44" s="71" t="str">
        <f>IF('50'!$AK51&lt;&gt;"-",'50'!$AK51,IF('50'!$AB51&lt;&gt;"-",'50'!$AB51,IF('50'!$Q51&lt;&gt;"-",'50'!$Q51,'50'!$I51)))</f>
        <v>-</v>
      </c>
    </row>
    <row r="45" spans="2:57">
      <c r="B45" s="106" t="s">
        <v>330</v>
      </c>
      <c r="C45" s="12">
        <f t="shared" si="1"/>
        <v>0</v>
      </c>
      <c r="D45" s="71">
        <f t="shared" si="1"/>
        <v>0</v>
      </c>
      <c r="E45" s="71">
        <f t="shared" si="1"/>
        <v>0</v>
      </c>
      <c r="F45" s="71">
        <f t="shared" si="1"/>
        <v>0</v>
      </c>
      <c r="G45" s="126">
        <f t="shared" si="1"/>
        <v>0</v>
      </c>
      <c r="H45" s="71" t="str">
        <f>IF('1'!$AK52&lt;&gt;"-",'1'!$AK52,IF('1'!$AB52&lt;&gt;"-",'1'!$AB52,IF('1'!$Q52&lt;&gt;"-",'1'!$Q52,'1'!$I52)))</f>
        <v>-</v>
      </c>
      <c r="I45" s="71" t="str">
        <f>IF('2'!$AK52&lt;&gt;"-",'2'!$AK52,IF('2'!$AB52&lt;&gt;"-",'2'!$AB52,IF('2'!$Q52&lt;&gt;"-",'2'!$Q52,'2'!$I52)))</f>
        <v>-</v>
      </c>
      <c r="J45" s="71" t="str">
        <f>IF('3'!$AK52&lt;&gt;"-",'3'!$AK52,IF('3'!$AB52&lt;&gt;"-",'3'!$AB52,IF('3'!$Q52&lt;&gt;"-",'3'!$Q52,'3'!$I52)))</f>
        <v>-</v>
      </c>
      <c r="K45" s="71" t="str">
        <f>IF('4'!$AK52&lt;&gt;"-",'4'!$AK52,IF('4'!$AB52&lt;&gt;"-",'4'!$AB52,IF('4'!$Q52&lt;&gt;"-",'4'!$Q52,'4'!$I52)))</f>
        <v>-</v>
      </c>
      <c r="L45" s="71" t="str">
        <f>IF('5'!$AK52&lt;&gt;"-",'5'!$AK52,IF('5'!$AB52&lt;&gt;"-",'5'!$AB52,IF('5'!$Q52&lt;&gt;"-",'5'!$Q52,'5'!$I52)))</f>
        <v>-</v>
      </c>
      <c r="M45" s="71" t="str">
        <f>IF('6'!$AK52&lt;&gt;"-",'6'!$AK52,IF('6'!$AB52&lt;&gt;"-",'6'!$AB52,IF('6'!$Q52&lt;&gt;"-",'6'!$Q52,'6'!$I52)))</f>
        <v>-</v>
      </c>
      <c r="N45" s="71" t="str">
        <f>IF('7'!$AK52&lt;&gt;"-",'7'!$AK52,IF('7'!$AB52&lt;&gt;"-",'7'!$AB52,IF('7'!$Q52&lt;&gt;"-",'7'!$Q52,'7'!$I52)))</f>
        <v>-</v>
      </c>
      <c r="O45" s="71" t="str">
        <f>IF('8'!$AK52&lt;&gt;"-",'8'!$AK52,IF('8'!$AB52&lt;&gt;"-",'8'!$AB52,IF('8'!$Q52&lt;&gt;"-",'8'!$Q52,'8'!$I52)))</f>
        <v>-</v>
      </c>
      <c r="P45" s="71" t="str">
        <f>IF('9'!$AK52&lt;&gt;"-",'9'!$AK52,IF('9'!$AB52&lt;&gt;"-",'9'!$AB52,IF('9'!$Q52&lt;&gt;"-",'9'!$Q52,'9'!$I52)))</f>
        <v>-</v>
      </c>
      <c r="Q45" s="71" t="str">
        <f>IF('10'!$AK52&lt;&gt;"-",'10'!$AK52,IF('10'!$AB52&lt;&gt;"-",'10'!$AB52,IF('10'!$Q52&lt;&gt;"-",'10'!$Q52,'10'!$I52)))</f>
        <v>-</v>
      </c>
      <c r="R45" s="71" t="str">
        <f>IF('11'!$AK52&lt;&gt;"-",'11'!$AK52,IF('11'!$AB52&lt;&gt;"-",'11'!$AB52,IF('11'!$Q52&lt;&gt;"-",'11'!$Q52,'11'!$I52)))</f>
        <v>-</v>
      </c>
      <c r="S45" s="71" t="str">
        <f>IF('12'!$AK52&lt;&gt;"-",'12'!$AK52,IF('12'!$AB52&lt;&gt;"-",'12'!$AB52,IF('12'!$Q52&lt;&gt;"-",'12'!$Q52,'12'!$I52)))</f>
        <v>-</v>
      </c>
      <c r="T45" s="71" t="str">
        <f>IF('13'!$AK52&lt;&gt;"-",'13'!$AK52,IF('13'!$AB52&lt;&gt;"-",'13'!$AB52,IF('13'!$Q52&lt;&gt;"-",'13'!$Q52,'13'!$I52)))</f>
        <v>-</v>
      </c>
      <c r="U45" s="71" t="str">
        <f>IF('14'!$AK52&lt;&gt;"-",'14'!$AK52,IF('14'!$AB52&lt;&gt;"-",'14'!$AB52,IF('14'!$Q52&lt;&gt;"-",'14'!$Q52,'14'!$I52)))</f>
        <v>-</v>
      </c>
      <c r="V45" s="71" t="str">
        <f>IF('15'!$AK52&lt;&gt;"-",'15'!$AK52,IF('15'!$AB52&lt;&gt;"-",'15'!$AB52,IF('15'!$Q52&lt;&gt;"-",'15'!$Q52,'15'!$I52)))</f>
        <v>-</v>
      </c>
      <c r="W45" s="71" t="str">
        <f>IF('16'!$AK52&lt;&gt;"-",'16'!$AK52,IF('16'!$AB52&lt;&gt;"-",'16'!$AB52,IF('16'!$Q52&lt;&gt;"-",'16'!$Q52,'16'!$I52)))</f>
        <v>-</v>
      </c>
      <c r="X45" s="71" t="str">
        <f>IF('17'!$AK52&lt;&gt;"-",'17'!$AK52,IF('17'!$AB52&lt;&gt;"-",'17'!$AB52,IF('17'!$Q52&lt;&gt;"-",'17'!$Q52,'17'!$I52)))</f>
        <v>-</v>
      </c>
      <c r="Y45" s="71" t="str">
        <f>IF('18'!$AK52&lt;&gt;"-",'18'!$AK52,IF('18'!$AB52&lt;&gt;"-",'18'!$AB52,IF('18'!$Q52&lt;&gt;"-",'18'!$Q52,'18'!$I52)))</f>
        <v>-</v>
      </c>
      <c r="Z45" s="71" t="str">
        <f>IF('19'!$AK52&lt;&gt;"-",'19'!$AK52,IF('19'!$AB52&lt;&gt;"-",'19'!$AB52,IF('19'!$Q52&lt;&gt;"-",'19'!$Q52,'19'!$I52)))</f>
        <v>-</v>
      </c>
      <c r="AA45" s="71" t="str">
        <f>IF('20'!$AK52&lt;&gt;"-",'20'!$AK52,IF('20'!$AB52&lt;&gt;"-",'20'!$AB52,IF('20'!$Q52&lt;&gt;"-",'20'!$Q52,'20'!$I52)))</f>
        <v>-</v>
      </c>
      <c r="AB45" s="71" t="str">
        <f>IF('21'!$AK52&lt;&gt;"-",'21'!$AK52,IF('21'!$AB52&lt;&gt;"-",'21'!$AB52,IF('21'!$Q52&lt;&gt;"-",'21'!$Q52,'21'!$I52)))</f>
        <v>-</v>
      </c>
      <c r="AC45" s="71" t="str">
        <f>IF('22'!$AK52&lt;&gt;"-",'22'!$AK52,IF('22'!$AB52&lt;&gt;"-",'22'!$AB52,IF('22'!$Q52&lt;&gt;"-",'22'!$Q52,'22'!$I52)))</f>
        <v>-</v>
      </c>
      <c r="AD45" s="71" t="str">
        <f>IF('23'!$AK52&lt;&gt;"-",'23'!$AK52,IF('23'!$AB52&lt;&gt;"-",'23'!$AB52,IF('23'!$Q52&lt;&gt;"-",'23'!$Q52,'23'!$I52)))</f>
        <v>-</v>
      </c>
      <c r="AE45" s="71" t="str">
        <f>IF('24'!$AK52&lt;&gt;"-",'24'!$AK52,IF('24'!$AB52&lt;&gt;"-",'24'!$AB52,IF('24'!$Q52&lt;&gt;"-",'24'!$Q52,'24'!$I52)))</f>
        <v>-</v>
      </c>
      <c r="AF45" s="71" t="str">
        <f>IF('25'!$AK52&lt;&gt;"-",'25'!$AK52,IF('25'!$AB52&lt;&gt;"-",'25'!$AB52,IF('25'!$Q52&lt;&gt;"-",'25'!$Q52,'25'!$I52)))</f>
        <v>-</v>
      </c>
      <c r="AG45" s="71" t="str">
        <f>IF('26'!$AK52&lt;&gt;"-",'26'!$AK52,IF('26'!$AB52&lt;&gt;"-",'26'!$AB52,IF('26'!$Q52&lt;&gt;"-",'26'!$Q52,'26'!$I52)))</f>
        <v>-</v>
      </c>
      <c r="AH45" s="71" t="str">
        <f>IF('27'!$AK52&lt;&gt;"-",'27'!$AK52,IF('27'!$AB52&lt;&gt;"-",'27'!$AB52,IF('27'!$Q52&lt;&gt;"-",'27'!$Q52,'27'!$I52)))</f>
        <v>-</v>
      </c>
      <c r="AI45" s="71" t="str">
        <f>IF('28'!$AK52&lt;&gt;"-",'28'!$AK52,IF('28'!$AB52&lt;&gt;"-",'28'!$AB52,IF('28'!$Q52&lt;&gt;"-",'28'!$Q52,'28'!$I52)))</f>
        <v>-</v>
      </c>
      <c r="AJ45" s="71" t="str">
        <f>IF('29'!$AK52&lt;&gt;"-",'29'!$AK52,IF('29'!$AB52&lt;&gt;"-",'29'!$AB52,IF('29'!$Q52&lt;&gt;"-",'29'!$Q52,'29'!$I52)))</f>
        <v>-</v>
      </c>
      <c r="AK45" s="71" t="str">
        <f>IF('30'!$AK52&lt;&gt;"-",'30'!$AK52,IF('30'!$AB52&lt;&gt;"-",'30'!$AB52,IF('30'!$Q52&lt;&gt;"-",'30'!$Q52,'30'!$I52)))</f>
        <v>-</v>
      </c>
      <c r="AL45" s="71" t="str">
        <f>IF('31'!$AK52&lt;&gt;"-",'31'!$AK52,IF('31'!$AB52&lt;&gt;"-",'31'!$AB52,IF('31'!$Q52&lt;&gt;"-",'31'!$Q52,'31'!$I52)))</f>
        <v>-</v>
      </c>
      <c r="AM45" s="71" t="str">
        <f>IF('32'!$AK52&lt;&gt;"-",'32'!$AK52,IF('32'!$AB52&lt;&gt;"-",'32'!$AB52,IF('32'!$Q52&lt;&gt;"-",'32'!$Q52,'32'!$I52)))</f>
        <v>-</v>
      </c>
      <c r="AN45" s="71" t="str">
        <f>IF('33'!$AK52&lt;&gt;"-",'33'!$AK52,IF('33'!$AB52&lt;&gt;"-",'33'!$AB52,IF('33'!$Q52&lt;&gt;"-",'33'!$Q52,'33'!$I52)))</f>
        <v>-</v>
      </c>
      <c r="AO45" s="71" t="str">
        <f>IF('34'!$AK52&lt;&gt;"-",'34'!$AK52,IF('34'!$AB52&lt;&gt;"-",'34'!$AB52,IF('34'!$Q52&lt;&gt;"-",'34'!$Q52,'34'!$I52)))</f>
        <v>-</v>
      </c>
      <c r="AP45" s="71" t="str">
        <f>IF('35'!$AK52&lt;&gt;"-",'35'!$AK52,IF('35'!$AB52&lt;&gt;"-",'35'!$AB52,IF('35'!$Q52&lt;&gt;"-",'35'!$Q52,'35'!$I52)))</f>
        <v>-</v>
      </c>
      <c r="AQ45" s="71" t="str">
        <f>IF('36'!$AK52&lt;&gt;"-",'36'!$AK52,IF('36'!$AB52&lt;&gt;"-",'36'!$AB52,IF('36'!$Q52&lt;&gt;"-",'36'!$Q52,'36'!$I52)))</f>
        <v>-</v>
      </c>
      <c r="AR45" s="71" t="str">
        <f>IF('37'!$AK52&lt;&gt;"-",'37'!$AK52,IF('37'!$AB52&lt;&gt;"-",'37'!$AB52,IF('37'!$Q52&lt;&gt;"-",'37'!$Q52,'37'!$I52)))</f>
        <v>-</v>
      </c>
      <c r="AS45" s="71" t="str">
        <f>IF('38'!$AK52&lt;&gt;"-",'38'!$AK52,IF('38'!$AB52&lt;&gt;"-",'38'!$AB52,IF('38'!$Q52&lt;&gt;"-",'38'!$Q52,'38'!$I52)))</f>
        <v>-</v>
      </c>
      <c r="AT45" s="71" t="str">
        <f>IF('39'!$AK52&lt;&gt;"-",'39'!$AK52,IF('39'!$AB52&lt;&gt;"-",'39'!$AB52,IF('39'!$Q52&lt;&gt;"-",'39'!$Q52,'39'!$I52)))</f>
        <v>-</v>
      </c>
      <c r="AU45" s="71" t="str">
        <f>IF('40'!$AK52&lt;&gt;"-",'40'!$AK52,IF('40'!$AB52&lt;&gt;"-",'40'!$AB52,IF('40'!$Q52&lt;&gt;"-",'40'!$Q52,'40'!$I52)))</f>
        <v>-</v>
      </c>
      <c r="AV45" s="71" t="str">
        <f>IF('41'!$AK52&lt;&gt;"-",'41'!$AK52,IF('41'!$AB52&lt;&gt;"-",'41'!$AB52,IF('41'!$Q52&lt;&gt;"-",'41'!$Q52,'41'!$I52)))</f>
        <v>-</v>
      </c>
      <c r="AW45" s="71" t="str">
        <f>IF('42'!$AK52&lt;&gt;"-",'42'!$AK52,IF('42'!$AB52&lt;&gt;"-",'42'!$AB52,IF('42'!$Q52&lt;&gt;"-",'42'!$Q52,'42'!$I52)))</f>
        <v>-</v>
      </c>
      <c r="AX45" s="71" t="str">
        <f>IF('43'!$AK52&lt;&gt;"-",'43'!$AK52,IF('43'!$AB52&lt;&gt;"-",'43'!$AB52,IF('43'!$Q52&lt;&gt;"-",'43'!$Q52,'43'!$I52)))</f>
        <v>-</v>
      </c>
      <c r="AY45" s="71" t="str">
        <f>IF('44'!$AK52&lt;&gt;"-",'44'!$AK52,IF('44'!$AB52&lt;&gt;"-",'44'!$AB52,IF('44'!$Q52&lt;&gt;"-",'44'!$Q52,'44'!$I52)))</f>
        <v>-</v>
      </c>
      <c r="AZ45" s="71" t="str">
        <f>IF('45'!$AK52&lt;&gt;"-",'45'!$AK52,IF('45'!$AB52&lt;&gt;"-",'45'!$AB52,IF('45'!$Q52&lt;&gt;"-",'45'!$Q52,'45'!$I52)))</f>
        <v>-</v>
      </c>
      <c r="BA45" s="71" t="str">
        <f>IF('46'!$AK52&lt;&gt;"-",'46'!$AK52,IF('46'!$AB52&lt;&gt;"-",'46'!$AB52,IF('46'!$Q52&lt;&gt;"-",'46'!$Q52,'46'!$I52)))</f>
        <v>-</v>
      </c>
      <c r="BB45" s="71" t="str">
        <f>IF('47'!$AK52&lt;&gt;"-",'47'!$AK52,IF('47'!$AB52&lt;&gt;"-",'47'!$AB52,IF('47'!$Q52&lt;&gt;"-",'47'!$Q52,'47'!$I52)))</f>
        <v>-</v>
      </c>
      <c r="BC45" s="71" t="str">
        <f>IF('48'!$AK52&lt;&gt;"-",'48'!$AK52,IF('48'!$AB52&lt;&gt;"-",'48'!$AB52,IF('48'!$Q52&lt;&gt;"-",'48'!$Q52,'48'!$I52)))</f>
        <v>-</v>
      </c>
      <c r="BD45" s="71" t="str">
        <f>IF('49'!$AK52&lt;&gt;"-",'49'!$AK52,IF('49'!$AB52&lt;&gt;"-",'49'!$AB52,IF('49'!$Q52&lt;&gt;"-",'49'!$Q52,'49'!$I52)))</f>
        <v>-</v>
      </c>
      <c r="BE45" s="71" t="str">
        <f>IF('50'!$AK52&lt;&gt;"-",'50'!$AK52,IF('50'!$AB52&lt;&gt;"-",'50'!$AB52,IF('50'!$Q52&lt;&gt;"-",'50'!$Q52,'50'!$I52)))</f>
        <v>-</v>
      </c>
    </row>
    <row r="46" spans="2:57">
      <c r="B46" s="106" t="s">
        <v>331</v>
      </c>
      <c r="C46" s="12">
        <f t="shared" si="1"/>
        <v>0</v>
      </c>
      <c r="D46" s="71">
        <f t="shared" si="1"/>
        <v>0</v>
      </c>
      <c r="E46" s="71">
        <f t="shared" si="1"/>
        <v>0</v>
      </c>
      <c r="F46" s="71">
        <f t="shared" si="1"/>
        <v>0</v>
      </c>
      <c r="G46" s="126">
        <f t="shared" si="1"/>
        <v>0</v>
      </c>
      <c r="H46" s="71" t="str">
        <f>IF('1'!$AK53&lt;&gt;"-",'1'!$AK53,IF('1'!$AB53&lt;&gt;"-",'1'!$AB53,IF('1'!$Q53&lt;&gt;"-",'1'!$Q53,'1'!$I53)))</f>
        <v>-</v>
      </c>
      <c r="I46" s="71" t="str">
        <f>IF('2'!$AK53&lt;&gt;"-",'2'!$AK53,IF('2'!$AB53&lt;&gt;"-",'2'!$AB53,IF('2'!$Q53&lt;&gt;"-",'2'!$Q53,'2'!$I53)))</f>
        <v>-</v>
      </c>
      <c r="J46" s="71" t="str">
        <f>IF('3'!$AK53&lt;&gt;"-",'3'!$AK53,IF('3'!$AB53&lt;&gt;"-",'3'!$AB53,IF('3'!$Q53&lt;&gt;"-",'3'!$Q53,'3'!$I53)))</f>
        <v>-</v>
      </c>
      <c r="K46" s="71" t="str">
        <f>IF('4'!$AK53&lt;&gt;"-",'4'!$AK53,IF('4'!$AB53&lt;&gt;"-",'4'!$AB53,IF('4'!$Q53&lt;&gt;"-",'4'!$Q53,'4'!$I53)))</f>
        <v>-</v>
      </c>
      <c r="L46" s="71" t="str">
        <f>IF('5'!$AK53&lt;&gt;"-",'5'!$AK53,IF('5'!$AB53&lt;&gt;"-",'5'!$AB53,IF('5'!$Q53&lt;&gt;"-",'5'!$Q53,'5'!$I53)))</f>
        <v>-</v>
      </c>
      <c r="M46" s="71" t="str">
        <f>IF('6'!$AK53&lt;&gt;"-",'6'!$AK53,IF('6'!$AB53&lt;&gt;"-",'6'!$AB53,IF('6'!$Q53&lt;&gt;"-",'6'!$Q53,'6'!$I53)))</f>
        <v>-</v>
      </c>
      <c r="N46" s="71" t="str">
        <f>IF('7'!$AK53&lt;&gt;"-",'7'!$AK53,IF('7'!$AB53&lt;&gt;"-",'7'!$AB53,IF('7'!$Q53&lt;&gt;"-",'7'!$Q53,'7'!$I53)))</f>
        <v>-</v>
      </c>
      <c r="O46" s="71" t="str">
        <f>IF('8'!$AK53&lt;&gt;"-",'8'!$AK53,IF('8'!$AB53&lt;&gt;"-",'8'!$AB53,IF('8'!$Q53&lt;&gt;"-",'8'!$Q53,'8'!$I53)))</f>
        <v>-</v>
      </c>
      <c r="P46" s="71" t="str">
        <f>IF('9'!$AK53&lt;&gt;"-",'9'!$AK53,IF('9'!$AB53&lt;&gt;"-",'9'!$AB53,IF('9'!$Q53&lt;&gt;"-",'9'!$Q53,'9'!$I53)))</f>
        <v>-</v>
      </c>
      <c r="Q46" s="71" t="str">
        <f>IF('10'!$AK53&lt;&gt;"-",'10'!$AK53,IF('10'!$AB53&lt;&gt;"-",'10'!$AB53,IF('10'!$Q53&lt;&gt;"-",'10'!$Q53,'10'!$I53)))</f>
        <v>-</v>
      </c>
      <c r="R46" s="71" t="str">
        <f>IF('11'!$AK53&lt;&gt;"-",'11'!$AK53,IF('11'!$AB53&lt;&gt;"-",'11'!$AB53,IF('11'!$Q53&lt;&gt;"-",'11'!$Q53,'11'!$I53)))</f>
        <v>-</v>
      </c>
      <c r="S46" s="71" t="str">
        <f>IF('12'!$AK53&lt;&gt;"-",'12'!$AK53,IF('12'!$AB53&lt;&gt;"-",'12'!$AB53,IF('12'!$Q53&lt;&gt;"-",'12'!$Q53,'12'!$I53)))</f>
        <v>-</v>
      </c>
      <c r="T46" s="71" t="str">
        <f>IF('13'!$AK53&lt;&gt;"-",'13'!$AK53,IF('13'!$AB53&lt;&gt;"-",'13'!$AB53,IF('13'!$Q53&lt;&gt;"-",'13'!$Q53,'13'!$I53)))</f>
        <v>-</v>
      </c>
      <c r="U46" s="71" t="str">
        <f>IF('14'!$AK53&lt;&gt;"-",'14'!$AK53,IF('14'!$AB53&lt;&gt;"-",'14'!$AB53,IF('14'!$Q53&lt;&gt;"-",'14'!$Q53,'14'!$I53)))</f>
        <v>-</v>
      </c>
      <c r="V46" s="71" t="str">
        <f>IF('15'!$AK53&lt;&gt;"-",'15'!$AK53,IF('15'!$AB53&lt;&gt;"-",'15'!$AB53,IF('15'!$Q53&lt;&gt;"-",'15'!$Q53,'15'!$I53)))</f>
        <v>-</v>
      </c>
      <c r="W46" s="71" t="str">
        <f>IF('16'!$AK53&lt;&gt;"-",'16'!$AK53,IF('16'!$AB53&lt;&gt;"-",'16'!$AB53,IF('16'!$Q53&lt;&gt;"-",'16'!$Q53,'16'!$I53)))</f>
        <v>-</v>
      </c>
      <c r="X46" s="71" t="str">
        <f>IF('17'!$AK53&lt;&gt;"-",'17'!$AK53,IF('17'!$AB53&lt;&gt;"-",'17'!$AB53,IF('17'!$Q53&lt;&gt;"-",'17'!$Q53,'17'!$I53)))</f>
        <v>-</v>
      </c>
      <c r="Y46" s="71" t="str">
        <f>IF('18'!$AK53&lt;&gt;"-",'18'!$AK53,IF('18'!$AB53&lt;&gt;"-",'18'!$AB53,IF('18'!$Q53&lt;&gt;"-",'18'!$Q53,'18'!$I53)))</f>
        <v>-</v>
      </c>
      <c r="Z46" s="71" t="str">
        <f>IF('19'!$AK53&lt;&gt;"-",'19'!$AK53,IF('19'!$AB53&lt;&gt;"-",'19'!$AB53,IF('19'!$Q53&lt;&gt;"-",'19'!$Q53,'19'!$I53)))</f>
        <v>-</v>
      </c>
      <c r="AA46" s="71" t="str">
        <f>IF('20'!$AK53&lt;&gt;"-",'20'!$AK53,IF('20'!$AB53&lt;&gt;"-",'20'!$AB53,IF('20'!$Q53&lt;&gt;"-",'20'!$Q53,'20'!$I53)))</f>
        <v>-</v>
      </c>
      <c r="AB46" s="71" t="str">
        <f>IF('21'!$AK53&lt;&gt;"-",'21'!$AK53,IF('21'!$AB53&lt;&gt;"-",'21'!$AB53,IF('21'!$Q53&lt;&gt;"-",'21'!$Q53,'21'!$I53)))</f>
        <v>-</v>
      </c>
      <c r="AC46" s="71" t="str">
        <f>IF('22'!$AK53&lt;&gt;"-",'22'!$AK53,IF('22'!$AB53&lt;&gt;"-",'22'!$AB53,IF('22'!$Q53&lt;&gt;"-",'22'!$Q53,'22'!$I53)))</f>
        <v>-</v>
      </c>
      <c r="AD46" s="71" t="str">
        <f>IF('23'!$AK53&lt;&gt;"-",'23'!$AK53,IF('23'!$AB53&lt;&gt;"-",'23'!$AB53,IF('23'!$Q53&lt;&gt;"-",'23'!$Q53,'23'!$I53)))</f>
        <v>-</v>
      </c>
      <c r="AE46" s="71" t="str">
        <f>IF('24'!$AK53&lt;&gt;"-",'24'!$AK53,IF('24'!$AB53&lt;&gt;"-",'24'!$AB53,IF('24'!$Q53&lt;&gt;"-",'24'!$Q53,'24'!$I53)))</f>
        <v>-</v>
      </c>
      <c r="AF46" s="71" t="str">
        <f>IF('25'!$AK53&lt;&gt;"-",'25'!$AK53,IF('25'!$AB53&lt;&gt;"-",'25'!$AB53,IF('25'!$Q53&lt;&gt;"-",'25'!$Q53,'25'!$I53)))</f>
        <v>-</v>
      </c>
      <c r="AG46" s="71" t="str">
        <f>IF('26'!$AK53&lt;&gt;"-",'26'!$AK53,IF('26'!$AB53&lt;&gt;"-",'26'!$AB53,IF('26'!$Q53&lt;&gt;"-",'26'!$Q53,'26'!$I53)))</f>
        <v>-</v>
      </c>
      <c r="AH46" s="71" t="str">
        <f>IF('27'!$AK53&lt;&gt;"-",'27'!$AK53,IF('27'!$AB53&lt;&gt;"-",'27'!$AB53,IF('27'!$Q53&lt;&gt;"-",'27'!$Q53,'27'!$I53)))</f>
        <v>-</v>
      </c>
      <c r="AI46" s="71" t="str">
        <f>IF('28'!$AK53&lt;&gt;"-",'28'!$AK53,IF('28'!$AB53&lt;&gt;"-",'28'!$AB53,IF('28'!$Q53&lt;&gt;"-",'28'!$Q53,'28'!$I53)))</f>
        <v>-</v>
      </c>
      <c r="AJ46" s="71" t="str">
        <f>IF('29'!$AK53&lt;&gt;"-",'29'!$AK53,IF('29'!$AB53&lt;&gt;"-",'29'!$AB53,IF('29'!$Q53&lt;&gt;"-",'29'!$Q53,'29'!$I53)))</f>
        <v>-</v>
      </c>
      <c r="AK46" s="71" t="str">
        <f>IF('30'!$AK53&lt;&gt;"-",'30'!$AK53,IF('30'!$AB53&lt;&gt;"-",'30'!$AB53,IF('30'!$Q53&lt;&gt;"-",'30'!$Q53,'30'!$I53)))</f>
        <v>-</v>
      </c>
      <c r="AL46" s="71" t="str">
        <f>IF('31'!$AK53&lt;&gt;"-",'31'!$AK53,IF('31'!$AB53&lt;&gt;"-",'31'!$AB53,IF('31'!$Q53&lt;&gt;"-",'31'!$Q53,'31'!$I53)))</f>
        <v>-</v>
      </c>
      <c r="AM46" s="71" t="str">
        <f>IF('32'!$AK53&lt;&gt;"-",'32'!$AK53,IF('32'!$AB53&lt;&gt;"-",'32'!$AB53,IF('32'!$Q53&lt;&gt;"-",'32'!$Q53,'32'!$I53)))</f>
        <v>-</v>
      </c>
      <c r="AN46" s="71" t="str">
        <f>IF('33'!$AK53&lt;&gt;"-",'33'!$AK53,IF('33'!$AB53&lt;&gt;"-",'33'!$AB53,IF('33'!$Q53&lt;&gt;"-",'33'!$Q53,'33'!$I53)))</f>
        <v>-</v>
      </c>
      <c r="AO46" s="71" t="str">
        <f>IF('34'!$AK53&lt;&gt;"-",'34'!$AK53,IF('34'!$AB53&lt;&gt;"-",'34'!$AB53,IF('34'!$Q53&lt;&gt;"-",'34'!$Q53,'34'!$I53)))</f>
        <v>-</v>
      </c>
      <c r="AP46" s="71" t="str">
        <f>IF('35'!$AK53&lt;&gt;"-",'35'!$AK53,IF('35'!$AB53&lt;&gt;"-",'35'!$AB53,IF('35'!$Q53&lt;&gt;"-",'35'!$Q53,'35'!$I53)))</f>
        <v>-</v>
      </c>
      <c r="AQ46" s="71" t="str">
        <f>IF('36'!$AK53&lt;&gt;"-",'36'!$AK53,IF('36'!$AB53&lt;&gt;"-",'36'!$AB53,IF('36'!$Q53&lt;&gt;"-",'36'!$Q53,'36'!$I53)))</f>
        <v>-</v>
      </c>
      <c r="AR46" s="71" t="str">
        <f>IF('37'!$AK53&lt;&gt;"-",'37'!$AK53,IF('37'!$AB53&lt;&gt;"-",'37'!$AB53,IF('37'!$Q53&lt;&gt;"-",'37'!$Q53,'37'!$I53)))</f>
        <v>-</v>
      </c>
      <c r="AS46" s="71" t="str">
        <f>IF('38'!$AK53&lt;&gt;"-",'38'!$AK53,IF('38'!$AB53&lt;&gt;"-",'38'!$AB53,IF('38'!$Q53&lt;&gt;"-",'38'!$Q53,'38'!$I53)))</f>
        <v>-</v>
      </c>
      <c r="AT46" s="71" t="str">
        <f>IF('39'!$AK53&lt;&gt;"-",'39'!$AK53,IF('39'!$AB53&lt;&gt;"-",'39'!$AB53,IF('39'!$Q53&lt;&gt;"-",'39'!$Q53,'39'!$I53)))</f>
        <v>-</v>
      </c>
      <c r="AU46" s="71" t="str">
        <f>IF('40'!$AK53&lt;&gt;"-",'40'!$AK53,IF('40'!$AB53&lt;&gt;"-",'40'!$AB53,IF('40'!$Q53&lt;&gt;"-",'40'!$Q53,'40'!$I53)))</f>
        <v>-</v>
      </c>
      <c r="AV46" s="71" t="str">
        <f>IF('41'!$AK53&lt;&gt;"-",'41'!$AK53,IF('41'!$AB53&lt;&gt;"-",'41'!$AB53,IF('41'!$Q53&lt;&gt;"-",'41'!$Q53,'41'!$I53)))</f>
        <v>-</v>
      </c>
      <c r="AW46" s="71" t="str">
        <f>IF('42'!$AK53&lt;&gt;"-",'42'!$AK53,IF('42'!$AB53&lt;&gt;"-",'42'!$AB53,IF('42'!$Q53&lt;&gt;"-",'42'!$Q53,'42'!$I53)))</f>
        <v>-</v>
      </c>
      <c r="AX46" s="71" t="str">
        <f>IF('43'!$AK53&lt;&gt;"-",'43'!$AK53,IF('43'!$AB53&lt;&gt;"-",'43'!$AB53,IF('43'!$Q53&lt;&gt;"-",'43'!$Q53,'43'!$I53)))</f>
        <v>-</v>
      </c>
      <c r="AY46" s="71" t="str">
        <f>IF('44'!$AK53&lt;&gt;"-",'44'!$AK53,IF('44'!$AB53&lt;&gt;"-",'44'!$AB53,IF('44'!$Q53&lt;&gt;"-",'44'!$Q53,'44'!$I53)))</f>
        <v>-</v>
      </c>
      <c r="AZ46" s="71" t="str">
        <f>IF('45'!$AK53&lt;&gt;"-",'45'!$AK53,IF('45'!$AB53&lt;&gt;"-",'45'!$AB53,IF('45'!$Q53&lt;&gt;"-",'45'!$Q53,'45'!$I53)))</f>
        <v>-</v>
      </c>
      <c r="BA46" s="71" t="str">
        <f>IF('46'!$AK53&lt;&gt;"-",'46'!$AK53,IF('46'!$AB53&lt;&gt;"-",'46'!$AB53,IF('46'!$Q53&lt;&gt;"-",'46'!$Q53,'46'!$I53)))</f>
        <v>-</v>
      </c>
      <c r="BB46" s="71" t="str">
        <f>IF('47'!$AK53&lt;&gt;"-",'47'!$AK53,IF('47'!$AB53&lt;&gt;"-",'47'!$AB53,IF('47'!$Q53&lt;&gt;"-",'47'!$Q53,'47'!$I53)))</f>
        <v>-</v>
      </c>
      <c r="BC46" s="71" t="str">
        <f>IF('48'!$AK53&lt;&gt;"-",'48'!$AK53,IF('48'!$AB53&lt;&gt;"-",'48'!$AB53,IF('48'!$Q53&lt;&gt;"-",'48'!$Q53,'48'!$I53)))</f>
        <v>-</v>
      </c>
      <c r="BD46" s="71" t="str">
        <f>IF('49'!$AK53&lt;&gt;"-",'49'!$AK53,IF('49'!$AB53&lt;&gt;"-",'49'!$AB53,IF('49'!$Q53&lt;&gt;"-",'49'!$Q53,'49'!$I53)))</f>
        <v>-</v>
      </c>
      <c r="BE46" s="71" t="str">
        <f>IF('50'!$AK53&lt;&gt;"-",'50'!$AK53,IF('50'!$AB53&lt;&gt;"-",'50'!$AB53,IF('50'!$Q53&lt;&gt;"-",'50'!$Q53,'50'!$I53)))</f>
        <v>-</v>
      </c>
    </row>
    <row r="47" spans="2:57">
      <c r="B47" s="106" t="s">
        <v>332</v>
      </c>
      <c r="C47" s="12">
        <f t="shared" si="1"/>
        <v>0</v>
      </c>
      <c r="D47" s="71">
        <f t="shared" si="1"/>
        <v>0</v>
      </c>
      <c r="E47" s="71">
        <f t="shared" si="1"/>
        <v>0</v>
      </c>
      <c r="F47" s="71">
        <f t="shared" si="1"/>
        <v>0</v>
      </c>
      <c r="G47" s="126">
        <f t="shared" si="1"/>
        <v>0</v>
      </c>
      <c r="H47" s="71" t="str">
        <f>IF('1'!$AK54&lt;&gt;"-",'1'!$AK54,IF('1'!$AB54&lt;&gt;"-",'1'!$AB54,IF('1'!$Q54&lt;&gt;"-",'1'!$Q54,'1'!$I54)))</f>
        <v>-</v>
      </c>
      <c r="I47" s="71" t="str">
        <f>IF('2'!$AK54&lt;&gt;"-",'2'!$AK54,IF('2'!$AB54&lt;&gt;"-",'2'!$AB54,IF('2'!$Q54&lt;&gt;"-",'2'!$Q54,'2'!$I54)))</f>
        <v>-</v>
      </c>
      <c r="J47" s="71" t="str">
        <f>IF('3'!$AK54&lt;&gt;"-",'3'!$AK54,IF('3'!$AB54&lt;&gt;"-",'3'!$AB54,IF('3'!$Q54&lt;&gt;"-",'3'!$Q54,'3'!$I54)))</f>
        <v>-</v>
      </c>
      <c r="K47" s="71" t="str">
        <f>IF('4'!$AK54&lt;&gt;"-",'4'!$AK54,IF('4'!$AB54&lt;&gt;"-",'4'!$AB54,IF('4'!$Q54&lt;&gt;"-",'4'!$Q54,'4'!$I54)))</f>
        <v>-</v>
      </c>
      <c r="L47" s="71" t="str">
        <f>IF('5'!$AK54&lt;&gt;"-",'5'!$AK54,IF('5'!$AB54&lt;&gt;"-",'5'!$AB54,IF('5'!$Q54&lt;&gt;"-",'5'!$Q54,'5'!$I54)))</f>
        <v>-</v>
      </c>
      <c r="M47" s="71" t="str">
        <f>IF('6'!$AK54&lt;&gt;"-",'6'!$AK54,IF('6'!$AB54&lt;&gt;"-",'6'!$AB54,IF('6'!$Q54&lt;&gt;"-",'6'!$Q54,'6'!$I54)))</f>
        <v>-</v>
      </c>
      <c r="N47" s="71" t="str">
        <f>IF('7'!$AK54&lt;&gt;"-",'7'!$AK54,IF('7'!$AB54&lt;&gt;"-",'7'!$AB54,IF('7'!$Q54&lt;&gt;"-",'7'!$Q54,'7'!$I54)))</f>
        <v>-</v>
      </c>
      <c r="O47" s="71" t="str">
        <f>IF('8'!$AK54&lt;&gt;"-",'8'!$AK54,IF('8'!$AB54&lt;&gt;"-",'8'!$AB54,IF('8'!$Q54&lt;&gt;"-",'8'!$Q54,'8'!$I54)))</f>
        <v>-</v>
      </c>
      <c r="P47" s="71" t="str">
        <f>IF('9'!$AK54&lt;&gt;"-",'9'!$AK54,IF('9'!$AB54&lt;&gt;"-",'9'!$AB54,IF('9'!$Q54&lt;&gt;"-",'9'!$Q54,'9'!$I54)))</f>
        <v>-</v>
      </c>
      <c r="Q47" s="71" t="str">
        <f>IF('10'!$AK54&lt;&gt;"-",'10'!$AK54,IF('10'!$AB54&lt;&gt;"-",'10'!$AB54,IF('10'!$Q54&lt;&gt;"-",'10'!$Q54,'10'!$I54)))</f>
        <v>-</v>
      </c>
      <c r="R47" s="71" t="str">
        <f>IF('11'!$AK54&lt;&gt;"-",'11'!$AK54,IF('11'!$AB54&lt;&gt;"-",'11'!$AB54,IF('11'!$Q54&lt;&gt;"-",'11'!$Q54,'11'!$I54)))</f>
        <v>-</v>
      </c>
      <c r="S47" s="71" t="str">
        <f>IF('12'!$AK54&lt;&gt;"-",'12'!$AK54,IF('12'!$AB54&lt;&gt;"-",'12'!$AB54,IF('12'!$Q54&lt;&gt;"-",'12'!$Q54,'12'!$I54)))</f>
        <v>-</v>
      </c>
      <c r="T47" s="71" t="str">
        <f>IF('13'!$AK54&lt;&gt;"-",'13'!$AK54,IF('13'!$AB54&lt;&gt;"-",'13'!$AB54,IF('13'!$Q54&lt;&gt;"-",'13'!$Q54,'13'!$I54)))</f>
        <v>-</v>
      </c>
      <c r="U47" s="71" t="str">
        <f>IF('14'!$AK54&lt;&gt;"-",'14'!$AK54,IF('14'!$AB54&lt;&gt;"-",'14'!$AB54,IF('14'!$Q54&lt;&gt;"-",'14'!$Q54,'14'!$I54)))</f>
        <v>-</v>
      </c>
      <c r="V47" s="71" t="str">
        <f>IF('15'!$AK54&lt;&gt;"-",'15'!$AK54,IF('15'!$AB54&lt;&gt;"-",'15'!$AB54,IF('15'!$Q54&lt;&gt;"-",'15'!$Q54,'15'!$I54)))</f>
        <v>-</v>
      </c>
      <c r="W47" s="71" t="str">
        <f>IF('16'!$AK54&lt;&gt;"-",'16'!$AK54,IF('16'!$AB54&lt;&gt;"-",'16'!$AB54,IF('16'!$Q54&lt;&gt;"-",'16'!$Q54,'16'!$I54)))</f>
        <v>-</v>
      </c>
      <c r="X47" s="71" t="str">
        <f>IF('17'!$AK54&lt;&gt;"-",'17'!$AK54,IF('17'!$AB54&lt;&gt;"-",'17'!$AB54,IF('17'!$Q54&lt;&gt;"-",'17'!$Q54,'17'!$I54)))</f>
        <v>-</v>
      </c>
      <c r="Y47" s="71" t="str">
        <f>IF('18'!$AK54&lt;&gt;"-",'18'!$AK54,IF('18'!$AB54&lt;&gt;"-",'18'!$AB54,IF('18'!$Q54&lt;&gt;"-",'18'!$Q54,'18'!$I54)))</f>
        <v>-</v>
      </c>
      <c r="Z47" s="71" t="str">
        <f>IF('19'!$AK54&lt;&gt;"-",'19'!$AK54,IF('19'!$AB54&lt;&gt;"-",'19'!$AB54,IF('19'!$Q54&lt;&gt;"-",'19'!$Q54,'19'!$I54)))</f>
        <v>-</v>
      </c>
      <c r="AA47" s="71" t="str">
        <f>IF('20'!$AK54&lt;&gt;"-",'20'!$AK54,IF('20'!$AB54&lt;&gt;"-",'20'!$AB54,IF('20'!$Q54&lt;&gt;"-",'20'!$Q54,'20'!$I54)))</f>
        <v>-</v>
      </c>
      <c r="AB47" s="71" t="str">
        <f>IF('21'!$AK54&lt;&gt;"-",'21'!$AK54,IF('21'!$AB54&lt;&gt;"-",'21'!$AB54,IF('21'!$Q54&lt;&gt;"-",'21'!$Q54,'21'!$I54)))</f>
        <v>-</v>
      </c>
      <c r="AC47" s="71" t="str">
        <f>IF('22'!$AK54&lt;&gt;"-",'22'!$AK54,IF('22'!$AB54&lt;&gt;"-",'22'!$AB54,IF('22'!$Q54&lt;&gt;"-",'22'!$Q54,'22'!$I54)))</f>
        <v>-</v>
      </c>
      <c r="AD47" s="71" t="str">
        <f>IF('23'!$AK54&lt;&gt;"-",'23'!$AK54,IF('23'!$AB54&lt;&gt;"-",'23'!$AB54,IF('23'!$Q54&lt;&gt;"-",'23'!$Q54,'23'!$I54)))</f>
        <v>-</v>
      </c>
      <c r="AE47" s="71" t="str">
        <f>IF('24'!$AK54&lt;&gt;"-",'24'!$AK54,IF('24'!$AB54&lt;&gt;"-",'24'!$AB54,IF('24'!$Q54&lt;&gt;"-",'24'!$Q54,'24'!$I54)))</f>
        <v>-</v>
      </c>
      <c r="AF47" s="71" t="str">
        <f>IF('25'!$AK54&lt;&gt;"-",'25'!$AK54,IF('25'!$AB54&lt;&gt;"-",'25'!$AB54,IF('25'!$Q54&lt;&gt;"-",'25'!$Q54,'25'!$I54)))</f>
        <v>-</v>
      </c>
      <c r="AG47" s="71" t="str">
        <f>IF('26'!$AK54&lt;&gt;"-",'26'!$AK54,IF('26'!$AB54&lt;&gt;"-",'26'!$AB54,IF('26'!$Q54&lt;&gt;"-",'26'!$Q54,'26'!$I54)))</f>
        <v>-</v>
      </c>
      <c r="AH47" s="71" t="str">
        <f>IF('27'!$AK54&lt;&gt;"-",'27'!$AK54,IF('27'!$AB54&lt;&gt;"-",'27'!$AB54,IF('27'!$Q54&lt;&gt;"-",'27'!$Q54,'27'!$I54)))</f>
        <v>-</v>
      </c>
      <c r="AI47" s="71" t="str">
        <f>IF('28'!$AK54&lt;&gt;"-",'28'!$AK54,IF('28'!$AB54&lt;&gt;"-",'28'!$AB54,IF('28'!$Q54&lt;&gt;"-",'28'!$Q54,'28'!$I54)))</f>
        <v>-</v>
      </c>
      <c r="AJ47" s="71" t="str">
        <f>IF('29'!$AK54&lt;&gt;"-",'29'!$AK54,IF('29'!$AB54&lt;&gt;"-",'29'!$AB54,IF('29'!$Q54&lt;&gt;"-",'29'!$Q54,'29'!$I54)))</f>
        <v>-</v>
      </c>
      <c r="AK47" s="71" t="str">
        <f>IF('30'!$AK54&lt;&gt;"-",'30'!$AK54,IF('30'!$AB54&lt;&gt;"-",'30'!$AB54,IF('30'!$Q54&lt;&gt;"-",'30'!$Q54,'30'!$I54)))</f>
        <v>-</v>
      </c>
      <c r="AL47" s="71" t="str">
        <f>IF('31'!$AK54&lt;&gt;"-",'31'!$AK54,IF('31'!$AB54&lt;&gt;"-",'31'!$AB54,IF('31'!$Q54&lt;&gt;"-",'31'!$Q54,'31'!$I54)))</f>
        <v>-</v>
      </c>
      <c r="AM47" s="71" t="str">
        <f>IF('32'!$AK54&lt;&gt;"-",'32'!$AK54,IF('32'!$AB54&lt;&gt;"-",'32'!$AB54,IF('32'!$Q54&lt;&gt;"-",'32'!$Q54,'32'!$I54)))</f>
        <v>-</v>
      </c>
      <c r="AN47" s="71" t="str">
        <f>IF('33'!$AK54&lt;&gt;"-",'33'!$AK54,IF('33'!$AB54&lt;&gt;"-",'33'!$AB54,IF('33'!$Q54&lt;&gt;"-",'33'!$Q54,'33'!$I54)))</f>
        <v>-</v>
      </c>
      <c r="AO47" s="71" t="str">
        <f>IF('34'!$AK54&lt;&gt;"-",'34'!$AK54,IF('34'!$AB54&lt;&gt;"-",'34'!$AB54,IF('34'!$Q54&lt;&gt;"-",'34'!$Q54,'34'!$I54)))</f>
        <v>-</v>
      </c>
      <c r="AP47" s="71" t="str">
        <f>IF('35'!$AK54&lt;&gt;"-",'35'!$AK54,IF('35'!$AB54&lt;&gt;"-",'35'!$AB54,IF('35'!$Q54&lt;&gt;"-",'35'!$Q54,'35'!$I54)))</f>
        <v>-</v>
      </c>
      <c r="AQ47" s="71" t="str">
        <f>IF('36'!$AK54&lt;&gt;"-",'36'!$AK54,IF('36'!$AB54&lt;&gt;"-",'36'!$AB54,IF('36'!$Q54&lt;&gt;"-",'36'!$Q54,'36'!$I54)))</f>
        <v>-</v>
      </c>
      <c r="AR47" s="71" t="str">
        <f>IF('37'!$AK54&lt;&gt;"-",'37'!$AK54,IF('37'!$AB54&lt;&gt;"-",'37'!$AB54,IF('37'!$Q54&lt;&gt;"-",'37'!$Q54,'37'!$I54)))</f>
        <v>-</v>
      </c>
      <c r="AS47" s="71" t="str">
        <f>IF('38'!$AK54&lt;&gt;"-",'38'!$AK54,IF('38'!$AB54&lt;&gt;"-",'38'!$AB54,IF('38'!$Q54&lt;&gt;"-",'38'!$Q54,'38'!$I54)))</f>
        <v>-</v>
      </c>
      <c r="AT47" s="71" t="str">
        <f>IF('39'!$AK54&lt;&gt;"-",'39'!$AK54,IF('39'!$AB54&lt;&gt;"-",'39'!$AB54,IF('39'!$Q54&lt;&gt;"-",'39'!$Q54,'39'!$I54)))</f>
        <v>-</v>
      </c>
      <c r="AU47" s="71" t="str">
        <f>IF('40'!$AK54&lt;&gt;"-",'40'!$AK54,IF('40'!$AB54&lt;&gt;"-",'40'!$AB54,IF('40'!$Q54&lt;&gt;"-",'40'!$Q54,'40'!$I54)))</f>
        <v>-</v>
      </c>
      <c r="AV47" s="71" t="str">
        <f>IF('41'!$AK54&lt;&gt;"-",'41'!$AK54,IF('41'!$AB54&lt;&gt;"-",'41'!$AB54,IF('41'!$Q54&lt;&gt;"-",'41'!$Q54,'41'!$I54)))</f>
        <v>-</v>
      </c>
      <c r="AW47" s="71" t="str">
        <f>IF('42'!$AK54&lt;&gt;"-",'42'!$AK54,IF('42'!$AB54&lt;&gt;"-",'42'!$AB54,IF('42'!$Q54&lt;&gt;"-",'42'!$Q54,'42'!$I54)))</f>
        <v>-</v>
      </c>
      <c r="AX47" s="71" t="str">
        <f>IF('43'!$AK54&lt;&gt;"-",'43'!$AK54,IF('43'!$AB54&lt;&gt;"-",'43'!$AB54,IF('43'!$Q54&lt;&gt;"-",'43'!$Q54,'43'!$I54)))</f>
        <v>-</v>
      </c>
      <c r="AY47" s="71" t="str">
        <f>IF('44'!$AK54&lt;&gt;"-",'44'!$AK54,IF('44'!$AB54&lt;&gt;"-",'44'!$AB54,IF('44'!$Q54&lt;&gt;"-",'44'!$Q54,'44'!$I54)))</f>
        <v>-</v>
      </c>
      <c r="AZ47" s="71" t="str">
        <f>IF('45'!$AK54&lt;&gt;"-",'45'!$AK54,IF('45'!$AB54&lt;&gt;"-",'45'!$AB54,IF('45'!$Q54&lt;&gt;"-",'45'!$Q54,'45'!$I54)))</f>
        <v>-</v>
      </c>
      <c r="BA47" s="71" t="str">
        <f>IF('46'!$AK54&lt;&gt;"-",'46'!$AK54,IF('46'!$AB54&lt;&gt;"-",'46'!$AB54,IF('46'!$Q54&lt;&gt;"-",'46'!$Q54,'46'!$I54)))</f>
        <v>-</v>
      </c>
      <c r="BB47" s="71" t="str">
        <f>IF('47'!$AK54&lt;&gt;"-",'47'!$AK54,IF('47'!$AB54&lt;&gt;"-",'47'!$AB54,IF('47'!$Q54&lt;&gt;"-",'47'!$Q54,'47'!$I54)))</f>
        <v>-</v>
      </c>
      <c r="BC47" s="71" t="str">
        <f>IF('48'!$AK54&lt;&gt;"-",'48'!$AK54,IF('48'!$AB54&lt;&gt;"-",'48'!$AB54,IF('48'!$Q54&lt;&gt;"-",'48'!$Q54,'48'!$I54)))</f>
        <v>-</v>
      </c>
      <c r="BD47" s="71" t="str">
        <f>IF('49'!$AK54&lt;&gt;"-",'49'!$AK54,IF('49'!$AB54&lt;&gt;"-",'49'!$AB54,IF('49'!$Q54&lt;&gt;"-",'49'!$Q54,'49'!$I54)))</f>
        <v>-</v>
      </c>
      <c r="BE47" s="71" t="str">
        <f>IF('50'!$AK54&lt;&gt;"-",'50'!$AK54,IF('50'!$AB54&lt;&gt;"-",'50'!$AB54,IF('50'!$Q54&lt;&gt;"-",'50'!$Q54,'50'!$I54)))</f>
        <v>-</v>
      </c>
    </row>
    <row r="48" spans="2:57">
      <c r="B48" s="106" t="s">
        <v>333</v>
      </c>
      <c r="C48" s="12">
        <f t="shared" si="1"/>
        <v>0</v>
      </c>
      <c r="D48" s="71">
        <f t="shared" si="1"/>
        <v>0</v>
      </c>
      <c r="E48" s="71">
        <f t="shared" si="1"/>
        <v>0</v>
      </c>
      <c r="F48" s="71">
        <f t="shared" si="1"/>
        <v>0</v>
      </c>
      <c r="G48" s="126">
        <f t="shared" si="1"/>
        <v>0</v>
      </c>
      <c r="H48" s="71" t="str">
        <f>IF('1'!$AK55&lt;&gt;"-",'1'!$AK55,IF('1'!$AB55&lt;&gt;"-",'1'!$AB55,IF('1'!$Q55&lt;&gt;"-",'1'!$Q55,'1'!$I55)))</f>
        <v>-</v>
      </c>
      <c r="I48" s="71" t="str">
        <f>IF('2'!$AK55&lt;&gt;"-",'2'!$AK55,IF('2'!$AB55&lt;&gt;"-",'2'!$AB55,IF('2'!$Q55&lt;&gt;"-",'2'!$Q55,'2'!$I55)))</f>
        <v>-</v>
      </c>
      <c r="J48" s="71" t="str">
        <f>IF('3'!$AK55&lt;&gt;"-",'3'!$AK55,IF('3'!$AB55&lt;&gt;"-",'3'!$AB55,IF('3'!$Q55&lt;&gt;"-",'3'!$Q55,'3'!$I55)))</f>
        <v>-</v>
      </c>
      <c r="K48" s="71" t="str">
        <f>IF('4'!$AK55&lt;&gt;"-",'4'!$AK55,IF('4'!$AB55&lt;&gt;"-",'4'!$AB55,IF('4'!$Q55&lt;&gt;"-",'4'!$Q55,'4'!$I55)))</f>
        <v>-</v>
      </c>
      <c r="L48" s="71" t="str">
        <f>IF('5'!$AK55&lt;&gt;"-",'5'!$AK55,IF('5'!$AB55&lt;&gt;"-",'5'!$AB55,IF('5'!$Q55&lt;&gt;"-",'5'!$Q55,'5'!$I55)))</f>
        <v>-</v>
      </c>
      <c r="M48" s="71" t="str">
        <f>IF('6'!$AK55&lt;&gt;"-",'6'!$AK55,IF('6'!$AB55&lt;&gt;"-",'6'!$AB55,IF('6'!$Q55&lt;&gt;"-",'6'!$Q55,'6'!$I55)))</f>
        <v>-</v>
      </c>
      <c r="N48" s="71" t="str">
        <f>IF('7'!$AK55&lt;&gt;"-",'7'!$AK55,IF('7'!$AB55&lt;&gt;"-",'7'!$AB55,IF('7'!$Q55&lt;&gt;"-",'7'!$Q55,'7'!$I55)))</f>
        <v>-</v>
      </c>
      <c r="O48" s="71" t="str">
        <f>IF('8'!$AK55&lt;&gt;"-",'8'!$AK55,IF('8'!$AB55&lt;&gt;"-",'8'!$AB55,IF('8'!$Q55&lt;&gt;"-",'8'!$Q55,'8'!$I55)))</f>
        <v>-</v>
      </c>
      <c r="P48" s="71" t="str">
        <f>IF('9'!$AK55&lt;&gt;"-",'9'!$AK55,IF('9'!$AB55&lt;&gt;"-",'9'!$AB55,IF('9'!$Q55&lt;&gt;"-",'9'!$Q55,'9'!$I55)))</f>
        <v>-</v>
      </c>
      <c r="Q48" s="71" t="str">
        <f>IF('10'!$AK55&lt;&gt;"-",'10'!$AK55,IF('10'!$AB55&lt;&gt;"-",'10'!$AB55,IF('10'!$Q55&lt;&gt;"-",'10'!$Q55,'10'!$I55)))</f>
        <v>-</v>
      </c>
      <c r="R48" s="71" t="str">
        <f>IF('11'!$AK55&lt;&gt;"-",'11'!$AK55,IF('11'!$AB55&lt;&gt;"-",'11'!$AB55,IF('11'!$Q55&lt;&gt;"-",'11'!$Q55,'11'!$I55)))</f>
        <v>-</v>
      </c>
      <c r="S48" s="71" t="str">
        <f>IF('12'!$AK55&lt;&gt;"-",'12'!$AK55,IF('12'!$AB55&lt;&gt;"-",'12'!$AB55,IF('12'!$Q55&lt;&gt;"-",'12'!$Q55,'12'!$I55)))</f>
        <v>-</v>
      </c>
      <c r="T48" s="71" t="str">
        <f>IF('13'!$AK55&lt;&gt;"-",'13'!$AK55,IF('13'!$AB55&lt;&gt;"-",'13'!$AB55,IF('13'!$Q55&lt;&gt;"-",'13'!$Q55,'13'!$I55)))</f>
        <v>-</v>
      </c>
      <c r="U48" s="71" t="str">
        <f>IF('14'!$AK55&lt;&gt;"-",'14'!$AK55,IF('14'!$AB55&lt;&gt;"-",'14'!$AB55,IF('14'!$Q55&lt;&gt;"-",'14'!$Q55,'14'!$I55)))</f>
        <v>-</v>
      </c>
      <c r="V48" s="71" t="str">
        <f>IF('15'!$AK55&lt;&gt;"-",'15'!$AK55,IF('15'!$AB55&lt;&gt;"-",'15'!$AB55,IF('15'!$Q55&lt;&gt;"-",'15'!$Q55,'15'!$I55)))</f>
        <v>-</v>
      </c>
      <c r="W48" s="71" t="str">
        <f>IF('16'!$AK55&lt;&gt;"-",'16'!$AK55,IF('16'!$AB55&lt;&gt;"-",'16'!$AB55,IF('16'!$Q55&lt;&gt;"-",'16'!$Q55,'16'!$I55)))</f>
        <v>-</v>
      </c>
      <c r="X48" s="71" t="str">
        <f>IF('17'!$AK55&lt;&gt;"-",'17'!$AK55,IF('17'!$AB55&lt;&gt;"-",'17'!$AB55,IF('17'!$Q55&lt;&gt;"-",'17'!$Q55,'17'!$I55)))</f>
        <v>-</v>
      </c>
      <c r="Y48" s="71" t="str">
        <f>IF('18'!$AK55&lt;&gt;"-",'18'!$AK55,IF('18'!$AB55&lt;&gt;"-",'18'!$AB55,IF('18'!$Q55&lt;&gt;"-",'18'!$Q55,'18'!$I55)))</f>
        <v>-</v>
      </c>
      <c r="Z48" s="71" t="str">
        <f>IF('19'!$AK55&lt;&gt;"-",'19'!$AK55,IF('19'!$AB55&lt;&gt;"-",'19'!$AB55,IF('19'!$Q55&lt;&gt;"-",'19'!$Q55,'19'!$I55)))</f>
        <v>-</v>
      </c>
      <c r="AA48" s="71" t="str">
        <f>IF('20'!$AK55&lt;&gt;"-",'20'!$AK55,IF('20'!$AB55&lt;&gt;"-",'20'!$AB55,IF('20'!$Q55&lt;&gt;"-",'20'!$Q55,'20'!$I55)))</f>
        <v>-</v>
      </c>
      <c r="AB48" s="71" t="str">
        <f>IF('21'!$AK55&lt;&gt;"-",'21'!$AK55,IF('21'!$AB55&lt;&gt;"-",'21'!$AB55,IF('21'!$Q55&lt;&gt;"-",'21'!$Q55,'21'!$I55)))</f>
        <v>-</v>
      </c>
      <c r="AC48" s="71" t="str">
        <f>IF('22'!$AK55&lt;&gt;"-",'22'!$AK55,IF('22'!$AB55&lt;&gt;"-",'22'!$AB55,IF('22'!$Q55&lt;&gt;"-",'22'!$Q55,'22'!$I55)))</f>
        <v>-</v>
      </c>
      <c r="AD48" s="71" t="str">
        <f>IF('23'!$AK55&lt;&gt;"-",'23'!$AK55,IF('23'!$AB55&lt;&gt;"-",'23'!$AB55,IF('23'!$Q55&lt;&gt;"-",'23'!$Q55,'23'!$I55)))</f>
        <v>-</v>
      </c>
      <c r="AE48" s="71" t="str">
        <f>IF('24'!$AK55&lt;&gt;"-",'24'!$AK55,IF('24'!$AB55&lt;&gt;"-",'24'!$AB55,IF('24'!$Q55&lt;&gt;"-",'24'!$Q55,'24'!$I55)))</f>
        <v>-</v>
      </c>
      <c r="AF48" s="71" t="str">
        <f>IF('25'!$AK55&lt;&gt;"-",'25'!$AK55,IF('25'!$AB55&lt;&gt;"-",'25'!$AB55,IF('25'!$Q55&lt;&gt;"-",'25'!$Q55,'25'!$I55)))</f>
        <v>-</v>
      </c>
      <c r="AG48" s="71" t="str">
        <f>IF('26'!$AK55&lt;&gt;"-",'26'!$AK55,IF('26'!$AB55&lt;&gt;"-",'26'!$AB55,IF('26'!$Q55&lt;&gt;"-",'26'!$Q55,'26'!$I55)))</f>
        <v>-</v>
      </c>
      <c r="AH48" s="71" t="str">
        <f>IF('27'!$AK55&lt;&gt;"-",'27'!$AK55,IF('27'!$AB55&lt;&gt;"-",'27'!$AB55,IF('27'!$Q55&lt;&gt;"-",'27'!$Q55,'27'!$I55)))</f>
        <v>-</v>
      </c>
      <c r="AI48" s="71" t="str">
        <f>IF('28'!$AK55&lt;&gt;"-",'28'!$AK55,IF('28'!$AB55&lt;&gt;"-",'28'!$AB55,IF('28'!$Q55&lt;&gt;"-",'28'!$Q55,'28'!$I55)))</f>
        <v>-</v>
      </c>
      <c r="AJ48" s="71" t="str">
        <f>IF('29'!$AK55&lt;&gt;"-",'29'!$AK55,IF('29'!$AB55&lt;&gt;"-",'29'!$AB55,IF('29'!$Q55&lt;&gt;"-",'29'!$Q55,'29'!$I55)))</f>
        <v>-</v>
      </c>
      <c r="AK48" s="71" t="str">
        <f>IF('30'!$AK55&lt;&gt;"-",'30'!$AK55,IF('30'!$AB55&lt;&gt;"-",'30'!$AB55,IF('30'!$Q55&lt;&gt;"-",'30'!$Q55,'30'!$I55)))</f>
        <v>-</v>
      </c>
      <c r="AL48" s="71" t="str">
        <f>IF('31'!$AK55&lt;&gt;"-",'31'!$AK55,IF('31'!$AB55&lt;&gt;"-",'31'!$AB55,IF('31'!$Q55&lt;&gt;"-",'31'!$Q55,'31'!$I55)))</f>
        <v>-</v>
      </c>
      <c r="AM48" s="71" t="str">
        <f>IF('32'!$AK55&lt;&gt;"-",'32'!$AK55,IF('32'!$AB55&lt;&gt;"-",'32'!$AB55,IF('32'!$Q55&lt;&gt;"-",'32'!$Q55,'32'!$I55)))</f>
        <v>-</v>
      </c>
      <c r="AN48" s="71" t="str">
        <f>IF('33'!$AK55&lt;&gt;"-",'33'!$AK55,IF('33'!$AB55&lt;&gt;"-",'33'!$AB55,IF('33'!$Q55&lt;&gt;"-",'33'!$Q55,'33'!$I55)))</f>
        <v>-</v>
      </c>
      <c r="AO48" s="71" t="str">
        <f>IF('34'!$AK55&lt;&gt;"-",'34'!$AK55,IF('34'!$AB55&lt;&gt;"-",'34'!$AB55,IF('34'!$Q55&lt;&gt;"-",'34'!$Q55,'34'!$I55)))</f>
        <v>-</v>
      </c>
      <c r="AP48" s="71" t="str">
        <f>IF('35'!$AK55&lt;&gt;"-",'35'!$AK55,IF('35'!$AB55&lt;&gt;"-",'35'!$AB55,IF('35'!$Q55&lt;&gt;"-",'35'!$Q55,'35'!$I55)))</f>
        <v>-</v>
      </c>
      <c r="AQ48" s="71" t="str">
        <f>IF('36'!$AK55&lt;&gt;"-",'36'!$AK55,IF('36'!$AB55&lt;&gt;"-",'36'!$AB55,IF('36'!$Q55&lt;&gt;"-",'36'!$Q55,'36'!$I55)))</f>
        <v>-</v>
      </c>
      <c r="AR48" s="71" t="str">
        <f>IF('37'!$AK55&lt;&gt;"-",'37'!$AK55,IF('37'!$AB55&lt;&gt;"-",'37'!$AB55,IF('37'!$Q55&lt;&gt;"-",'37'!$Q55,'37'!$I55)))</f>
        <v>-</v>
      </c>
      <c r="AS48" s="71" t="str">
        <f>IF('38'!$AK55&lt;&gt;"-",'38'!$AK55,IF('38'!$AB55&lt;&gt;"-",'38'!$AB55,IF('38'!$Q55&lt;&gt;"-",'38'!$Q55,'38'!$I55)))</f>
        <v>-</v>
      </c>
      <c r="AT48" s="71" t="str">
        <f>IF('39'!$AK55&lt;&gt;"-",'39'!$AK55,IF('39'!$AB55&lt;&gt;"-",'39'!$AB55,IF('39'!$Q55&lt;&gt;"-",'39'!$Q55,'39'!$I55)))</f>
        <v>-</v>
      </c>
      <c r="AU48" s="71" t="str">
        <f>IF('40'!$AK55&lt;&gt;"-",'40'!$AK55,IF('40'!$AB55&lt;&gt;"-",'40'!$AB55,IF('40'!$Q55&lt;&gt;"-",'40'!$Q55,'40'!$I55)))</f>
        <v>-</v>
      </c>
      <c r="AV48" s="71" t="str">
        <f>IF('41'!$AK55&lt;&gt;"-",'41'!$AK55,IF('41'!$AB55&lt;&gt;"-",'41'!$AB55,IF('41'!$Q55&lt;&gt;"-",'41'!$Q55,'41'!$I55)))</f>
        <v>-</v>
      </c>
      <c r="AW48" s="71" t="str">
        <f>IF('42'!$AK55&lt;&gt;"-",'42'!$AK55,IF('42'!$AB55&lt;&gt;"-",'42'!$AB55,IF('42'!$Q55&lt;&gt;"-",'42'!$Q55,'42'!$I55)))</f>
        <v>-</v>
      </c>
      <c r="AX48" s="71" t="str">
        <f>IF('43'!$AK55&lt;&gt;"-",'43'!$AK55,IF('43'!$AB55&lt;&gt;"-",'43'!$AB55,IF('43'!$Q55&lt;&gt;"-",'43'!$Q55,'43'!$I55)))</f>
        <v>-</v>
      </c>
      <c r="AY48" s="71" t="str">
        <f>IF('44'!$AK55&lt;&gt;"-",'44'!$AK55,IF('44'!$AB55&lt;&gt;"-",'44'!$AB55,IF('44'!$Q55&lt;&gt;"-",'44'!$Q55,'44'!$I55)))</f>
        <v>-</v>
      </c>
      <c r="AZ48" s="71" t="str">
        <f>IF('45'!$AK55&lt;&gt;"-",'45'!$AK55,IF('45'!$AB55&lt;&gt;"-",'45'!$AB55,IF('45'!$Q55&lt;&gt;"-",'45'!$Q55,'45'!$I55)))</f>
        <v>-</v>
      </c>
      <c r="BA48" s="71" t="str">
        <f>IF('46'!$AK55&lt;&gt;"-",'46'!$AK55,IF('46'!$AB55&lt;&gt;"-",'46'!$AB55,IF('46'!$Q55&lt;&gt;"-",'46'!$Q55,'46'!$I55)))</f>
        <v>-</v>
      </c>
      <c r="BB48" s="71" t="str">
        <f>IF('47'!$AK55&lt;&gt;"-",'47'!$AK55,IF('47'!$AB55&lt;&gt;"-",'47'!$AB55,IF('47'!$Q55&lt;&gt;"-",'47'!$Q55,'47'!$I55)))</f>
        <v>-</v>
      </c>
      <c r="BC48" s="71" t="str">
        <f>IF('48'!$AK55&lt;&gt;"-",'48'!$AK55,IF('48'!$AB55&lt;&gt;"-",'48'!$AB55,IF('48'!$Q55&lt;&gt;"-",'48'!$Q55,'48'!$I55)))</f>
        <v>-</v>
      </c>
      <c r="BD48" s="71" t="str">
        <f>IF('49'!$AK55&lt;&gt;"-",'49'!$AK55,IF('49'!$AB55&lt;&gt;"-",'49'!$AB55,IF('49'!$Q55&lt;&gt;"-",'49'!$Q55,'49'!$I55)))</f>
        <v>-</v>
      </c>
      <c r="BE48" s="71" t="str">
        <f>IF('50'!$AK55&lt;&gt;"-",'50'!$AK55,IF('50'!$AB55&lt;&gt;"-",'50'!$AB55,IF('50'!$Q55&lt;&gt;"-",'50'!$Q55,'50'!$I55)))</f>
        <v>-</v>
      </c>
    </row>
    <row r="49" spans="2:57">
      <c r="B49" s="106" t="s">
        <v>334</v>
      </c>
      <c r="C49" s="12">
        <f t="shared" si="1"/>
        <v>0</v>
      </c>
      <c r="D49" s="71">
        <f t="shared" si="1"/>
        <v>0</v>
      </c>
      <c r="E49" s="71">
        <f t="shared" si="1"/>
        <v>0</v>
      </c>
      <c r="F49" s="71">
        <f t="shared" si="1"/>
        <v>0</v>
      </c>
      <c r="G49" s="126">
        <f t="shared" si="1"/>
        <v>0</v>
      </c>
      <c r="H49" s="71" t="str">
        <f>IF('1'!$AK56&lt;&gt;"-",'1'!$AK56,IF('1'!$AB56&lt;&gt;"-",'1'!$AB56,IF('1'!$Q56&lt;&gt;"-",'1'!$Q56,'1'!$I56)))</f>
        <v>-</v>
      </c>
      <c r="I49" s="71" t="str">
        <f>IF('2'!$AK56&lt;&gt;"-",'2'!$AK56,IF('2'!$AB56&lt;&gt;"-",'2'!$AB56,IF('2'!$Q56&lt;&gt;"-",'2'!$Q56,'2'!$I56)))</f>
        <v>-</v>
      </c>
      <c r="J49" s="71" t="str">
        <f>IF('3'!$AK56&lt;&gt;"-",'3'!$AK56,IF('3'!$AB56&lt;&gt;"-",'3'!$AB56,IF('3'!$Q56&lt;&gt;"-",'3'!$Q56,'3'!$I56)))</f>
        <v>-</v>
      </c>
      <c r="K49" s="71" t="str">
        <f>IF('4'!$AK56&lt;&gt;"-",'4'!$AK56,IF('4'!$AB56&lt;&gt;"-",'4'!$AB56,IF('4'!$Q56&lt;&gt;"-",'4'!$Q56,'4'!$I56)))</f>
        <v>-</v>
      </c>
      <c r="L49" s="71" t="str">
        <f>IF('5'!$AK56&lt;&gt;"-",'5'!$AK56,IF('5'!$AB56&lt;&gt;"-",'5'!$AB56,IF('5'!$Q56&lt;&gt;"-",'5'!$Q56,'5'!$I56)))</f>
        <v>-</v>
      </c>
      <c r="M49" s="71" t="str">
        <f>IF('6'!$AK56&lt;&gt;"-",'6'!$AK56,IF('6'!$AB56&lt;&gt;"-",'6'!$AB56,IF('6'!$Q56&lt;&gt;"-",'6'!$Q56,'6'!$I56)))</f>
        <v>-</v>
      </c>
      <c r="N49" s="71" t="str">
        <f>IF('7'!$AK56&lt;&gt;"-",'7'!$AK56,IF('7'!$AB56&lt;&gt;"-",'7'!$AB56,IF('7'!$Q56&lt;&gt;"-",'7'!$Q56,'7'!$I56)))</f>
        <v>-</v>
      </c>
      <c r="O49" s="71" t="str">
        <f>IF('8'!$AK56&lt;&gt;"-",'8'!$AK56,IF('8'!$AB56&lt;&gt;"-",'8'!$AB56,IF('8'!$Q56&lt;&gt;"-",'8'!$Q56,'8'!$I56)))</f>
        <v>-</v>
      </c>
      <c r="P49" s="71" t="str">
        <f>IF('9'!$AK56&lt;&gt;"-",'9'!$AK56,IF('9'!$AB56&lt;&gt;"-",'9'!$AB56,IF('9'!$Q56&lt;&gt;"-",'9'!$Q56,'9'!$I56)))</f>
        <v>-</v>
      </c>
      <c r="Q49" s="71" t="str">
        <f>IF('10'!$AK56&lt;&gt;"-",'10'!$AK56,IF('10'!$AB56&lt;&gt;"-",'10'!$AB56,IF('10'!$Q56&lt;&gt;"-",'10'!$Q56,'10'!$I56)))</f>
        <v>-</v>
      </c>
      <c r="R49" s="71" t="str">
        <f>IF('11'!$AK56&lt;&gt;"-",'11'!$AK56,IF('11'!$AB56&lt;&gt;"-",'11'!$AB56,IF('11'!$Q56&lt;&gt;"-",'11'!$Q56,'11'!$I56)))</f>
        <v>-</v>
      </c>
      <c r="S49" s="71" t="str">
        <f>IF('12'!$AK56&lt;&gt;"-",'12'!$AK56,IF('12'!$AB56&lt;&gt;"-",'12'!$AB56,IF('12'!$Q56&lt;&gt;"-",'12'!$Q56,'12'!$I56)))</f>
        <v>-</v>
      </c>
      <c r="T49" s="71" t="str">
        <f>IF('13'!$AK56&lt;&gt;"-",'13'!$AK56,IF('13'!$AB56&lt;&gt;"-",'13'!$AB56,IF('13'!$Q56&lt;&gt;"-",'13'!$Q56,'13'!$I56)))</f>
        <v>-</v>
      </c>
      <c r="U49" s="71" t="str">
        <f>IF('14'!$AK56&lt;&gt;"-",'14'!$AK56,IF('14'!$AB56&lt;&gt;"-",'14'!$AB56,IF('14'!$Q56&lt;&gt;"-",'14'!$Q56,'14'!$I56)))</f>
        <v>-</v>
      </c>
      <c r="V49" s="71" t="str">
        <f>IF('15'!$AK56&lt;&gt;"-",'15'!$AK56,IF('15'!$AB56&lt;&gt;"-",'15'!$AB56,IF('15'!$Q56&lt;&gt;"-",'15'!$Q56,'15'!$I56)))</f>
        <v>-</v>
      </c>
      <c r="W49" s="71" t="str">
        <f>IF('16'!$AK56&lt;&gt;"-",'16'!$AK56,IF('16'!$AB56&lt;&gt;"-",'16'!$AB56,IF('16'!$Q56&lt;&gt;"-",'16'!$Q56,'16'!$I56)))</f>
        <v>-</v>
      </c>
      <c r="X49" s="71" t="str">
        <f>IF('17'!$AK56&lt;&gt;"-",'17'!$AK56,IF('17'!$AB56&lt;&gt;"-",'17'!$AB56,IF('17'!$Q56&lt;&gt;"-",'17'!$Q56,'17'!$I56)))</f>
        <v>-</v>
      </c>
      <c r="Y49" s="71" t="str">
        <f>IF('18'!$AK56&lt;&gt;"-",'18'!$AK56,IF('18'!$AB56&lt;&gt;"-",'18'!$AB56,IF('18'!$Q56&lt;&gt;"-",'18'!$Q56,'18'!$I56)))</f>
        <v>-</v>
      </c>
      <c r="Z49" s="71" t="str">
        <f>IF('19'!$AK56&lt;&gt;"-",'19'!$AK56,IF('19'!$AB56&lt;&gt;"-",'19'!$AB56,IF('19'!$Q56&lt;&gt;"-",'19'!$Q56,'19'!$I56)))</f>
        <v>-</v>
      </c>
      <c r="AA49" s="71" t="str">
        <f>IF('20'!$AK56&lt;&gt;"-",'20'!$AK56,IF('20'!$AB56&lt;&gt;"-",'20'!$AB56,IF('20'!$Q56&lt;&gt;"-",'20'!$Q56,'20'!$I56)))</f>
        <v>-</v>
      </c>
      <c r="AB49" s="71" t="str">
        <f>IF('21'!$AK56&lt;&gt;"-",'21'!$AK56,IF('21'!$AB56&lt;&gt;"-",'21'!$AB56,IF('21'!$Q56&lt;&gt;"-",'21'!$Q56,'21'!$I56)))</f>
        <v>-</v>
      </c>
      <c r="AC49" s="71" t="str">
        <f>IF('22'!$AK56&lt;&gt;"-",'22'!$AK56,IF('22'!$AB56&lt;&gt;"-",'22'!$AB56,IF('22'!$Q56&lt;&gt;"-",'22'!$Q56,'22'!$I56)))</f>
        <v>-</v>
      </c>
      <c r="AD49" s="71" t="str">
        <f>IF('23'!$AK56&lt;&gt;"-",'23'!$AK56,IF('23'!$AB56&lt;&gt;"-",'23'!$AB56,IF('23'!$Q56&lt;&gt;"-",'23'!$Q56,'23'!$I56)))</f>
        <v>-</v>
      </c>
      <c r="AE49" s="71" t="str">
        <f>IF('24'!$AK56&lt;&gt;"-",'24'!$AK56,IF('24'!$AB56&lt;&gt;"-",'24'!$AB56,IF('24'!$Q56&lt;&gt;"-",'24'!$Q56,'24'!$I56)))</f>
        <v>-</v>
      </c>
      <c r="AF49" s="71" t="str">
        <f>IF('25'!$AK56&lt;&gt;"-",'25'!$AK56,IF('25'!$AB56&lt;&gt;"-",'25'!$AB56,IF('25'!$Q56&lt;&gt;"-",'25'!$Q56,'25'!$I56)))</f>
        <v>-</v>
      </c>
      <c r="AG49" s="71" t="str">
        <f>IF('26'!$AK56&lt;&gt;"-",'26'!$AK56,IF('26'!$AB56&lt;&gt;"-",'26'!$AB56,IF('26'!$Q56&lt;&gt;"-",'26'!$Q56,'26'!$I56)))</f>
        <v>-</v>
      </c>
      <c r="AH49" s="71" t="str">
        <f>IF('27'!$AK56&lt;&gt;"-",'27'!$AK56,IF('27'!$AB56&lt;&gt;"-",'27'!$AB56,IF('27'!$Q56&lt;&gt;"-",'27'!$Q56,'27'!$I56)))</f>
        <v>-</v>
      </c>
      <c r="AI49" s="71" t="str">
        <f>IF('28'!$AK56&lt;&gt;"-",'28'!$AK56,IF('28'!$AB56&lt;&gt;"-",'28'!$AB56,IF('28'!$Q56&lt;&gt;"-",'28'!$Q56,'28'!$I56)))</f>
        <v>-</v>
      </c>
      <c r="AJ49" s="71" t="str">
        <f>IF('29'!$AK56&lt;&gt;"-",'29'!$AK56,IF('29'!$AB56&lt;&gt;"-",'29'!$AB56,IF('29'!$Q56&lt;&gt;"-",'29'!$Q56,'29'!$I56)))</f>
        <v>-</v>
      </c>
      <c r="AK49" s="71" t="str">
        <f>IF('30'!$AK56&lt;&gt;"-",'30'!$AK56,IF('30'!$AB56&lt;&gt;"-",'30'!$AB56,IF('30'!$Q56&lt;&gt;"-",'30'!$Q56,'30'!$I56)))</f>
        <v>-</v>
      </c>
      <c r="AL49" s="71" t="str">
        <f>IF('31'!$AK56&lt;&gt;"-",'31'!$AK56,IF('31'!$AB56&lt;&gt;"-",'31'!$AB56,IF('31'!$Q56&lt;&gt;"-",'31'!$Q56,'31'!$I56)))</f>
        <v>-</v>
      </c>
      <c r="AM49" s="71" t="str">
        <f>IF('32'!$AK56&lt;&gt;"-",'32'!$AK56,IF('32'!$AB56&lt;&gt;"-",'32'!$AB56,IF('32'!$Q56&lt;&gt;"-",'32'!$Q56,'32'!$I56)))</f>
        <v>-</v>
      </c>
      <c r="AN49" s="71" t="str">
        <f>IF('33'!$AK56&lt;&gt;"-",'33'!$AK56,IF('33'!$AB56&lt;&gt;"-",'33'!$AB56,IF('33'!$Q56&lt;&gt;"-",'33'!$Q56,'33'!$I56)))</f>
        <v>-</v>
      </c>
      <c r="AO49" s="71" t="str">
        <f>IF('34'!$AK56&lt;&gt;"-",'34'!$AK56,IF('34'!$AB56&lt;&gt;"-",'34'!$AB56,IF('34'!$Q56&lt;&gt;"-",'34'!$Q56,'34'!$I56)))</f>
        <v>-</v>
      </c>
      <c r="AP49" s="71" t="str">
        <f>IF('35'!$AK56&lt;&gt;"-",'35'!$AK56,IF('35'!$AB56&lt;&gt;"-",'35'!$AB56,IF('35'!$Q56&lt;&gt;"-",'35'!$Q56,'35'!$I56)))</f>
        <v>-</v>
      </c>
      <c r="AQ49" s="71" t="str">
        <f>IF('36'!$AK56&lt;&gt;"-",'36'!$AK56,IF('36'!$AB56&lt;&gt;"-",'36'!$AB56,IF('36'!$Q56&lt;&gt;"-",'36'!$Q56,'36'!$I56)))</f>
        <v>-</v>
      </c>
      <c r="AR49" s="71" t="str">
        <f>IF('37'!$AK56&lt;&gt;"-",'37'!$AK56,IF('37'!$AB56&lt;&gt;"-",'37'!$AB56,IF('37'!$Q56&lt;&gt;"-",'37'!$Q56,'37'!$I56)))</f>
        <v>-</v>
      </c>
      <c r="AS49" s="71" t="str">
        <f>IF('38'!$AK56&lt;&gt;"-",'38'!$AK56,IF('38'!$AB56&lt;&gt;"-",'38'!$AB56,IF('38'!$Q56&lt;&gt;"-",'38'!$Q56,'38'!$I56)))</f>
        <v>-</v>
      </c>
      <c r="AT49" s="71" t="str">
        <f>IF('39'!$AK56&lt;&gt;"-",'39'!$AK56,IF('39'!$AB56&lt;&gt;"-",'39'!$AB56,IF('39'!$Q56&lt;&gt;"-",'39'!$Q56,'39'!$I56)))</f>
        <v>-</v>
      </c>
      <c r="AU49" s="71" t="str">
        <f>IF('40'!$AK56&lt;&gt;"-",'40'!$AK56,IF('40'!$AB56&lt;&gt;"-",'40'!$AB56,IF('40'!$Q56&lt;&gt;"-",'40'!$Q56,'40'!$I56)))</f>
        <v>-</v>
      </c>
      <c r="AV49" s="71" t="str">
        <f>IF('41'!$AK56&lt;&gt;"-",'41'!$AK56,IF('41'!$AB56&lt;&gt;"-",'41'!$AB56,IF('41'!$Q56&lt;&gt;"-",'41'!$Q56,'41'!$I56)))</f>
        <v>-</v>
      </c>
      <c r="AW49" s="71" t="str">
        <f>IF('42'!$AK56&lt;&gt;"-",'42'!$AK56,IF('42'!$AB56&lt;&gt;"-",'42'!$AB56,IF('42'!$Q56&lt;&gt;"-",'42'!$Q56,'42'!$I56)))</f>
        <v>-</v>
      </c>
      <c r="AX49" s="71" t="str">
        <f>IF('43'!$AK56&lt;&gt;"-",'43'!$AK56,IF('43'!$AB56&lt;&gt;"-",'43'!$AB56,IF('43'!$Q56&lt;&gt;"-",'43'!$Q56,'43'!$I56)))</f>
        <v>-</v>
      </c>
      <c r="AY49" s="71" t="str">
        <f>IF('44'!$AK56&lt;&gt;"-",'44'!$AK56,IF('44'!$AB56&lt;&gt;"-",'44'!$AB56,IF('44'!$Q56&lt;&gt;"-",'44'!$Q56,'44'!$I56)))</f>
        <v>-</v>
      </c>
      <c r="AZ49" s="71" t="str">
        <f>IF('45'!$AK56&lt;&gt;"-",'45'!$AK56,IF('45'!$AB56&lt;&gt;"-",'45'!$AB56,IF('45'!$Q56&lt;&gt;"-",'45'!$Q56,'45'!$I56)))</f>
        <v>-</v>
      </c>
      <c r="BA49" s="71" t="str">
        <f>IF('46'!$AK56&lt;&gt;"-",'46'!$AK56,IF('46'!$AB56&lt;&gt;"-",'46'!$AB56,IF('46'!$Q56&lt;&gt;"-",'46'!$Q56,'46'!$I56)))</f>
        <v>-</v>
      </c>
      <c r="BB49" s="71" t="str">
        <f>IF('47'!$AK56&lt;&gt;"-",'47'!$AK56,IF('47'!$AB56&lt;&gt;"-",'47'!$AB56,IF('47'!$Q56&lt;&gt;"-",'47'!$Q56,'47'!$I56)))</f>
        <v>-</v>
      </c>
      <c r="BC49" s="71" t="str">
        <f>IF('48'!$AK56&lt;&gt;"-",'48'!$AK56,IF('48'!$AB56&lt;&gt;"-",'48'!$AB56,IF('48'!$Q56&lt;&gt;"-",'48'!$Q56,'48'!$I56)))</f>
        <v>-</v>
      </c>
      <c r="BD49" s="71" t="str">
        <f>IF('49'!$AK56&lt;&gt;"-",'49'!$AK56,IF('49'!$AB56&lt;&gt;"-",'49'!$AB56,IF('49'!$Q56&lt;&gt;"-",'49'!$Q56,'49'!$I56)))</f>
        <v>-</v>
      </c>
      <c r="BE49" s="71" t="str">
        <f>IF('50'!$AK56&lt;&gt;"-",'50'!$AK56,IF('50'!$AB56&lt;&gt;"-",'50'!$AB56,IF('50'!$Q56&lt;&gt;"-",'50'!$Q56,'50'!$I56)))</f>
        <v>-</v>
      </c>
    </row>
    <row r="50" spans="2:57">
      <c r="B50" s="106" t="s">
        <v>335</v>
      </c>
      <c r="C50" s="12">
        <f t="shared" si="1"/>
        <v>0</v>
      </c>
      <c r="D50" s="71">
        <f t="shared" si="1"/>
        <v>0</v>
      </c>
      <c r="E50" s="71">
        <f t="shared" si="1"/>
        <v>0</v>
      </c>
      <c r="F50" s="71">
        <f t="shared" si="1"/>
        <v>0</v>
      </c>
      <c r="G50" s="126">
        <f t="shared" si="1"/>
        <v>0</v>
      </c>
      <c r="H50" s="71" t="str">
        <f>IF('1'!$AK57&lt;&gt;"-",'1'!$AK57,IF('1'!$AB57&lt;&gt;"-",'1'!$AB57,IF('1'!$Q57&lt;&gt;"-",'1'!$Q57,'1'!$I57)))</f>
        <v>-</v>
      </c>
      <c r="I50" s="71" t="str">
        <f>IF('2'!$AK57&lt;&gt;"-",'2'!$AK57,IF('2'!$AB57&lt;&gt;"-",'2'!$AB57,IF('2'!$Q57&lt;&gt;"-",'2'!$Q57,'2'!$I57)))</f>
        <v>-</v>
      </c>
      <c r="J50" s="71" t="str">
        <f>IF('3'!$AK57&lt;&gt;"-",'3'!$AK57,IF('3'!$AB57&lt;&gt;"-",'3'!$AB57,IF('3'!$Q57&lt;&gt;"-",'3'!$Q57,'3'!$I57)))</f>
        <v>-</v>
      </c>
      <c r="K50" s="71" t="str">
        <f>IF('4'!$AK57&lt;&gt;"-",'4'!$AK57,IF('4'!$AB57&lt;&gt;"-",'4'!$AB57,IF('4'!$Q57&lt;&gt;"-",'4'!$Q57,'4'!$I57)))</f>
        <v>-</v>
      </c>
      <c r="L50" s="71" t="str">
        <f>IF('5'!$AK57&lt;&gt;"-",'5'!$AK57,IF('5'!$AB57&lt;&gt;"-",'5'!$AB57,IF('5'!$Q57&lt;&gt;"-",'5'!$Q57,'5'!$I57)))</f>
        <v>-</v>
      </c>
      <c r="M50" s="71" t="str">
        <f>IF('6'!$AK57&lt;&gt;"-",'6'!$AK57,IF('6'!$AB57&lt;&gt;"-",'6'!$AB57,IF('6'!$Q57&lt;&gt;"-",'6'!$Q57,'6'!$I57)))</f>
        <v>-</v>
      </c>
      <c r="N50" s="71" t="str">
        <f>IF('7'!$AK57&lt;&gt;"-",'7'!$AK57,IF('7'!$AB57&lt;&gt;"-",'7'!$AB57,IF('7'!$Q57&lt;&gt;"-",'7'!$Q57,'7'!$I57)))</f>
        <v>-</v>
      </c>
      <c r="O50" s="71" t="str">
        <f>IF('8'!$AK57&lt;&gt;"-",'8'!$AK57,IF('8'!$AB57&lt;&gt;"-",'8'!$AB57,IF('8'!$Q57&lt;&gt;"-",'8'!$Q57,'8'!$I57)))</f>
        <v>-</v>
      </c>
      <c r="P50" s="71" t="str">
        <f>IF('9'!$AK57&lt;&gt;"-",'9'!$AK57,IF('9'!$AB57&lt;&gt;"-",'9'!$AB57,IF('9'!$Q57&lt;&gt;"-",'9'!$Q57,'9'!$I57)))</f>
        <v>-</v>
      </c>
      <c r="Q50" s="71" t="str">
        <f>IF('10'!$AK57&lt;&gt;"-",'10'!$AK57,IF('10'!$AB57&lt;&gt;"-",'10'!$AB57,IF('10'!$Q57&lt;&gt;"-",'10'!$Q57,'10'!$I57)))</f>
        <v>-</v>
      </c>
      <c r="R50" s="71" t="str">
        <f>IF('11'!$AK57&lt;&gt;"-",'11'!$AK57,IF('11'!$AB57&lt;&gt;"-",'11'!$AB57,IF('11'!$Q57&lt;&gt;"-",'11'!$Q57,'11'!$I57)))</f>
        <v>-</v>
      </c>
      <c r="S50" s="71" t="str">
        <f>IF('12'!$AK57&lt;&gt;"-",'12'!$AK57,IF('12'!$AB57&lt;&gt;"-",'12'!$AB57,IF('12'!$Q57&lt;&gt;"-",'12'!$Q57,'12'!$I57)))</f>
        <v>-</v>
      </c>
      <c r="T50" s="71" t="str">
        <f>IF('13'!$AK57&lt;&gt;"-",'13'!$AK57,IF('13'!$AB57&lt;&gt;"-",'13'!$AB57,IF('13'!$Q57&lt;&gt;"-",'13'!$Q57,'13'!$I57)))</f>
        <v>-</v>
      </c>
      <c r="U50" s="71" t="str">
        <f>IF('14'!$AK57&lt;&gt;"-",'14'!$AK57,IF('14'!$AB57&lt;&gt;"-",'14'!$AB57,IF('14'!$Q57&lt;&gt;"-",'14'!$Q57,'14'!$I57)))</f>
        <v>-</v>
      </c>
      <c r="V50" s="71" t="str">
        <f>IF('15'!$AK57&lt;&gt;"-",'15'!$AK57,IF('15'!$AB57&lt;&gt;"-",'15'!$AB57,IF('15'!$Q57&lt;&gt;"-",'15'!$Q57,'15'!$I57)))</f>
        <v>-</v>
      </c>
      <c r="W50" s="71" t="str">
        <f>IF('16'!$AK57&lt;&gt;"-",'16'!$AK57,IF('16'!$AB57&lt;&gt;"-",'16'!$AB57,IF('16'!$Q57&lt;&gt;"-",'16'!$Q57,'16'!$I57)))</f>
        <v>-</v>
      </c>
      <c r="X50" s="71" t="str">
        <f>IF('17'!$AK57&lt;&gt;"-",'17'!$AK57,IF('17'!$AB57&lt;&gt;"-",'17'!$AB57,IF('17'!$Q57&lt;&gt;"-",'17'!$Q57,'17'!$I57)))</f>
        <v>-</v>
      </c>
      <c r="Y50" s="71" t="str">
        <f>IF('18'!$AK57&lt;&gt;"-",'18'!$AK57,IF('18'!$AB57&lt;&gt;"-",'18'!$AB57,IF('18'!$Q57&lt;&gt;"-",'18'!$Q57,'18'!$I57)))</f>
        <v>-</v>
      </c>
      <c r="Z50" s="71" t="str">
        <f>IF('19'!$AK57&lt;&gt;"-",'19'!$AK57,IF('19'!$AB57&lt;&gt;"-",'19'!$AB57,IF('19'!$Q57&lt;&gt;"-",'19'!$Q57,'19'!$I57)))</f>
        <v>-</v>
      </c>
      <c r="AA50" s="71" t="str">
        <f>IF('20'!$AK57&lt;&gt;"-",'20'!$AK57,IF('20'!$AB57&lt;&gt;"-",'20'!$AB57,IF('20'!$Q57&lt;&gt;"-",'20'!$Q57,'20'!$I57)))</f>
        <v>-</v>
      </c>
      <c r="AB50" s="71" t="str">
        <f>IF('21'!$AK57&lt;&gt;"-",'21'!$AK57,IF('21'!$AB57&lt;&gt;"-",'21'!$AB57,IF('21'!$Q57&lt;&gt;"-",'21'!$Q57,'21'!$I57)))</f>
        <v>-</v>
      </c>
      <c r="AC50" s="71" t="str">
        <f>IF('22'!$AK57&lt;&gt;"-",'22'!$AK57,IF('22'!$AB57&lt;&gt;"-",'22'!$AB57,IF('22'!$Q57&lt;&gt;"-",'22'!$Q57,'22'!$I57)))</f>
        <v>-</v>
      </c>
      <c r="AD50" s="71" t="str">
        <f>IF('23'!$AK57&lt;&gt;"-",'23'!$AK57,IF('23'!$AB57&lt;&gt;"-",'23'!$AB57,IF('23'!$Q57&lt;&gt;"-",'23'!$Q57,'23'!$I57)))</f>
        <v>-</v>
      </c>
      <c r="AE50" s="71" t="str">
        <f>IF('24'!$AK57&lt;&gt;"-",'24'!$AK57,IF('24'!$AB57&lt;&gt;"-",'24'!$AB57,IF('24'!$Q57&lt;&gt;"-",'24'!$Q57,'24'!$I57)))</f>
        <v>-</v>
      </c>
      <c r="AF50" s="71" t="str">
        <f>IF('25'!$AK57&lt;&gt;"-",'25'!$AK57,IF('25'!$AB57&lt;&gt;"-",'25'!$AB57,IF('25'!$Q57&lt;&gt;"-",'25'!$Q57,'25'!$I57)))</f>
        <v>-</v>
      </c>
      <c r="AG50" s="71" t="str">
        <f>IF('26'!$AK57&lt;&gt;"-",'26'!$AK57,IF('26'!$AB57&lt;&gt;"-",'26'!$AB57,IF('26'!$Q57&lt;&gt;"-",'26'!$Q57,'26'!$I57)))</f>
        <v>-</v>
      </c>
      <c r="AH50" s="71" t="str">
        <f>IF('27'!$AK57&lt;&gt;"-",'27'!$AK57,IF('27'!$AB57&lt;&gt;"-",'27'!$AB57,IF('27'!$Q57&lt;&gt;"-",'27'!$Q57,'27'!$I57)))</f>
        <v>-</v>
      </c>
      <c r="AI50" s="71" t="str">
        <f>IF('28'!$AK57&lt;&gt;"-",'28'!$AK57,IF('28'!$AB57&lt;&gt;"-",'28'!$AB57,IF('28'!$Q57&lt;&gt;"-",'28'!$Q57,'28'!$I57)))</f>
        <v>-</v>
      </c>
      <c r="AJ50" s="71" t="str">
        <f>IF('29'!$AK57&lt;&gt;"-",'29'!$AK57,IF('29'!$AB57&lt;&gt;"-",'29'!$AB57,IF('29'!$Q57&lt;&gt;"-",'29'!$Q57,'29'!$I57)))</f>
        <v>-</v>
      </c>
      <c r="AK50" s="71" t="str">
        <f>IF('30'!$AK57&lt;&gt;"-",'30'!$AK57,IF('30'!$AB57&lt;&gt;"-",'30'!$AB57,IF('30'!$Q57&lt;&gt;"-",'30'!$Q57,'30'!$I57)))</f>
        <v>-</v>
      </c>
      <c r="AL50" s="71" t="str">
        <f>IF('31'!$AK57&lt;&gt;"-",'31'!$AK57,IF('31'!$AB57&lt;&gt;"-",'31'!$AB57,IF('31'!$Q57&lt;&gt;"-",'31'!$Q57,'31'!$I57)))</f>
        <v>-</v>
      </c>
      <c r="AM50" s="71" t="str">
        <f>IF('32'!$AK57&lt;&gt;"-",'32'!$AK57,IF('32'!$AB57&lt;&gt;"-",'32'!$AB57,IF('32'!$Q57&lt;&gt;"-",'32'!$Q57,'32'!$I57)))</f>
        <v>-</v>
      </c>
      <c r="AN50" s="71" t="str">
        <f>IF('33'!$AK57&lt;&gt;"-",'33'!$AK57,IF('33'!$AB57&lt;&gt;"-",'33'!$AB57,IF('33'!$Q57&lt;&gt;"-",'33'!$Q57,'33'!$I57)))</f>
        <v>-</v>
      </c>
      <c r="AO50" s="71" t="str">
        <f>IF('34'!$AK57&lt;&gt;"-",'34'!$AK57,IF('34'!$AB57&lt;&gt;"-",'34'!$AB57,IF('34'!$Q57&lt;&gt;"-",'34'!$Q57,'34'!$I57)))</f>
        <v>-</v>
      </c>
      <c r="AP50" s="71" t="str">
        <f>IF('35'!$AK57&lt;&gt;"-",'35'!$AK57,IF('35'!$AB57&lt;&gt;"-",'35'!$AB57,IF('35'!$Q57&lt;&gt;"-",'35'!$Q57,'35'!$I57)))</f>
        <v>-</v>
      </c>
      <c r="AQ50" s="71" t="str">
        <f>IF('36'!$AK57&lt;&gt;"-",'36'!$AK57,IF('36'!$AB57&lt;&gt;"-",'36'!$AB57,IF('36'!$Q57&lt;&gt;"-",'36'!$Q57,'36'!$I57)))</f>
        <v>-</v>
      </c>
      <c r="AR50" s="71" t="str">
        <f>IF('37'!$AK57&lt;&gt;"-",'37'!$AK57,IF('37'!$AB57&lt;&gt;"-",'37'!$AB57,IF('37'!$Q57&lt;&gt;"-",'37'!$Q57,'37'!$I57)))</f>
        <v>-</v>
      </c>
      <c r="AS50" s="71" t="str">
        <f>IF('38'!$AK57&lt;&gt;"-",'38'!$AK57,IF('38'!$AB57&lt;&gt;"-",'38'!$AB57,IF('38'!$Q57&lt;&gt;"-",'38'!$Q57,'38'!$I57)))</f>
        <v>-</v>
      </c>
      <c r="AT50" s="71" t="str">
        <f>IF('39'!$AK57&lt;&gt;"-",'39'!$AK57,IF('39'!$AB57&lt;&gt;"-",'39'!$AB57,IF('39'!$Q57&lt;&gt;"-",'39'!$Q57,'39'!$I57)))</f>
        <v>-</v>
      </c>
      <c r="AU50" s="71" t="str">
        <f>IF('40'!$AK57&lt;&gt;"-",'40'!$AK57,IF('40'!$AB57&lt;&gt;"-",'40'!$AB57,IF('40'!$Q57&lt;&gt;"-",'40'!$Q57,'40'!$I57)))</f>
        <v>-</v>
      </c>
      <c r="AV50" s="71" t="str">
        <f>IF('41'!$AK57&lt;&gt;"-",'41'!$AK57,IF('41'!$AB57&lt;&gt;"-",'41'!$AB57,IF('41'!$Q57&lt;&gt;"-",'41'!$Q57,'41'!$I57)))</f>
        <v>-</v>
      </c>
      <c r="AW50" s="71" t="str">
        <f>IF('42'!$AK57&lt;&gt;"-",'42'!$AK57,IF('42'!$AB57&lt;&gt;"-",'42'!$AB57,IF('42'!$Q57&lt;&gt;"-",'42'!$Q57,'42'!$I57)))</f>
        <v>-</v>
      </c>
      <c r="AX50" s="71" t="str">
        <f>IF('43'!$AK57&lt;&gt;"-",'43'!$AK57,IF('43'!$AB57&lt;&gt;"-",'43'!$AB57,IF('43'!$Q57&lt;&gt;"-",'43'!$Q57,'43'!$I57)))</f>
        <v>-</v>
      </c>
      <c r="AY50" s="71" t="str">
        <f>IF('44'!$AK57&lt;&gt;"-",'44'!$AK57,IF('44'!$AB57&lt;&gt;"-",'44'!$AB57,IF('44'!$Q57&lt;&gt;"-",'44'!$Q57,'44'!$I57)))</f>
        <v>-</v>
      </c>
      <c r="AZ50" s="71" t="str">
        <f>IF('45'!$AK57&lt;&gt;"-",'45'!$AK57,IF('45'!$AB57&lt;&gt;"-",'45'!$AB57,IF('45'!$Q57&lt;&gt;"-",'45'!$Q57,'45'!$I57)))</f>
        <v>-</v>
      </c>
      <c r="BA50" s="71" t="str">
        <f>IF('46'!$AK57&lt;&gt;"-",'46'!$AK57,IF('46'!$AB57&lt;&gt;"-",'46'!$AB57,IF('46'!$Q57&lt;&gt;"-",'46'!$Q57,'46'!$I57)))</f>
        <v>-</v>
      </c>
      <c r="BB50" s="71" t="str">
        <f>IF('47'!$AK57&lt;&gt;"-",'47'!$AK57,IF('47'!$AB57&lt;&gt;"-",'47'!$AB57,IF('47'!$Q57&lt;&gt;"-",'47'!$Q57,'47'!$I57)))</f>
        <v>-</v>
      </c>
      <c r="BC50" s="71" t="str">
        <f>IF('48'!$AK57&lt;&gt;"-",'48'!$AK57,IF('48'!$AB57&lt;&gt;"-",'48'!$AB57,IF('48'!$Q57&lt;&gt;"-",'48'!$Q57,'48'!$I57)))</f>
        <v>-</v>
      </c>
      <c r="BD50" s="71" t="str">
        <f>IF('49'!$AK57&lt;&gt;"-",'49'!$AK57,IF('49'!$AB57&lt;&gt;"-",'49'!$AB57,IF('49'!$Q57&lt;&gt;"-",'49'!$Q57,'49'!$I57)))</f>
        <v>-</v>
      </c>
      <c r="BE50" s="71" t="str">
        <f>IF('50'!$AK57&lt;&gt;"-",'50'!$AK57,IF('50'!$AB57&lt;&gt;"-",'50'!$AB57,IF('50'!$Q57&lt;&gt;"-",'50'!$Q57,'50'!$I57)))</f>
        <v>-</v>
      </c>
    </row>
    <row r="51" spans="2:57">
      <c r="B51" s="106" t="s">
        <v>336</v>
      </c>
      <c r="C51" s="12">
        <f t="shared" si="1"/>
        <v>0</v>
      </c>
      <c r="D51" s="71">
        <f t="shared" si="1"/>
        <v>0</v>
      </c>
      <c r="E51" s="71">
        <f t="shared" si="1"/>
        <v>0</v>
      </c>
      <c r="F51" s="71">
        <f t="shared" si="1"/>
        <v>0</v>
      </c>
      <c r="G51" s="126">
        <f t="shared" si="1"/>
        <v>0</v>
      </c>
      <c r="H51" s="71" t="str">
        <f>IF('1'!$AK58&lt;&gt;"-",'1'!$AK58,IF('1'!$AB58&lt;&gt;"-",'1'!$AB58,IF('1'!$Q58&lt;&gt;"-",'1'!$Q58,'1'!$I58)))</f>
        <v>-</v>
      </c>
      <c r="I51" s="71" t="str">
        <f>IF('2'!$AK58&lt;&gt;"-",'2'!$AK58,IF('2'!$AB58&lt;&gt;"-",'2'!$AB58,IF('2'!$Q58&lt;&gt;"-",'2'!$Q58,'2'!$I58)))</f>
        <v>-</v>
      </c>
      <c r="J51" s="71" t="str">
        <f>IF('3'!$AK58&lt;&gt;"-",'3'!$AK58,IF('3'!$AB58&lt;&gt;"-",'3'!$AB58,IF('3'!$Q58&lt;&gt;"-",'3'!$Q58,'3'!$I58)))</f>
        <v>-</v>
      </c>
      <c r="K51" s="71" t="str">
        <f>IF('4'!$AK58&lt;&gt;"-",'4'!$AK58,IF('4'!$AB58&lt;&gt;"-",'4'!$AB58,IF('4'!$Q58&lt;&gt;"-",'4'!$Q58,'4'!$I58)))</f>
        <v>-</v>
      </c>
      <c r="L51" s="71" t="str">
        <f>IF('5'!$AK58&lt;&gt;"-",'5'!$AK58,IF('5'!$AB58&lt;&gt;"-",'5'!$AB58,IF('5'!$Q58&lt;&gt;"-",'5'!$Q58,'5'!$I58)))</f>
        <v>-</v>
      </c>
      <c r="M51" s="71" t="str">
        <f>IF('6'!$AK58&lt;&gt;"-",'6'!$AK58,IF('6'!$AB58&lt;&gt;"-",'6'!$AB58,IF('6'!$Q58&lt;&gt;"-",'6'!$Q58,'6'!$I58)))</f>
        <v>-</v>
      </c>
      <c r="N51" s="71" t="str">
        <f>IF('7'!$AK58&lt;&gt;"-",'7'!$AK58,IF('7'!$AB58&lt;&gt;"-",'7'!$AB58,IF('7'!$Q58&lt;&gt;"-",'7'!$Q58,'7'!$I58)))</f>
        <v>-</v>
      </c>
      <c r="O51" s="71" t="str">
        <f>IF('8'!$AK58&lt;&gt;"-",'8'!$AK58,IF('8'!$AB58&lt;&gt;"-",'8'!$AB58,IF('8'!$Q58&lt;&gt;"-",'8'!$Q58,'8'!$I58)))</f>
        <v>-</v>
      </c>
      <c r="P51" s="71" t="str">
        <f>IF('9'!$AK58&lt;&gt;"-",'9'!$AK58,IF('9'!$AB58&lt;&gt;"-",'9'!$AB58,IF('9'!$Q58&lt;&gt;"-",'9'!$Q58,'9'!$I58)))</f>
        <v>-</v>
      </c>
      <c r="Q51" s="71" t="str">
        <f>IF('10'!$AK58&lt;&gt;"-",'10'!$AK58,IF('10'!$AB58&lt;&gt;"-",'10'!$AB58,IF('10'!$Q58&lt;&gt;"-",'10'!$Q58,'10'!$I58)))</f>
        <v>-</v>
      </c>
      <c r="R51" s="71" t="str">
        <f>IF('11'!$AK58&lt;&gt;"-",'11'!$AK58,IF('11'!$AB58&lt;&gt;"-",'11'!$AB58,IF('11'!$Q58&lt;&gt;"-",'11'!$Q58,'11'!$I58)))</f>
        <v>-</v>
      </c>
      <c r="S51" s="71" t="str">
        <f>IF('12'!$AK58&lt;&gt;"-",'12'!$AK58,IF('12'!$AB58&lt;&gt;"-",'12'!$AB58,IF('12'!$Q58&lt;&gt;"-",'12'!$Q58,'12'!$I58)))</f>
        <v>-</v>
      </c>
      <c r="T51" s="71" t="str">
        <f>IF('13'!$AK58&lt;&gt;"-",'13'!$AK58,IF('13'!$AB58&lt;&gt;"-",'13'!$AB58,IF('13'!$Q58&lt;&gt;"-",'13'!$Q58,'13'!$I58)))</f>
        <v>-</v>
      </c>
      <c r="U51" s="71" t="str">
        <f>IF('14'!$AK58&lt;&gt;"-",'14'!$AK58,IF('14'!$AB58&lt;&gt;"-",'14'!$AB58,IF('14'!$Q58&lt;&gt;"-",'14'!$Q58,'14'!$I58)))</f>
        <v>-</v>
      </c>
      <c r="V51" s="71" t="str">
        <f>IF('15'!$AK58&lt;&gt;"-",'15'!$AK58,IF('15'!$AB58&lt;&gt;"-",'15'!$AB58,IF('15'!$Q58&lt;&gt;"-",'15'!$Q58,'15'!$I58)))</f>
        <v>-</v>
      </c>
      <c r="W51" s="71" t="str">
        <f>IF('16'!$AK58&lt;&gt;"-",'16'!$AK58,IF('16'!$AB58&lt;&gt;"-",'16'!$AB58,IF('16'!$Q58&lt;&gt;"-",'16'!$Q58,'16'!$I58)))</f>
        <v>-</v>
      </c>
      <c r="X51" s="71" t="str">
        <f>IF('17'!$AK58&lt;&gt;"-",'17'!$AK58,IF('17'!$AB58&lt;&gt;"-",'17'!$AB58,IF('17'!$Q58&lt;&gt;"-",'17'!$Q58,'17'!$I58)))</f>
        <v>-</v>
      </c>
      <c r="Y51" s="71" t="str">
        <f>IF('18'!$AK58&lt;&gt;"-",'18'!$AK58,IF('18'!$AB58&lt;&gt;"-",'18'!$AB58,IF('18'!$Q58&lt;&gt;"-",'18'!$Q58,'18'!$I58)))</f>
        <v>-</v>
      </c>
      <c r="Z51" s="71" t="str">
        <f>IF('19'!$AK58&lt;&gt;"-",'19'!$AK58,IF('19'!$AB58&lt;&gt;"-",'19'!$AB58,IF('19'!$Q58&lt;&gt;"-",'19'!$Q58,'19'!$I58)))</f>
        <v>-</v>
      </c>
      <c r="AA51" s="71" t="str">
        <f>IF('20'!$AK58&lt;&gt;"-",'20'!$AK58,IF('20'!$AB58&lt;&gt;"-",'20'!$AB58,IF('20'!$Q58&lt;&gt;"-",'20'!$Q58,'20'!$I58)))</f>
        <v>-</v>
      </c>
      <c r="AB51" s="71" t="str">
        <f>IF('21'!$AK58&lt;&gt;"-",'21'!$AK58,IF('21'!$AB58&lt;&gt;"-",'21'!$AB58,IF('21'!$Q58&lt;&gt;"-",'21'!$Q58,'21'!$I58)))</f>
        <v>-</v>
      </c>
      <c r="AC51" s="71" t="str">
        <f>IF('22'!$AK58&lt;&gt;"-",'22'!$AK58,IF('22'!$AB58&lt;&gt;"-",'22'!$AB58,IF('22'!$Q58&lt;&gt;"-",'22'!$Q58,'22'!$I58)))</f>
        <v>-</v>
      </c>
      <c r="AD51" s="71" t="str">
        <f>IF('23'!$AK58&lt;&gt;"-",'23'!$AK58,IF('23'!$AB58&lt;&gt;"-",'23'!$AB58,IF('23'!$Q58&lt;&gt;"-",'23'!$Q58,'23'!$I58)))</f>
        <v>-</v>
      </c>
      <c r="AE51" s="71" t="str">
        <f>IF('24'!$AK58&lt;&gt;"-",'24'!$AK58,IF('24'!$AB58&lt;&gt;"-",'24'!$AB58,IF('24'!$Q58&lt;&gt;"-",'24'!$Q58,'24'!$I58)))</f>
        <v>-</v>
      </c>
      <c r="AF51" s="71" t="str">
        <f>IF('25'!$AK58&lt;&gt;"-",'25'!$AK58,IF('25'!$AB58&lt;&gt;"-",'25'!$AB58,IF('25'!$Q58&lt;&gt;"-",'25'!$Q58,'25'!$I58)))</f>
        <v>-</v>
      </c>
      <c r="AG51" s="71" t="str">
        <f>IF('26'!$AK58&lt;&gt;"-",'26'!$AK58,IF('26'!$AB58&lt;&gt;"-",'26'!$AB58,IF('26'!$Q58&lt;&gt;"-",'26'!$Q58,'26'!$I58)))</f>
        <v>-</v>
      </c>
      <c r="AH51" s="71" t="str">
        <f>IF('27'!$AK58&lt;&gt;"-",'27'!$AK58,IF('27'!$AB58&lt;&gt;"-",'27'!$AB58,IF('27'!$Q58&lt;&gt;"-",'27'!$Q58,'27'!$I58)))</f>
        <v>-</v>
      </c>
      <c r="AI51" s="71" t="str">
        <f>IF('28'!$AK58&lt;&gt;"-",'28'!$AK58,IF('28'!$AB58&lt;&gt;"-",'28'!$AB58,IF('28'!$Q58&lt;&gt;"-",'28'!$Q58,'28'!$I58)))</f>
        <v>-</v>
      </c>
      <c r="AJ51" s="71" t="str">
        <f>IF('29'!$AK58&lt;&gt;"-",'29'!$AK58,IF('29'!$AB58&lt;&gt;"-",'29'!$AB58,IF('29'!$Q58&lt;&gt;"-",'29'!$Q58,'29'!$I58)))</f>
        <v>-</v>
      </c>
      <c r="AK51" s="71" t="str">
        <f>IF('30'!$AK58&lt;&gt;"-",'30'!$AK58,IF('30'!$AB58&lt;&gt;"-",'30'!$AB58,IF('30'!$Q58&lt;&gt;"-",'30'!$Q58,'30'!$I58)))</f>
        <v>-</v>
      </c>
      <c r="AL51" s="71" t="str">
        <f>IF('31'!$AK58&lt;&gt;"-",'31'!$AK58,IF('31'!$AB58&lt;&gt;"-",'31'!$AB58,IF('31'!$Q58&lt;&gt;"-",'31'!$Q58,'31'!$I58)))</f>
        <v>-</v>
      </c>
      <c r="AM51" s="71" t="str">
        <f>IF('32'!$AK58&lt;&gt;"-",'32'!$AK58,IF('32'!$AB58&lt;&gt;"-",'32'!$AB58,IF('32'!$Q58&lt;&gt;"-",'32'!$Q58,'32'!$I58)))</f>
        <v>-</v>
      </c>
      <c r="AN51" s="71" t="str">
        <f>IF('33'!$AK58&lt;&gt;"-",'33'!$AK58,IF('33'!$AB58&lt;&gt;"-",'33'!$AB58,IF('33'!$Q58&lt;&gt;"-",'33'!$Q58,'33'!$I58)))</f>
        <v>-</v>
      </c>
      <c r="AO51" s="71" t="str">
        <f>IF('34'!$AK58&lt;&gt;"-",'34'!$AK58,IF('34'!$AB58&lt;&gt;"-",'34'!$AB58,IF('34'!$Q58&lt;&gt;"-",'34'!$Q58,'34'!$I58)))</f>
        <v>-</v>
      </c>
      <c r="AP51" s="71" t="str">
        <f>IF('35'!$AK58&lt;&gt;"-",'35'!$AK58,IF('35'!$AB58&lt;&gt;"-",'35'!$AB58,IF('35'!$Q58&lt;&gt;"-",'35'!$Q58,'35'!$I58)))</f>
        <v>-</v>
      </c>
      <c r="AQ51" s="71" t="str">
        <f>IF('36'!$AK58&lt;&gt;"-",'36'!$AK58,IF('36'!$AB58&lt;&gt;"-",'36'!$AB58,IF('36'!$Q58&lt;&gt;"-",'36'!$Q58,'36'!$I58)))</f>
        <v>-</v>
      </c>
      <c r="AR51" s="71" t="str">
        <f>IF('37'!$AK58&lt;&gt;"-",'37'!$AK58,IF('37'!$AB58&lt;&gt;"-",'37'!$AB58,IF('37'!$Q58&lt;&gt;"-",'37'!$Q58,'37'!$I58)))</f>
        <v>-</v>
      </c>
      <c r="AS51" s="71" t="str">
        <f>IF('38'!$AK58&lt;&gt;"-",'38'!$AK58,IF('38'!$AB58&lt;&gt;"-",'38'!$AB58,IF('38'!$Q58&lt;&gt;"-",'38'!$Q58,'38'!$I58)))</f>
        <v>-</v>
      </c>
      <c r="AT51" s="71" t="str">
        <f>IF('39'!$AK58&lt;&gt;"-",'39'!$AK58,IF('39'!$AB58&lt;&gt;"-",'39'!$AB58,IF('39'!$Q58&lt;&gt;"-",'39'!$Q58,'39'!$I58)))</f>
        <v>-</v>
      </c>
      <c r="AU51" s="71" t="str">
        <f>IF('40'!$AK58&lt;&gt;"-",'40'!$AK58,IF('40'!$AB58&lt;&gt;"-",'40'!$AB58,IF('40'!$Q58&lt;&gt;"-",'40'!$Q58,'40'!$I58)))</f>
        <v>-</v>
      </c>
      <c r="AV51" s="71" t="str">
        <f>IF('41'!$AK58&lt;&gt;"-",'41'!$AK58,IF('41'!$AB58&lt;&gt;"-",'41'!$AB58,IF('41'!$Q58&lt;&gt;"-",'41'!$Q58,'41'!$I58)))</f>
        <v>-</v>
      </c>
      <c r="AW51" s="71" t="str">
        <f>IF('42'!$AK58&lt;&gt;"-",'42'!$AK58,IF('42'!$AB58&lt;&gt;"-",'42'!$AB58,IF('42'!$Q58&lt;&gt;"-",'42'!$Q58,'42'!$I58)))</f>
        <v>-</v>
      </c>
      <c r="AX51" s="71" t="str">
        <f>IF('43'!$AK58&lt;&gt;"-",'43'!$AK58,IF('43'!$AB58&lt;&gt;"-",'43'!$AB58,IF('43'!$Q58&lt;&gt;"-",'43'!$Q58,'43'!$I58)))</f>
        <v>-</v>
      </c>
      <c r="AY51" s="71" t="str">
        <f>IF('44'!$AK58&lt;&gt;"-",'44'!$AK58,IF('44'!$AB58&lt;&gt;"-",'44'!$AB58,IF('44'!$Q58&lt;&gt;"-",'44'!$Q58,'44'!$I58)))</f>
        <v>-</v>
      </c>
      <c r="AZ51" s="71" t="str">
        <f>IF('45'!$AK58&lt;&gt;"-",'45'!$AK58,IF('45'!$AB58&lt;&gt;"-",'45'!$AB58,IF('45'!$Q58&lt;&gt;"-",'45'!$Q58,'45'!$I58)))</f>
        <v>-</v>
      </c>
      <c r="BA51" s="71" t="str">
        <f>IF('46'!$AK58&lt;&gt;"-",'46'!$AK58,IF('46'!$AB58&lt;&gt;"-",'46'!$AB58,IF('46'!$Q58&lt;&gt;"-",'46'!$Q58,'46'!$I58)))</f>
        <v>-</v>
      </c>
      <c r="BB51" s="71" t="str">
        <f>IF('47'!$AK58&lt;&gt;"-",'47'!$AK58,IF('47'!$AB58&lt;&gt;"-",'47'!$AB58,IF('47'!$Q58&lt;&gt;"-",'47'!$Q58,'47'!$I58)))</f>
        <v>-</v>
      </c>
      <c r="BC51" s="71" t="str">
        <f>IF('48'!$AK58&lt;&gt;"-",'48'!$AK58,IF('48'!$AB58&lt;&gt;"-",'48'!$AB58,IF('48'!$Q58&lt;&gt;"-",'48'!$Q58,'48'!$I58)))</f>
        <v>-</v>
      </c>
      <c r="BD51" s="71" t="str">
        <f>IF('49'!$AK58&lt;&gt;"-",'49'!$AK58,IF('49'!$AB58&lt;&gt;"-",'49'!$AB58,IF('49'!$Q58&lt;&gt;"-",'49'!$Q58,'49'!$I58)))</f>
        <v>-</v>
      </c>
      <c r="BE51" s="71" t="str">
        <f>IF('50'!$AK58&lt;&gt;"-",'50'!$AK58,IF('50'!$AB58&lt;&gt;"-",'50'!$AB58,IF('50'!$Q58&lt;&gt;"-",'50'!$Q58,'50'!$I58)))</f>
        <v>-</v>
      </c>
    </row>
    <row r="52" spans="2:57">
      <c r="B52" s="180" t="s">
        <v>365</v>
      </c>
      <c r="C52" s="12"/>
      <c r="D52" s="71"/>
      <c r="E52" s="71"/>
      <c r="F52" s="71"/>
      <c r="G52" s="126"/>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row>
    <row r="53" spans="2:57">
      <c r="B53" s="106" t="s">
        <v>425</v>
      </c>
      <c r="C53" s="12">
        <f t="shared" si="1"/>
        <v>0</v>
      </c>
      <c r="D53" s="71">
        <f t="shared" si="1"/>
        <v>0</v>
      </c>
      <c r="E53" s="71">
        <f t="shared" si="1"/>
        <v>0</v>
      </c>
      <c r="F53" s="71">
        <f t="shared" si="1"/>
        <v>0</v>
      </c>
      <c r="G53" s="126">
        <f t="shared" si="1"/>
        <v>0</v>
      </c>
      <c r="H53" s="71" t="str">
        <f>IF('1'!$AK60&lt;&gt;"-",'1'!$AK60,IF('1'!$AB60&lt;&gt;"-",'1'!$AB60,IF('1'!$Q60&lt;&gt;"-",'1'!$Q60,'1'!$I60)))</f>
        <v>-</v>
      </c>
      <c r="I53" s="71" t="str">
        <f>IF('2'!$AK60&lt;&gt;"-",'2'!$AK60,IF('2'!$AB60&lt;&gt;"-",'2'!$AB60,IF('2'!$Q60&lt;&gt;"-",'2'!$Q60,'2'!$I60)))</f>
        <v>-</v>
      </c>
      <c r="J53" s="71" t="str">
        <f>IF('3'!$AK60&lt;&gt;"-",'3'!$AK60,IF('3'!$AB60&lt;&gt;"-",'3'!$AB60,IF('3'!$Q60&lt;&gt;"-",'3'!$Q60,'3'!$I60)))</f>
        <v>-</v>
      </c>
      <c r="K53" s="71" t="str">
        <f>IF('4'!$AK60&lt;&gt;"-",'4'!$AK60,IF('4'!$AB60&lt;&gt;"-",'4'!$AB60,IF('4'!$Q60&lt;&gt;"-",'4'!$Q60,'4'!$I60)))</f>
        <v>-</v>
      </c>
      <c r="L53" s="71" t="str">
        <f>IF('5'!$AK60&lt;&gt;"-",'5'!$AK60,IF('5'!$AB60&lt;&gt;"-",'5'!$AB60,IF('5'!$Q60&lt;&gt;"-",'5'!$Q60,'5'!$I60)))</f>
        <v>-</v>
      </c>
      <c r="M53" s="71" t="str">
        <f>IF('6'!$AK60&lt;&gt;"-",'6'!$AK60,IF('6'!$AB60&lt;&gt;"-",'6'!$AB60,IF('6'!$Q60&lt;&gt;"-",'6'!$Q60,'6'!$I60)))</f>
        <v>-</v>
      </c>
      <c r="N53" s="71" t="str">
        <f>IF('7'!$AK60&lt;&gt;"-",'7'!$AK60,IF('7'!$AB60&lt;&gt;"-",'7'!$AB60,IF('7'!$Q60&lt;&gt;"-",'7'!$Q60,'7'!$I60)))</f>
        <v>-</v>
      </c>
      <c r="O53" s="71" t="str">
        <f>IF('8'!$AK60&lt;&gt;"-",'8'!$AK60,IF('8'!$AB60&lt;&gt;"-",'8'!$AB60,IF('8'!$Q60&lt;&gt;"-",'8'!$Q60,'8'!$I60)))</f>
        <v>-</v>
      </c>
      <c r="P53" s="71" t="str">
        <f>IF('9'!$AK60&lt;&gt;"-",'9'!$AK60,IF('9'!$AB60&lt;&gt;"-",'9'!$AB60,IF('9'!$Q60&lt;&gt;"-",'9'!$Q60,'9'!$I60)))</f>
        <v>-</v>
      </c>
      <c r="Q53" s="71" t="str">
        <f>IF('10'!$AK60&lt;&gt;"-",'10'!$AK60,IF('10'!$AB60&lt;&gt;"-",'10'!$AB60,IF('10'!$Q60&lt;&gt;"-",'10'!$Q60,'10'!$I60)))</f>
        <v>-</v>
      </c>
      <c r="R53" s="71" t="str">
        <f>IF('11'!$AK60&lt;&gt;"-",'11'!$AK60,IF('11'!$AB60&lt;&gt;"-",'11'!$AB60,IF('11'!$Q60&lt;&gt;"-",'11'!$Q60,'11'!$I60)))</f>
        <v>-</v>
      </c>
      <c r="S53" s="71" t="str">
        <f>IF('12'!$AK60&lt;&gt;"-",'12'!$AK60,IF('12'!$AB60&lt;&gt;"-",'12'!$AB60,IF('12'!$Q60&lt;&gt;"-",'12'!$Q60,'12'!$I60)))</f>
        <v>-</v>
      </c>
      <c r="T53" s="71" t="str">
        <f>IF('13'!$AK60&lt;&gt;"-",'13'!$AK60,IF('13'!$AB60&lt;&gt;"-",'13'!$AB60,IF('13'!$Q60&lt;&gt;"-",'13'!$Q60,'13'!$I60)))</f>
        <v>-</v>
      </c>
      <c r="U53" s="71" t="str">
        <f>IF('14'!$AK60&lt;&gt;"-",'14'!$AK60,IF('14'!$AB60&lt;&gt;"-",'14'!$AB60,IF('14'!$Q60&lt;&gt;"-",'14'!$Q60,'14'!$I60)))</f>
        <v>-</v>
      </c>
      <c r="V53" s="71" t="str">
        <f>IF('15'!$AK60&lt;&gt;"-",'15'!$AK60,IF('15'!$AB60&lt;&gt;"-",'15'!$AB60,IF('15'!$Q60&lt;&gt;"-",'15'!$Q60,'15'!$I60)))</f>
        <v>-</v>
      </c>
      <c r="W53" s="71" t="str">
        <f>IF('16'!$AK60&lt;&gt;"-",'16'!$AK60,IF('16'!$AB60&lt;&gt;"-",'16'!$AB60,IF('16'!$Q60&lt;&gt;"-",'16'!$Q60,'16'!$I60)))</f>
        <v>-</v>
      </c>
      <c r="X53" s="71" t="str">
        <f>IF('17'!$AK60&lt;&gt;"-",'17'!$AK60,IF('17'!$AB60&lt;&gt;"-",'17'!$AB60,IF('17'!$Q60&lt;&gt;"-",'17'!$Q60,'17'!$I60)))</f>
        <v>-</v>
      </c>
      <c r="Y53" s="71" t="str">
        <f>IF('18'!$AK60&lt;&gt;"-",'18'!$AK60,IF('18'!$AB60&lt;&gt;"-",'18'!$AB60,IF('18'!$Q60&lt;&gt;"-",'18'!$Q60,'18'!$I60)))</f>
        <v>-</v>
      </c>
      <c r="Z53" s="71" t="str">
        <f>IF('19'!$AK60&lt;&gt;"-",'19'!$AK60,IF('19'!$AB60&lt;&gt;"-",'19'!$AB60,IF('19'!$Q60&lt;&gt;"-",'19'!$Q60,'19'!$I60)))</f>
        <v>-</v>
      </c>
      <c r="AA53" s="71" t="str">
        <f>IF('20'!$AK60&lt;&gt;"-",'20'!$AK60,IF('20'!$AB60&lt;&gt;"-",'20'!$AB60,IF('20'!$Q60&lt;&gt;"-",'20'!$Q60,'20'!$I60)))</f>
        <v>-</v>
      </c>
      <c r="AB53" s="71" t="str">
        <f>IF('21'!$AK60&lt;&gt;"-",'21'!$AK60,IF('21'!$AB60&lt;&gt;"-",'21'!$AB60,IF('21'!$Q60&lt;&gt;"-",'21'!$Q60,'21'!$I60)))</f>
        <v>-</v>
      </c>
      <c r="AC53" s="71" t="str">
        <f>IF('22'!$AK60&lt;&gt;"-",'22'!$AK60,IF('22'!$AB60&lt;&gt;"-",'22'!$AB60,IF('22'!$Q60&lt;&gt;"-",'22'!$Q60,'22'!$I60)))</f>
        <v>-</v>
      </c>
      <c r="AD53" s="71" t="str">
        <f>IF('23'!$AK60&lt;&gt;"-",'23'!$AK60,IF('23'!$AB60&lt;&gt;"-",'23'!$AB60,IF('23'!$Q60&lt;&gt;"-",'23'!$Q60,'23'!$I60)))</f>
        <v>-</v>
      </c>
      <c r="AE53" s="71" t="str">
        <f>IF('24'!$AK60&lt;&gt;"-",'24'!$AK60,IF('24'!$AB60&lt;&gt;"-",'24'!$AB60,IF('24'!$Q60&lt;&gt;"-",'24'!$Q60,'24'!$I60)))</f>
        <v>-</v>
      </c>
      <c r="AF53" s="71" t="str">
        <f>IF('25'!$AK60&lt;&gt;"-",'25'!$AK60,IF('25'!$AB60&lt;&gt;"-",'25'!$AB60,IF('25'!$Q60&lt;&gt;"-",'25'!$Q60,'25'!$I60)))</f>
        <v>-</v>
      </c>
      <c r="AG53" s="71" t="str">
        <f>IF('26'!$AK60&lt;&gt;"-",'26'!$AK60,IF('26'!$AB60&lt;&gt;"-",'26'!$AB60,IF('26'!$Q60&lt;&gt;"-",'26'!$Q60,'26'!$I60)))</f>
        <v>-</v>
      </c>
      <c r="AH53" s="71" t="str">
        <f>IF('27'!$AK60&lt;&gt;"-",'27'!$AK60,IF('27'!$AB60&lt;&gt;"-",'27'!$AB60,IF('27'!$Q60&lt;&gt;"-",'27'!$Q60,'27'!$I60)))</f>
        <v>-</v>
      </c>
      <c r="AI53" s="71" t="str">
        <f>IF('28'!$AK60&lt;&gt;"-",'28'!$AK60,IF('28'!$AB60&lt;&gt;"-",'28'!$AB60,IF('28'!$Q60&lt;&gt;"-",'28'!$Q60,'28'!$I60)))</f>
        <v>-</v>
      </c>
      <c r="AJ53" s="71" t="str">
        <f>IF('29'!$AK60&lt;&gt;"-",'29'!$AK60,IF('29'!$AB60&lt;&gt;"-",'29'!$AB60,IF('29'!$Q60&lt;&gt;"-",'29'!$Q60,'29'!$I60)))</f>
        <v>-</v>
      </c>
      <c r="AK53" s="71" t="str">
        <f>IF('30'!$AK60&lt;&gt;"-",'30'!$AK60,IF('30'!$AB60&lt;&gt;"-",'30'!$AB60,IF('30'!$Q60&lt;&gt;"-",'30'!$Q60,'30'!$I60)))</f>
        <v>-</v>
      </c>
      <c r="AL53" s="71" t="str">
        <f>IF('31'!$AK60&lt;&gt;"-",'31'!$AK60,IF('31'!$AB60&lt;&gt;"-",'31'!$AB60,IF('31'!$Q60&lt;&gt;"-",'31'!$Q60,'31'!$I60)))</f>
        <v>-</v>
      </c>
      <c r="AM53" s="71" t="str">
        <f>IF('32'!$AK60&lt;&gt;"-",'32'!$AK60,IF('32'!$AB60&lt;&gt;"-",'32'!$AB60,IF('32'!$Q60&lt;&gt;"-",'32'!$Q60,'32'!$I60)))</f>
        <v>-</v>
      </c>
      <c r="AN53" s="71" t="str">
        <f>IF('33'!$AK60&lt;&gt;"-",'33'!$AK60,IF('33'!$AB60&lt;&gt;"-",'33'!$AB60,IF('33'!$Q60&lt;&gt;"-",'33'!$Q60,'33'!$I60)))</f>
        <v>-</v>
      </c>
      <c r="AO53" s="71" t="str">
        <f>IF('34'!$AK60&lt;&gt;"-",'34'!$AK60,IF('34'!$AB60&lt;&gt;"-",'34'!$AB60,IF('34'!$Q60&lt;&gt;"-",'34'!$Q60,'34'!$I60)))</f>
        <v>-</v>
      </c>
      <c r="AP53" s="71" t="str">
        <f>IF('35'!$AK60&lt;&gt;"-",'35'!$AK60,IF('35'!$AB60&lt;&gt;"-",'35'!$AB60,IF('35'!$Q60&lt;&gt;"-",'35'!$Q60,'35'!$I60)))</f>
        <v>-</v>
      </c>
      <c r="AQ53" s="71" t="str">
        <f>IF('36'!$AK60&lt;&gt;"-",'36'!$AK60,IF('36'!$AB60&lt;&gt;"-",'36'!$AB60,IF('36'!$Q60&lt;&gt;"-",'36'!$Q60,'36'!$I60)))</f>
        <v>-</v>
      </c>
      <c r="AR53" s="71" t="str">
        <f>IF('37'!$AK60&lt;&gt;"-",'37'!$AK60,IF('37'!$AB60&lt;&gt;"-",'37'!$AB60,IF('37'!$Q60&lt;&gt;"-",'37'!$Q60,'37'!$I60)))</f>
        <v>-</v>
      </c>
      <c r="AS53" s="71" t="str">
        <f>IF('38'!$AK60&lt;&gt;"-",'38'!$AK60,IF('38'!$AB60&lt;&gt;"-",'38'!$AB60,IF('38'!$Q60&lt;&gt;"-",'38'!$Q60,'38'!$I60)))</f>
        <v>-</v>
      </c>
      <c r="AT53" s="71" t="str">
        <f>IF('39'!$AK60&lt;&gt;"-",'39'!$AK60,IF('39'!$AB60&lt;&gt;"-",'39'!$AB60,IF('39'!$Q60&lt;&gt;"-",'39'!$Q60,'39'!$I60)))</f>
        <v>-</v>
      </c>
      <c r="AU53" s="71" t="str">
        <f>IF('40'!$AK60&lt;&gt;"-",'40'!$AK60,IF('40'!$AB60&lt;&gt;"-",'40'!$AB60,IF('40'!$Q60&lt;&gt;"-",'40'!$Q60,'40'!$I60)))</f>
        <v>-</v>
      </c>
      <c r="AV53" s="71" t="str">
        <f>IF('41'!$AK60&lt;&gt;"-",'41'!$AK60,IF('41'!$AB60&lt;&gt;"-",'41'!$AB60,IF('41'!$Q60&lt;&gt;"-",'41'!$Q60,'41'!$I60)))</f>
        <v>-</v>
      </c>
      <c r="AW53" s="71" t="str">
        <f>IF('42'!$AK60&lt;&gt;"-",'42'!$AK60,IF('42'!$AB60&lt;&gt;"-",'42'!$AB60,IF('42'!$Q60&lt;&gt;"-",'42'!$Q60,'42'!$I60)))</f>
        <v>-</v>
      </c>
      <c r="AX53" s="71" t="str">
        <f>IF('43'!$AK60&lt;&gt;"-",'43'!$AK60,IF('43'!$AB60&lt;&gt;"-",'43'!$AB60,IF('43'!$Q60&lt;&gt;"-",'43'!$Q60,'43'!$I60)))</f>
        <v>-</v>
      </c>
      <c r="AY53" s="71" t="str">
        <f>IF('44'!$AK60&lt;&gt;"-",'44'!$AK60,IF('44'!$AB60&lt;&gt;"-",'44'!$AB60,IF('44'!$Q60&lt;&gt;"-",'44'!$Q60,'44'!$I60)))</f>
        <v>-</v>
      </c>
      <c r="AZ53" s="71" t="str">
        <f>IF('45'!$AK60&lt;&gt;"-",'45'!$AK60,IF('45'!$AB60&lt;&gt;"-",'45'!$AB60,IF('45'!$Q60&lt;&gt;"-",'45'!$Q60,'45'!$I60)))</f>
        <v>-</v>
      </c>
      <c r="BA53" s="71" t="str">
        <f>IF('46'!$AK60&lt;&gt;"-",'46'!$AK60,IF('46'!$AB60&lt;&gt;"-",'46'!$AB60,IF('46'!$Q60&lt;&gt;"-",'46'!$Q60,'46'!$I60)))</f>
        <v>-</v>
      </c>
      <c r="BB53" s="71" t="str">
        <f>IF('47'!$AK60&lt;&gt;"-",'47'!$AK60,IF('47'!$AB60&lt;&gt;"-",'47'!$AB60,IF('47'!$Q60&lt;&gt;"-",'47'!$Q60,'47'!$I60)))</f>
        <v>-</v>
      </c>
      <c r="BC53" s="71" t="str">
        <f>IF('48'!$AK60&lt;&gt;"-",'48'!$AK60,IF('48'!$AB60&lt;&gt;"-",'48'!$AB60,IF('48'!$Q60&lt;&gt;"-",'48'!$Q60,'48'!$I60)))</f>
        <v>-</v>
      </c>
      <c r="BD53" s="71" t="str">
        <f>IF('49'!$AK60&lt;&gt;"-",'49'!$AK60,IF('49'!$AB60&lt;&gt;"-",'49'!$AB60,IF('49'!$Q60&lt;&gt;"-",'49'!$Q60,'49'!$I60)))</f>
        <v>-</v>
      </c>
      <c r="BE53" s="71" t="str">
        <f>IF('50'!$AK60&lt;&gt;"-",'50'!$AK60,IF('50'!$AB60&lt;&gt;"-",'50'!$AB60,IF('50'!$Q60&lt;&gt;"-",'50'!$Q60,'50'!$I60)))</f>
        <v>-</v>
      </c>
    </row>
    <row r="54" spans="2:57">
      <c r="B54" s="106" t="s">
        <v>370</v>
      </c>
      <c r="C54" s="12">
        <f t="shared" si="1"/>
        <v>0</v>
      </c>
      <c r="D54" s="71">
        <f t="shared" si="1"/>
        <v>0</v>
      </c>
      <c r="E54" s="71">
        <f t="shared" si="1"/>
        <v>0</v>
      </c>
      <c r="F54" s="71">
        <f t="shared" si="1"/>
        <v>0</v>
      </c>
      <c r="G54" s="126">
        <f t="shared" si="1"/>
        <v>0</v>
      </c>
      <c r="H54" s="71" t="str">
        <f>IF('1'!$AK61&lt;&gt;"-",'1'!$AK61,IF('1'!$AB61&lt;&gt;"-",'1'!$AB61,IF('1'!$Q61&lt;&gt;"-",'1'!$Q61,'1'!$I61)))</f>
        <v>-</v>
      </c>
      <c r="I54" s="71" t="str">
        <f>IF('2'!$AK61&lt;&gt;"-",'2'!$AK61,IF('2'!$AB61&lt;&gt;"-",'2'!$AB61,IF('2'!$Q61&lt;&gt;"-",'2'!$Q61,'2'!$I61)))</f>
        <v>-</v>
      </c>
      <c r="J54" s="71" t="str">
        <f>IF('3'!$AK61&lt;&gt;"-",'3'!$AK61,IF('3'!$AB61&lt;&gt;"-",'3'!$AB61,IF('3'!$Q61&lt;&gt;"-",'3'!$Q61,'3'!$I61)))</f>
        <v>-</v>
      </c>
      <c r="K54" s="71" t="str">
        <f>IF('4'!$AK61&lt;&gt;"-",'4'!$AK61,IF('4'!$AB61&lt;&gt;"-",'4'!$AB61,IF('4'!$Q61&lt;&gt;"-",'4'!$Q61,'4'!$I61)))</f>
        <v>-</v>
      </c>
      <c r="L54" s="71" t="str">
        <f>IF('5'!$AK61&lt;&gt;"-",'5'!$AK61,IF('5'!$AB61&lt;&gt;"-",'5'!$AB61,IF('5'!$Q61&lt;&gt;"-",'5'!$Q61,'5'!$I61)))</f>
        <v>-</v>
      </c>
      <c r="M54" s="71" t="str">
        <f>IF('6'!$AK61&lt;&gt;"-",'6'!$AK61,IF('6'!$AB61&lt;&gt;"-",'6'!$AB61,IF('6'!$Q61&lt;&gt;"-",'6'!$Q61,'6'!$I61)))</f>
        <v>-</v>
      </c>
      <c r="N54" s="71" t="str">
        <f>IF('7'!$AK61&lt;&gt;"-",'7'!$AK61,IF('7'!$AB61&lt;&gt;"-",'7'!$AB61,IF('7'!$Q61&lt;&gt;"-",'7'!$Q61,'7'!$I61)))</f>
        <v>-</v>
      </c>
      <c r="O54" s="71" t="str">
        <f>IF('8'!$AK61&lt;&gt;"-",'8'!$AK61,IF('8'!$AB61&lt;&gt;"-",'8'!$AB61,IF('8'!$Q61&lt;&gt;"-",'8'!$Q61,'8'!$I61)))</f>
        <v>-</v>
      </c>
      <c r="P54" s="71" t="str">
        <f>IF('9'!$AK61&lt;&gt;"-",'9'!$AK61,IF('9'!$AB61&lt;&gt;"-",'9'!$AB61,IF('9'!$Q61&lt;&gt;"-",'9'!$Q61,'9'!$I61)))</f>
        <v>-</v>
      </c>
      <c r="Q54" s="71" t="str">
        <f>IF('10'!$AK61&lt;&gt;"-",'10'!$AK61,IF('10'!$AB61&lt;&gt;"-",'10'!$AB61,IF('10'!$Q61&lt;&gt;"-",'10'!$Q61,'10'!$I61)))</f>
        <v>-</v>
      </c>
      <c r="R54" s="71" t="str">
        <f>IF('11'!$AK61&lt;&gt;"-",'11'!$AK61,IF('11'!$AB61&lt;&gt;"-",'11'!$AB61,IF('11'!$Q61&lt;&gt;"-",'11'!$Q61,'11'!$I61)))</f>
        <v>-</v>
      </c>
      <c r="S54" s="71" t="str">
        <f>IF('12'!$AK61&lt;&gt;"-",'12'!$AK61,IF('12'!$AB61&lt;&gt;"-",'12'!$AB61,IF('12'!$Q61&lt;&gt;"-",'12'!$Q61,'12'!$I61)))</f>
        <v>-</v>
      </c>
      <c r="T54" s="71" t="str">
        <f>IF('13'!$AK61&lt;&gt;"-",'13'!$AK61,IF('13'!$AB61&lt;&gt;"-",'13'!$AB61,IF('13'!$Q61&lt;&gt;"-",'13'!$Q61,'13'!$I61)))</f>
        <v>-</v>
      </c>
      <c r="U54" s="71" t="str">
        <f>IF('14'!$AK61&lt;&gt;"-",'14'!$AK61,IF('14'!$AB61&lt;&gt;"-",'14'!$AB61,IF('14'!$Q61&lt;&gt;"-",'14'!$Q61,'14'!$I61)))</f>
        <v>-</v>
      </c>
      <c r="V54" s="71" t="str">
        <f>IF('15'!$AK61&lt;&gt;"-",'15'!$AK61,IF('15'!$AB61&lt;&gt;"-",'15'!$AB61,IF('15'!$Q61&lt;&gt;"-",'15'!$Q61,'15'!$I61)))</f>
        <v>-</v>
      </c>
      <c r="W54" s="71" t="str">
        <f>IF('16'!$AK61&lt;&gt;"-",'16'!$AK61,IF('16'!$AB61&lt;&gt;"-",'16'!$AB61,IF('16'!$Q61&lt;&gt;"-",'16'!$Q61,'16'!$I61)))</f>
        <v>-</v>
      </c>
      <c r="X54" s="71" t="str">
        <f>IF('17'!$AK61&lt;&gt;"-",'17'!$AK61,IF('17'!$AB61&lt;&gt;"-",'17'!$AB61,IF('17'!$Q61&lt;&gt;"-",'17'!$Q61,'17'!$I61)))</f>
        <v>-</v>
      </c>
      <c r="Y54" s="71" t="str">
        <f>IF('18'!$AK61&lt;&gt;"-",'18'!$AK61,IF('18'!$AB61&lt;&gt;"-",'18'!$AB61,IF('18'!$Q61&lt;&gt;"-",'18'!$Q61,'18'!$I61)))</f>
        <v>-</v>
      </c>
      <c r="Z54" s="71" t="str">
        <f>IF('19'!$AK61&lt;&gt;"-",'19'!$AK61,IF('19'!$AB61&lt;&gt;"-",'19'!$AB61,IF('19'!$Q61&lt;&gt;"-",'19'!$Q61,'19'!$I61)))</f>
        <v>-</v>
      </c>
      <c r="AA54" s="71" t="str">
        <f>IF('20'!$AK61&lt;&gt;"-",'20'!$AK61,IF('20'!$AB61&lt;&gt;"-",'20'!$AB61,IF('20'!$Q61&lt;&gt;"-",'20'!$Q61,'20'!$I61)))</f>
        <v>-</v>
      </c>
      <c r="AB54" s="71" t="str">
        <f>IF('21'!$AK61&lt;&gt;"-",'21'!$AK61,IF('21'!$AB61&lt;&gt;"-",'21'!$AB61,IF('21'!$Q61&lt;&gt;"-",'21'!$Q61,'21'!$I61)))</f>
        <v>-</v>
      </c>
      <c r="AC54" s="71" t="str">
        <f>IF('22'!$AK61&lt;&gt;"-",'22'!$AK61,IF('22'!$AB61&lt;&gt;"-",'22'!$AB61,IF('22'!$Q61&lt;&gt;"-",'22'!$Q61,'22'!$I61)))</f>
        <v>-</v>
      </c>
      <c r="AD54" s="71" t="str">
        <f>IF('23'!$AK61&lt;&gt;"-",'23'!$AK61,IF('23'!$AB61&lt;&gt;"-",'23'!$AB61,IF('23'!$Q61&lt;&gt;"-",'23'!$Q61,'23'!$I61)))</f>
        <v>-</v>
      </c>
      <c r="AE54" s="71" t="str">
        <f>IF('24'!$AK61&lt;&gt;"-",'24'!$AK61,IF('24'!$AB61&lt;&gt;"-",'24'!$AB61,IF('24'!$Q61&lt;&gt;"-",'24'!$Q61,'24'!$I61)))</f>
        <v>-</v>
      </c>
      <c r="AF54" s="71" t="str">
        <f>IF('25'!$AK61&lt;&gt;"-",'25'!$AK61,IF('25'!$AB61&lt;&gt;"-",'25'!$AB61,IF('25'!$Q61&lt;&gt;"-",'25'!$Q61,'25'!$I61)))</f>
        <v>-</v>
      </c>
      <c r="AG54" s="71" t="str">
        <f>IF('26'!$AK61&lt;&gt;"-",'26'!$AK61,IF('26'!$AB61&lt;&gt;"-",'26'!$AB61,IF('26'!$Q61&lt;&gt;"-",'26'!$Q61,'26'!$I61)))</f>
        <v>-</v>
      </c>
      <c r="AH54" s="71" t="str">
        <f>IF('27'!$AK61&lt;&gt;"-",'27'!$AK61,IF('27'!$AB61&lt;&gt;"-",'27'!$AB61,IF('27'!$Q61&lt;&gt;"-",'27'!$Q61,'27'!$I61)))</f>
        <v>-</v>
      </c>
      <c r="AI54" s="71" t="str">
        <f>IF('28'!$AK61&lt;&gt;"-",'28'!$AK61,IF('28'!$AB61&lt;&gt;"-",'28'!$AB61,IF('28'!$Q61&lt;&gt;"-",'28'!$Q61,'28'!$I61)))</f>
        <v>-</v>
      </c>
      <c r="AJ54" s="71" t="str">
        <f>IF('29'!$AK61&lt;&gt;"-",'29'!$AK61,IF('29'!$AB61&lt;&gt;"-",'29'!$AB61,IF('29'!$Q61&lt;&gt;"-",'29'!$Q61,'29'!$I61)))</f>
        <v>-</v>
      </c>
      <c r="AK54" s="71" t="str">
        <f>IF('30'!$AK61&lt;&gt;"-",'30'!$AK61,IF('30'!$AB61&lt;&gt;"-",'30'!$AB61,IF('30'!$Q61&lt;&gt;"-",'30'!$Q61,'30'!$I61)))</f>
        <v>-</v>
      </c>
      <c r="AL54" s="71" t="str">
        <f>IF('31'!$AK61&lt;&gt;"-",'31'!$AK61,IF('31'!$AB61&lt;&gt;"-",'31'!$AB61,IF('31'!$Q61&lt;&gt;"-",'31'!$Q61,'31'!$I61)))</f>
        <v>-</v>
      </c>
      <c r="AM54" s="71" t="str">
        <f>IF('32'!$AK61&lt;&gt;"-",'32'!$AK61,IF('32'!$AB61&lt;&gt;"-",'32'!$AB61,IF('32'!$Q61&lt;&gt;"-",'32'!$Q61,'32'!$I61)))</f>
        <v>-</v>
      </c>
      <c r="AN54" s="71" t="str">
        <f>IF('33'!$AK61&lt;&gt;"-",'33'!$AK61,IF('33'!$AB61&lt;&gt;"-",'33'!$AB61,IF('33'!$Q61&lt;&gt;"-",'33'!$Q61,'33'!$I61)))</f>
        <v>-</v>
      </c>
      <c r="AO54" s="71" t="str">
        <f>IF('34'!$AK61&lt;&gt;"-",'34'!$AK61,IF('34'!$AB61&lt;&gt;"-",'34'!$AB61,IF('34'!$Q61&lt;&gt;"-",'34'!$Q61,'34'!$I61)))</f>
        <v>-</v>
      </c>
      <c r="AP54" s="71" t="str">
        <f>IF('35'!$AK61&lt;&gt;"-",'35'!$AK61,IF('35'!$AB61&lt;&gt;"-",'35'!$AB61,IF('35'!$Q61&lt;&gt;"-",'35'!$Q61,'35'!$I61)))</f>
        <v>-</v>
      </c>
      <c r="AQ54" s="71" t="str">
        <f>IF('36'!$AK61&lt;&gt;"-",'36'!$AK61,IF('36'!$AB61&lt;&gt;"-",'36'!$AB61,IF('36'!$Q61&lt;&gt;"-",'36'!$Q61,'36'!$I61)))</f>
        <v>-</v>
      </c>
      <c r="AR54" s="71" t="str">
        <f>IF('37'!$AK61&lt;&gt;"-",'37'!$AK61,IF('37'!$AB61&lt;&gt;"-",'37'!$AB61,IF('37'!$Q61&lt;&gt;"-",'37'!$Q61,'37'!$I61)))</f>
        <v>-</v>
      </c>
      <c r="AS54" s="71" t="str">
        <f>IF('38'!$AK61&lt;&gt;"-",'38'!$AK61,IF('38'!$AB61&lt;&gt;"-",'38'!$AB61,IF('38'!$Q61&lt;&gt;"-",'38'!$Q61,'38'!$I61)))</f>
        <v>-</v>
      </c>
      <c r="AT54" s="71" t="str">
        <f>IF('39'!$AK61&lt;&gt;"-",'39'!$AK61,IF('39'!$AB61&lt;&gt;"-",'39'!$AB61,IF('39'!$Q61&lt;&gt;"-",'39'!$Q61,'39'!$I61)))</f>
        <v>-</v>
      </c>
      <c r="AU54" s="71" t="str">
        <f>IF('40'!$AK61&lt;&gt;"-",'40'!$AK61,IF('40'!$AB61&lt;&gt;"-",'40'!$AB61,IF('40'!$Q61&lt;&gt;"-",'40'!$Q61,'40'!$I61)))</f>
        <v>-</v>
      </c>
      <c r="AV54" s="71" t="str">
        <f>IF('41'!$AK61&lt;&gt;"-",'41'!$AK61,IF('41'!$AB61&lt;&gt;"-",'41'!$AB61,IF('41'!$Q61&lt;&gt;"-",'41'!$Q61,'41'!$I61)))</f>
        <v>-</v>
      </c>
      <c r="AW54" s="71" t="str">
        <f>IF('42'!$AK61&lt;&gt;"-",'42'!$AK61,IF('42'!$AB61&lt;&gt;"-",'42'!$AB61,IF('42'!$Q61&lt;&gt;"-",'42'!$Q61,'42'!$I61)))</f>
        <v>-</v>
      </c>
      <c r="AX54" s="71" t="str">
        <f>IF('43'!$AK61&lt;&gt;"-",'43'!$AK61,IF('43'!$AB61&lt;&gt;"-",'43'!$AB61,IF('43'!$Q61&lt;&gt;"-",'43'!$Q61,'43'!$I61)))</f>
        <v>-</v>
      </c>
      <c r="AY54" s="71" t="str">
        <f>IF('44'!$AK61&lt;&gt;"-",'44'!$AK61,IF('44'!$AB61&lt;&gt;"-",'44'!$AB61,IF('44'!$Q61&lt;&gt;"-",'44'!$Q61,'44'!$I61)))</f>
        <v>-</v>
      </c>
      <c r="AZ54" s="71" t="str">
        <f>IF('45'!$AK61&lt;&gt;"-",'45'!$AK61,IF('45'!$AB61&lt;&gt;"-",'45'!$AB61,IF('45'!$Q61&lt;&gt;"-",'45'!$Q61,'45'!$I61)))</f>
        <v>-</v>
      </c>
      <c r="BA54" s="71" t="str">
        <f>IF('46'!$AK61&lt;&gt;"-",'46'!$AK61,IF('46'!$AB61&lt;&gt;"-",'46'!$AB61,IF('46'!$Q61&lt;&gt;"-",'46'!$Q61,'46'!$I61)))</f>
        <v>-</v>
      </c>
      <c r="BB54" s="71" t="str">
        <f>IF('47'!$AK61&lt;&gt;"-",'47'!$AK61,IF('47'!$AB61&lt;&gt;"-",'47'!$AB61,IF('47'!$Q61&lt;&gt;"-",'47'!$Q61,'47'!$I61)))</f>
        <v>-</v>
      </c>
      <c r="BC54" s="71" t="str">
        <f>IF('48'!$AK61&lt;&gt;"-",'48'!$AK61,IF('48'!$AB61&lt;&gt;"-",'48'!$AB61,IF('48'!$Q61&lt;&gt;"-",'48'!$Q61,'48'!$I61)))</f>
        <v>-</v>
      </c>
      <c r="BD54" s="71" t="str">
        <f>IF('49'!$AK61&lt;&gt;"-",'49'!$AK61,IF('49'!$AB61&lt;&gt;"-",'49'!$AB61,IF('49'!$Q61&lt;&gt;"-",'49'!$Q61,'49'!$I61)))</f>
        <v>-</v>
      </c>
      <c r="BE54" s="71" t="str">
        <f>IF('50'!$AK61&lt;&gt;"-",'50'!$AK61,IF('50'!$AB61&lt;&gt;"-",'50'!$AB61,IF('50'!$Q61&lt;&gt;"-",'50'!$Q61,'50'!$I61)))</f>
        <v>-</v>
      </c>
    </row>
    <row r="55" spans="2:57">
      <c r="B55" s="106" t="s">
        <v>371</v>
      </c>
      <c r="C55" s="12">
        <f t="shared" si="1"/>
        <v>0</v>
      </c>
      <c r="D55" s="71">
        <f t="shared" si="1"/>
        <v>0</v>
      </c>
      <c r="E55" s="71">
        <f t="shared" si="1"/>
        <v>0</v>
      </c>
      <c r="F55" s="71">
        <f t="shared" si="1"/>
        <v>0</v>
      </c>
      <c r="G55" s="126">
        <f t="shared" si="1"/>
        <v>0</v>
      </c>
      <c r="H55" s="71" t="str">
        <f>IF('1'!$AK62&lt;&gt;"-",'1'!$AK62,IF('1'!$AB62&lt;&gt;"-",'1'!$AB62,IF('1'!$Q62&lt;&gt;"-",'1'!$Q62,'1'!$I62)))</f>
        <v>-</v>
      </c>
      <c r="I55" s="71" t="str">
        <f>IF('2'!$AK62&lt;&gt;"-",'2'!$AK62,IF('2'!$AB62&lt;&gt;"-",'2'!$AB62,IF('2'!$Q62&lt;&gt;"-",'2'!$Q62,'2'!$I62)))</f>
        <v>-</v>
      </c>
      <c r="J55" s="71" t="str">
        <f>IF('3'!$AK62&lt;&gt;"-",'3'!$AK62,IF('3'!$AB62&lt;&gt;"-",'3'!$AB62,IF('3'!$Q62&lt;&gt;"-",'3'!$Q62,'3'!$I62)))</f>
        <v>-</v>
      </c>
      <c r="K55" s="71" t="str">
        <f>IF('4'!$AK62&lt;&gt;"-",'4'!$AK62,IF('4'!$AB62&lt;&gt;"-",'4'!$AB62,IF('4'!$Q62&lt;&gt;"-",'4'!$Q62,'4'!$I62)))</f>
        <v>-</v>
      </c>
      <c r="L55" s="71" t="str">
        <f>IF('5'!$AK62&lt;&gt;"-",'5'!$AK62,IF('5'!$AB62&lt;&gt;"-",'5'!$AB62,IF('5'!$Q62&lt;&gt;"-",'5'!$Q62,'5'!$I62)))</f>
        <v>-</v>
      </c>
      <c r="M55" s="71" t="str">
        <f>IF('6'!$AK62&lt;&gt;"-",'6'!$AK62,IF('6'!$AB62&lt;&gt;"-",'6'!$AB62,IF('6'!$Q62&lt;&gt;"-",'6'!$Q62,'6'!$I62)))</f>
        <v>-</v>
      </c>
      <c r="N55" s="71" t="str">
        <f>IF('7'!$AK62&lt;&gt;"-",'7'!$AK62,IF('7'!$AB62&lt;&gt;"-",'7'!$AB62,IF('7'!$Q62&lt;&gt;"-",'7'!$Q62,'7'!$I62)))</f>
        <v>-</v>
      </c>
      <c r="O55" s="71" t="str">
        <f>IF('8'!$AK62&lt;&gt;"-",'8'!$AK62,IF('8'!$AB62&lt;&gt;"-",'8'!$AB62,IF('8'!$Q62&lt;&gt;"-",'8'!$Q62,'8'!$I62)))</f>
        <v>-</v>
      </c>
      <c r="P55" s="71" t="str">
        <f>IF('9'!$AK62&lt;&gt;"-",'9'!$AK62,IF('9'!$AB62&lt;&gt;"-",'9'!$AB62,IF('9'!$Q62&lt;&gt;"-",'9'!$Q62,'9'!$I62)))</f>
        <v>-</v>
      </c>
      <c r="Q55" s="71" t="str">
        <f>IF('10'!$AK62&lt;&gt;"-",'10'!$AK62,IF('10'!$AB62&lt;&gt;"-",'10'!$AB62,IF('10'!$Q62&lt;&gt;"-",'10'!$Q62,'10'!$I62)))</f>
        <v>-</v>
      </c>
      <c r="R55" s="71" t="str">
        <f>IF('11'!$AK62&lt;&gt;"-",'11'!$AK62,IF('11'!$AB62&lt;&gt;"-",'11'!$AB62,IF('11'!$Q62&lt;&gt;"-",'11'!$Q62,'11'!$I62)))</f>
        <v>-</v>
      </c>
      <c r="S55" s="71" t="str">
        <f>IF('12'!$AK62&lt;&gt;"-",'12'!$AK62,IF('12'!$AB62&lt;&gt;"-",'12'!$AB62,IF('12'!$Q62&lt;&gt;"-",'12'!$Q62,'12'!$I62)))</f>
        <v>-</v>
      </c>
      <c r="T55" s="71" t="str">
        <f>IF('13'!$AK62&lt;&gt;"-",'13'!$AK62,IF('13'!$AB62&lt;&gt;"-",'13'!$AB62,IF('13'!$Q62&lt;&gt;"-",'13'!$Q62,'13'!$I62)))</f>
        <v>-</v>
      </c>
      <c r="U55" s="71" t="str">
        <f>IF('14'!$AK62&lt;&gt;"-",'14'!$AK62,IF('14'!$AB62&lt;&gt;"-",'14'!$AB62,IF('14'!$Q62&lt;&gt;"-",'14'!$Q62,'14'!$I62)))</f>
        <v>-</v>
      </c>
      <c r="V55" s="71" t="str">
        <f>IF('15'!$AK62&lt;&gt;"-",'15'!$AK62,IF('15'!$AB62&lt;&gt;"-",'15'!$AB62,IF('15'!$Q62&lt;&gt;"-",'15'!$Q62,'15'!$I62)))</f>
        <v>-</v>
      </c>
      <c r="W55" s="71" t="str">
        <f>IF('16'!$AK62&lt;&gt;"-",'16'!$AK62,IF('16'!$AB62&lt;&gt;"-",'16'!$AB62,IF('16'!$Q62&lt;&gt;"-",'16'!$Q62,'16'!$I62)))</f>
        <v>-</v>
      </c>
      <c r="X55" s="71" t="str">
        <f>IF('17'!$AK62&lt;&gt;"-",'17'!$AK62,IF('17'!$AB62&lt;&gt;"-",'17'!$AB62,IF('17'!$Q62&lt;&gt;"-",'17'!$Q62,'17'!$I62)))</f>
        <v>-</v>
      </c>
      <c r="Y55" s="71" t="str">
        <f>IF('18'!$AK62&lt;&gt;"-",'18'!$AK62,IF('18'!$AB62&lt;&gt;"-",'18'!$AB62,IF('18'!$Q62&lt;&gt;"-",'18'!$Q62,'18'!$I62)))</f>
        <v>-</v>
      </c>
      <c r="Z55" s="71" t="str">
        <f>IF('19'!$AK62&lt;&gt;"-",'19'!$AK62,IF('19'!$AB62&lt;&gt;"-",'19'!$AB62,IF('19'!$Q62&lt;&gt;"-",'19'!$Q62,'19'!$I62)))</f>
        <v>-</v>
      </c>
      <c r="AA55" s="71" t="str">
        <f>IF('20'!$AK62&lt;&gt;"-",'20'!$AK62,IF('20'!$AB62&lt;&gt;"-",'20'!$AB62,IF('20'!$Q62&lt;&gt;"-",'20'!$Q62,'20'!$I62)))</f>
        <v>-</v>
      </c>
      <c r="AB55" s="71" t="str">
        <f>IF('21'!$AK62&lt;&gt;"-",'21'!$AK62,IF('21'!$AB62&lt;&gt;"-",'21'!$AB62,IF('21'!$Q62&lt;&gt;"-",'21'!$Q62,'21'!$I62)))</f>
        <v>-</v>
      </c>
      <c r="AC55" s="71" t="str">
        <f>IF('22'!$AK62&lt;&gt;"-",'22'!$AK62,IF('22'!$AB62&lt;&gt;"-",'22'!$AB62,IF('22'!$Q62&lt;&gt;"-",'22'!$Q62,'22'!$I62)))</f>
        <v>-</v>
      </c>
      <c r="AD55" s="71" t="str">
        <f>IF('23'!$AK62&lt;&gt;"-",'23'!$AK62,IF('23'!$AB62&lt;&gt;"-",'23'!$AB62,IF('23'!$Q62&lt;&gt;"-",'23'!$Q62,'23'!$I62)))</f>
        <v>-</v>
      </c>
      <c r="AE55" s="71" t="str">
        <f>IF('24'!$AK62&lt;&gt;"-",'24'!$AK62,IF('24'!$AB62&lt;&gt;"-",'24'!$AB62,IF('24'!$Q62&lt;&gt;"-",'24'!$Q62,'24'!$I62)))</f>
        <v>-</v>
      </c>
      <c r="AF55" s="71" t="str">
        <f>IF('25'!$AK62&lt;&gt;"-",'25'!$AK62,IF('25'!$AB62&lt;&gt;"-",'25'!$AB62,IF('25'!$Q62&lt;&gt;"-",'25'!$Q62,'25'!$I62)))</f>
        <v>-</v>
      </c>
      <c r="AG55" s="71" t="str">
        <f>IF('26'!$AK62&lt;&gt;"-",'26'!$AK62,IF('26'!$AB62&lt;&gt;"-",'26'!$AB62,IF('26'!$Q62&lt;&gt;"-",'26'!$Q62,'26'!$I62)))</f>
        <v>-</v>
      </c>
      <c r="AH55" s="71" t="str">
        <f>IF('27'!$AK62&lt;&gt;"-",'27'!$AK62,IF('27'!$AB62&lt;&gt;"-",'27'!$AB62,IF('27'!$Q62&lt;&gt;"-",'27'!$Q62,'27'!$I62)))</f>
        <v>-</v>
      </c>
      <c r="AI55" s="71" t="str">
        <f>IF('28'!$AK62&lt;&gt;"-",'28'!$AK62,IF('28'!$AB62&lt;&gt;"-",'28'!$AB62,IF('28'!$Q62&lt;&gt;"-",'28'!$Q62,'28'!$I62)))</f>
        <v>-</v>
      </c>
      <c r="AJ55" s="71" t="str">
        <f>IF('29'!$AK62&lt;&gt;"-",'29'!$AK62,IF('29'!$AB62&lt;&gt;"-",'29'!$AB62,IF('29'!$Q62&lt;&gt;"-",'29'!$Q62,'29'!$I62)))</f>
        <v>-</v>
      </c>
      <c r="AK55" s="71" t="str">
        <f>IF('30'!$AK62&lt;&gt;"-",'30'!$AK62,IF('30'!$AB62&lt;&gt;"-",'30'!$AB62,IF('30'!$Q62&lt;&gt;"-",'30'!$Q62,'30'!$I62)))</f>
        <v>-</v>
      </c>
      <c r="AL55" s="71" t="str">
        <f>IF('31'!$AK62&lt;&gt;"-",'31'!$AK62,IF('31'!$AB62&lt;&gt;"-",'31'!$AB62,IF('31'!$Q62&lt;&gt;"-",'31'!$Q62,'31'!$I62)))</f>
        <v>-</v>
      </c>
      <c r="AM55" s="71" t="str">
        <f>IF('32'!$AK62&lt;&gt;"-",'32'!$AK62,IF('32'!$AB62&lt;&gt;"-",'32'!$AB62,IF('32'!$Q62&lt;&gt;"-",'32'!$Q62,'32'!$I62)))</f>
        <v>-</v>
      </c>
      <c r="AN55" s="71" t="str">
        <f>IF('33'!$AK62&lt;&gt;"-",'33'!$AK62,IF('33'!$AB62&lt;&gt;"-",'33'!$AB62,IF('33'!$Q62&lt;&gt;"-",'33'!$Q62,'33'!$I62)))</f>
        <v>-</v>
      </c>
      <c r="AO55" s="71" t="str">
        <f>IF('34'!$AK62&lt;&gt;"-",'34'!$AK62,IF('34'!$AB62&lt;&gt;"-",'34'!$AB62,IF('34'!$Q62&lt;&gt;"-",'34'!$Q62,'34'!$I62)))</f>
        <v>-</v>
      </c>
      <c r="AP55" s="71" t="str">
        <f>IF('35'!$AK62&lt;&gt;"-",'35'!$AK62,IF('35'!$AB62&lt;&gt;"-",'35'!$AB62,IF('35'!$Q62&lt;&gt;"-",'35'!$Q62,'35'!$I62)))</f>
        <v>-</v>
      </c>
      <c r="AQ55" s="71" t="str">
        <f>IF('36'!$AK62&lt;&gt;"-",'36'!$AK62,IF('36'!$AB62&lt;&gt;"-",'36'!$AB62,IF('36'!$Q62&lt;&gt;"-",'36'!$Q62,'36'!$I62)))</f>
        <v>-</v>
      </c>
      <c r="AR55" s="71" t="str">
        <f>IF('37'!$AK62&lt;&gt;"-",'37'!$AK62,IF('37'!$AB62&lt;&gt;"-",'37'!$AB62,IF('37'!$Q62&lt;&gt;"-",'37'!$Q62,'37'!$I62)))</f>
        <v>-</v>
      </c>
      <c r="AS55" s="71" t="str">
        <f>IF('38'!$AK62&lt;&gt;"-",'38'!$AK62,IF('38'!$AB62&lt;&gt;"-",'38'!$AB62,IF('38'!$Q62&lt;&gt;"-",'38'!$Q62,'38'!$I62)))</f>
        <v>-</v>
      </c>
      <c r="AT55" s="71" t="str">
        <f>IF('39'!$AK62&lt;&gt;"-",'39'!$AK62,IF('39'!$AB62&lt;&gt;"-",'39'!$AB62,IF('39'!$Q62&lt;&gt;"-",'39'!$Q62,'39'!$I62)))</f>
        <v>-</v>
      </c>
      <c r="AU55" s="71" t="str">
        <f>IF('40'!$AK62&lt;&gt;"-",'40'!$AK62,IF('40'!$AB62&lt;&gt;"-",'40'!$AB62,IF('40'!$Q62&lt;&gt;"-",'40'!$Q62,'40'!$I62)))</f>
        <v>-</v>
      </c>
      <c r="AV55" s="71" t="str">
        <f>IF('41'!$AK62&lt;&gt;"-",'41'!$AK62,IF('41'!$AB62&lt;&gt;"-",'41'!$AB62,IF('41'!$Q62&lt;&gt;"-",'41'!$Q62,'41'!$I62)))</f>
        <v>-</v>
      </c>
      <c r="AW55" s="71" t="str">
        <f>IF('42'!$AK62&lt;&gt;"-",'42'!$AK62,IF('42'!$AB62&lt;&gt;"-",'42'!$AB62,IF('42'!$Q62&lt;&gt;"-",'42'!$Q62,'42'!$I62)))</f>
        <v>-</v>
      </c>
      <c r="AX55" s="71" t="str">
        <f>IF('43'!$AK62&lt;&gt;"-",'43'!$AK62,IF('43'!$AB62&lt;&gt;"-",'43'!$AB62,IF('43'!$Q62&lt;&gt;"-",'43'!$Q62,'43'!$I62)))</f>
        <v>-</v>
      </c>
      <c r="AY55" s="71" t="str">
        <f>IF('44'!$AK62&lt;&gt;"-",'44'!$AK62,IF('44'!$AB62&lt;&gt;"-",'44'!$AB62,IF('44'!$Q62&lt;&gt;"-",'44'!$Q62,'44'!$I62)))</f>
        <v>-</v>
      </c>
      <c r="AZ55" s="71" t="str">
        <f>IF('45'!$AK62&lt;&gt;"-",'45'!$AK62,IF('45'!$AB62&lt;&gt;"-",'45'!$AB62,IF('45'!$Q62&lt;&gt;"-",'45'!$Q62,'45'!$I62)))</f>
        <v>-</v>
      </c>
      <c r="BA55" s="71" t="str">
        <f>IF('46'!$AK62&lt;&gt;"-",'46'!$AK62,IF('46'!$AB62&lt;&gt;"-",'46'!$AB62,IF('46'!$Q62&lt;&gt;"-",'46'!$Q62,'46'!$I62)))</f>
        <v>-</v>
      </c>
      <c r="BB55" s="71" t="str">
        <f>IF('47'!$AK62&lt;&gt;"-",'47'!$AK62,IF('47'!$AB62&lt;&gt;"-",'47'!$AB62,IF('47'!$Q62&lt;&gt;"-",'47'!$Q62,'47'!$I62)))</f>
        <v>-</v>
      </c>
      <c r="BC55" s="71" t="str">
        <f>IF('48'!$AK62&lt;&gt;"-",'48'!$AK62,IF('48'!$AB62&lt;&gt;"-",'48'!$AB62,IF('48'!$Q62&lt;&gt;"-",'48'!$Q62,'48'!$I62)))</f>
        <v>-</v>
      </c>
      <c r="BD55" s="71" t="str">
        <f>IF('49'!$AK62&lt;&gt;"-",'49'!$AK62,IF('49'!$AB62&lt;&gt;"-",'49'!$AB62,IF('49'!$Q62&lt;&gt;"-",'49'!$Q62,'49'!$I62)))</f>
        <v>-</v>
      </c>
      <c r="BE55" s="71" t="str">
        <f>IF('50'!$AK62&lt;&gt;"-",'50'!$AK62,IF('50'!$AB62&lt;&gt;"-",'50'!$AB62,IF('50'!$Q62&lt;&gt;"-",'50'!$Q62,'50'!$I62)))</f>
        <v>-</v>
      </c>
    </row>
    <row r="56" spans="2:57">
      <c r="B56" s="180" t="s">
        <v>337</v>
      </c>
      <c r="C56" s="12"/>
      <c r="D56" s="71"/>
      <c r="E56" s="71"/>
      <c r="F56" s="71"/>
      <c r="G56" s="126"/>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row>
    <row r="57" spans="2:57">
      <c r="B57" s="106" t="s">
        <v>338</v>
      </c>
      <c r="C57" s="12">
        <f t="shared" si="1"/>
        <v>0</v>
      </c>
      <c r="D57" s="71">
        <f t="shared" si="1"/>
        <v>0</v>
      </c>
      <c r="E57" s="71">
        <f t="shared" si="1"/>
        <v>0</v>
      </c>
      <c r="F57" s="71">
        <f t="shared" si="1"/>
        <v>0</v>
      </c>
      <c r="G57" s="126">
        <f t="shared" si="1"/>
        <v>0</v>
      </c>
      <c r="H57" s="71" t="str">
        <f>IF('1'!$AK64&lt;&gt;"-",'1'!$AK64,IF('1'!$AB64&lt;&gt;"-",'1'!$AB64,IF('1'!$Q64&lt;&gt;"-",'1'!$Q64,'1'!$I64)))</f>
        <v>-</v>
      </c>
      <c r="I57" s="71" t="str">
        <f>IF('2'!$AK64&lt;&gt;"-",'2'!$AK64,IF('2'!$AB64&lt;&gt;"-",'2'!$AB64,IF('2'!$Q64&lt;&gt;"-",'2'!$Q64,'2'!$I64)))</f>
        <v>-</v>
      </c>
      <c r="J57" s="71" t="str">
        <f>IF('3'!$AK64&lt;&gt;"-",'3'!$AK64,IF('3'!$AB64&lt;&gt;"-",'3'!$AB64,IF('3'!$Q64&lt;&gt;"-",'3'!$Q64,'3'!$I64)))</f>
        <v>-</v>
      </c>
      <c r="K57" s="71" t="str">
        <f>IF('4'!$AK64&lt;&gt;"-",'4'!$AK64,IF('4'!$AB64&lt;&gt;"-",'4'!$AB64,IF('4'!$Q64&lt;&gt;"-",'4'!$Q64,'4'!$I64)))</f>
        <v>-</v>
      </c>
      <c r="L57" s="71" t="str">
        <f>IF('5'!$AK64&lt;&gt;"-",'5'!$AK64,IF('5'!$AB64&lt;&gt;"-",'5'!$AB64,IF('5'!$Q64&lt;&gt;"-",'5'!$Q64,'5'!$I64)))</f>
        <v>-</v>
      </c>
      <c r="M57" s="71" t="str">
        <f>IF('6'!$AK64&lt;&gt;"-",'6'!$AK64,IF('6'!$AB64&lt;&gt;"-",'6'!$AB64,IF('6'!$Q64&lt;&gt;"-",'6'!$Q64,'6'!$I64)))</f>
        <v>-</v>
      </c>
      <c r="N57" s="71" t="str">
        <f>IF('7'!$AK64&lt;&gt;"-",'7'!$AK64,IF('7'!$AB64&lt;&gt;"-",'7'!$AB64,IF('7'!$Q64&lt;&gt;"-",'7'!$Q64,'7'!$I64)))</f>
        <v>-</v>
      </c>
      <c r="O57" s="71" t="str">
        <f>IF('8'!$AK64&lt;&gt;"-",'8'!$AK64,IF('8'!$AB64&lt;&gt;"-",'8'!$AB64,IF('8'!$Q64&lt;&gt;"-",'8'!$Q64,'8'!$I64)))</f>
        <v>-</v>
      </c>
      <c r="P57" s="71" t="str">
        <f>IF('9'!$AK64&lt;&gt;"-",'9'!$AK64,IF('9'!$AB64&lt;&gt;"-",'9'!$AB64,IF('9'!$Q64&lt;&gt;"-",'9'!$Q64,'9'!$I64)))</f>
        <v>-</v>
      </c>
      <c r="Q57" s="71" t="str">
        <f>IF('10'!$AK64&lt;&gt;"-",'10'!$AK64,IF('10'!$AB64&lt;&gt;"-",'10'!$AB64,IF('10'!$Q64&lt;&gt;"-",'10'!$Q64,'10'!$I64)))</f>
        <v>-</v>
      </c>
      <c r="R57" s="71" t="str">
        <f>IF('11'!$AK64&lt;&gt;"-",'11'!$AK64,IF('11'!$AB64&lt;&gt;"-",'11'!$AB64,IF('11'!$Q64&lt;&gt;"-",'11'!$Q64,'11'!$I64)))</f>
        <v>-</v>
      </c>
      <c r="S57" s="71" t="str">
        <f>IF('12'!$AK64&lt;&gt;"-",'12'!$AK64,IF('12'!$AB64&lt;&gt;"-",'12'!$AB64,IF('12'!$Q64&lt;&gt;"-",'12'!$Q64,'12'!$I64)))</f>
        <v>-</v>
      </c>
      <c r="T57" s="71" t="str">
        <f>IF('13'!$AK64&lt;&gt;"-",'13'!$AK64,IF('13'!$AB64&lt;&gt;"-",'13'!$AB64,IF('13'!$Q64&lt;&gt;"-",'13'!$Q64,'13'!$I64)))</f>
        <v>-</v>
      </c>
      <c r="U57" s="71" t="str">
        <f>IF('14'!$AK64&lt;&gt;"-",'14'!$AK64,IF('14'!$AB64&lt;&gt;"-",'14'!$AB64,IF('14'!$Q64&lt;&gt;"-",'14'!$Q64,'14'!$I64)))</f>
        <v>-</v>
      </c>
      <c r="V57" s="71" t="str">
        <f>IF('15'!$AK64&lt;&gt;"-",'15'!$AK64,IF('15'!$AB64&lt;&gt;"-",'15'!$AB64,IF('15'!$Q64&lt;&gt;"-",'15'!$Q64,'15'!$I64)))</f>
        <v>-</v>
      </c>
      <c r="W57" s="71" t="str">
        <f>IF('16'!$AK64&lt;&gt;"-",'16'!$AK64,IF('16'!$AB64&lt;&gt;"-",'16'!$AB64,IF('16'!$Q64&lt;&gt;"-",'16'!$Q64,'16'!$I64)))</f>
        <v>-</v>
      </c>
      <c r="X57" s="71" t="str">
        <f>IF('17'!$AK64&lt;&gt;"-",'17'!$AK64,IF('17'!$AB64&lt;&gt;"-",'17'!$AB64,IF('17'!$Q64&lt;&gt;"-",'17'!$Q64,'17'!$I64)))</f>
        <v>-</v>
      </c>
      <c r="Y57" s="71" t="str">
        <f>IF('18'!$AK64&lt;&gt;"-",'18'!$AK64,IF('18'!$AB64&lt;&gt;"-",'18'!$AB64,IF('18'!$Q64&lt;&gt;"-",'18'!$Q64,'18'!$I64)))</f>
        <v>-</v>
      </c>
      <c r="Z57" s="71" t="str">
        <f>IF('19'!$AK64&lt;&gt;"-",'19'!$AK64,IF('19'!$AB64&lt;&gt;"-",'19'!$AB64,IF('19'!$Q64&lt;&gt;"-",'19'!$Q64,'19'!$I64)))</f>
        <v>-</v>
      </c>
      <c r="AA57" s="71" t="str">
        <f>IF('20'!$AK64&lt;&gt;"-",'20'!$AK64,IF('20'!$AB64&lt;&gt;"-",'20'!$AB64,IF('20'!$Q64&lt;&gt;"-",'20'!$Q64,'20'!$I64)))</f>
        <v>-</v>
      </c>
      <c r="AB57" s="71" t="str">
        <f>IF('21'!$AK64&lt;&gt;"-",'21'!$AK64,IF('21'!$AB64&lt;&gt;"-",'21'!$AB64,IF('21'!$Q64&lt;&gt;"-",'21'!$Q64,'21'!$I64)))</f>
        <v>-</v>
      </c>
      <c r="AC57" s="71" t="str">
        <f>IF('22'!$AK64&lt;&gt;"-",'22'!$AK64,IF('22'!$AB64&lt;&gt;"-",'22'!$AB64,IF('22'!$Q64&lt;&gt;"-",'22'!$Q64,'22'!$I64)))</f>
        <v>-</v>
      </c>
      <c r="AD57" s="71" t="str">
        <f>IF('23'!$AK64&lt;&gt;"-",'23'!$AK64,IF('23'!$AB64&lt;&gt;"-",'23'!$AB64,IF('23'!$Q64&lt;&gt;"-",'23'!$Q64,'23'!$I64)))</f>
        <v>-</v>
      </c>
      <c r="AE57" s="71" t="str">
        <f>IF('24'!$AK64&lt;&gt;"-",'24'!$AK64,IF('24'!$AB64&lt;&gt;"-",'24'!$AB64,IF('24'!$Q64&lt;&gt;"-",'24'!$Q64,'24'!$I64)))</f>
        <v>-</v>
      </c>
      <c r="AF57" s="71" t="str">
        <f>IF('25'!$AK64&lt;&gt;"-",'25'!$AK64,IF('25'!$AB64&lt;&gt;"-",'25'!$AB64,IF('25'!$Q64&lt;&gt;"-",'25'!$Q64,'25'!$I64)))</f>
        <v>-</v>
      </c>
      <c r="AG57" s="71" t="str">
        <f>IF('26'!$AK64&lt;&gt;"-",'26'!$AK64,IF('26'!$AB64&lt;&gt;"-",'26'!$AB64,IF('26'!$Q64&lt;&gt;"-",'26'!$Q64,'26'!$I64)))</f>
        <v>-</v>
      </c>
      <c r="AH57" s="71" t="str">
        <f>IF('27'!$AK64&lt;&gt;"-",'27'!$AK64,IF('27'!$AB64&lt;&gt;"-",'27'!$AB64,IF('27'!$Q64&lt;&gt;"-",'27'!$Q64,'27'!$I64)))</f>
        <v>-</v>
      </c>
      <c r="AI57" s="71" t="str">
        <f>IF('28'!$AK64&lt;&gt;"-",'28'!$AK64,IF('28'!$AB64&lt;&gt;"-",'28'!$AB64,IF('28'!$Q64&lt;&gt;"-",'28'!$Q64,'28'!$I64)))</f>
        <v>-</v>
      </c>
      <c r="AJ57" s="71" t="str">
        <f>IF('29'!$AK64&lt;&gt;"-",'29'!$AK64,IF('29'!$AB64&lt;&gt;"-",'29'!$AB64,IF('29'!$Q64&lt;&gt;"-",'29'!$Q64,'29'!$I64)))</f>
        <v>-</v>
      </c>
      <c r="AK57" s="71" t="str">
        <f>IF('30'!$AK64&lt;&gt;"-",'30'!$AK64,IF('30'!$AB64&lt;&gt;"-",'30'!$AB64,IF('30'!$Q64&lt;&gt;"-",'30'!$Q64,'30'!$I64)))</f>
        <v>-</v>
      </c>
      <c r="AL57" s="71" t="str">
        <f>IF('31'!$AK64&lt;&gt;"-",'31'!$AK64,IF('31'!$AB64&lt;&gt;"-",'31'!$AB64,IF('31'!$Q64&lt;&gt;"-",'31'!$Q64,'31'!$I64)))</f>
        <v>-</v>
      </c>
      <c r="AM57" s="71" t="str">
        <f>IF('32'!$AK64&lt;&gt;"-",'32'!$AK64,IF('32'!$AB64&lt;&gt;"-",'32'!$AB64,IF('32'!$Q64&lt;&gt;"-",'32'!$Q64,'32'!$I64)))</f>
        <v>-</v>
      </c>
      <c r="AN57" s="71" t="str">
        <f>IF('33'!$AK64&lt;&gt;"-",'33'!$AK64,IF('33'!$AB64&lt;&gt;"-",'33'!$AB64,IF('33'!$Q64&lt;&gt;"-",'33'!$Q64,'33'!$I64)))</f>
        <v>-</v>
      </c>
      <c r="AO57" s="71" t="str">
        <f>IF('34'!$AK64&lt;&gt;"-",'34'!$AK64,IF('34'!$AB64&lt;&gt;"-",'34'!$AB64,IF('34'!$Q64&lt;&gt;"-",'34'!$Q64,'34'!$I64)))</f>
        <v>-</v>
      </c>
      <c r="AP57" s="71" t="str">
        <f>IF('35'!$AK64&lt;&gt;"-",'35'!$AK64,IF('35'!$AB64&lt;&gt;"-",'35'!$AB64,IF('35'!$Q64&lt;&gt;"-",'35'!$Q64,'35'!$I64)))</f>
        <v>-</v>
      </c>
      <c r="AQ57" s="71" t="str">
        <f>IF('36'!$AK64&lt;&gt;"-",'36'!$AK64,IF('36'!$AB64&lt;&gt;"-",'36'!$AB64,IF('36'!$Q64&lt;&gt;"-",'36'!$Q64,'36'!$I64)))</f>
        <v>-</v>
      </c>
      <c r="AR57" s="71" t="str">
        <f>IF('37'!$AK64&lt;&gt;"-",'37'!$AK64,IF('37'!$AB64&lt;&gt;"-",'37'!$AB64,IF('37'!$Q64&lt;&gt;"-",'37'!$Q64,'37'!$I64)))</f>
        <v>-</v>
      </c>
      <c r="AS57" s="71" t="str">
        <f>IF('38'!$AK64&lt;&gt;"-",'38'!$AK64,IF('38'!$AB64&lt;&gt;"-",'38'!$AB64,IF('38'!$Q64&lt;&gt;"-",'38'!$Q64,'38'!$I64)))</f>
        <v>-</v>
      </c>
      <c r="AT57" s="71" t="str">
        <f>IF('39'!$AK64&lt;&gt;"-",'39'!$AK64,IF('39'!$AB64&lt;&gt;"-",'39'!$AB64,IF('39'!$Q64&lt;&gt;"-",'39'!$Q64,'39'!$I64)))</f>
        <v>-</v>
      </c>
      <c r="AU57" s="71" t="str">
        <f>IF('40'!$AK64&lt;&gt;"-",'40'!$AK64,IF('40'!$AB64&lt;&gt;"-",'40'!$AB64,IF('40'!$Q64&lt;&gt;"-",'40'!$Q64,'40'!$I64)))</f>
        <v>-</v>
      </c>
      <c r="AV57" s="71" t="str">
        <f>IF('41'!$AK64&lt;&gt;"-",'41'!$AK64,IF('41'!$AB64&lt;&gt;"-",'41'!$AB64,IF('41'!$Q64&lt;&gt;"-",'41'!$Q64,'41'!$I64)))</f>
        <v>-</v>
      </c>
      <c r="AW57" s="71" t="str">
        <f>IF('42'!$AK64&lt;&gt;"-",'42'!$AK64,IF('42'!$AB64&lt;&gt;"-",'42'!$AB64,IF('42'!$Q64&lt;&gt;"-",'42'!$Q64,'42'!$I64)))</f>
        <v>-</v>
      </c>
      <c r="AX57" s="71" t="str">
        <f>IF('43'!$AK64&lt;&gt;"-",'43'!$AK64,IF('43'!$AB64&lt;&gt;"-",'43'!$AB64,IF('43'!$Q64&lt;&gt;"-",'43'!$Q64,'43'!$I64)))</f>
        <v>-</v>
      </c>
      <c r="AY57" s="71" t="str">
        <f>IF('44'!$AK64&lt;&gt;"-",'44'!$AK64,IF('44'!$AB64&lt;&gt;"-",'44'!$AB64,IF('44'!$Q64&lt;&gt;"-",'44'!$Q64,'44'!$I64)))</f>
        <v>-</v>
      </c>
      <c r="AZ57" s="71" t="str">
        <f>IF('45'!$AK64&lt;&gt;"-",'45'!$AK64,IF('45'!$AB64&lt;&gt;"-",'45'!$AB64,IF('45'!$Q64&lt;&gt;"-",'45'!$Q64,'45'!$I64)))</f>
        <v>-</v>
      </c>
      <c r="BA57" s="71" t="str">
        <f>IF('46'!$AK64&lt;&gt;"-",'46'!$AK64,IF('46'!$AB64&lt;&gt;"-",'46'!$AB64,IF('46'!$Q64&lt;&gt;"-",'46'!$Q64,'46'!$I64)))</f>
        <v>-</v>
      </c>
      <c r="BB57" s="71" t="str">
        <f>IF('47'!$AK64&lt;&gt;"-",'47'!$AK64,IF('47'!$AB64&lt;&gt;"-",'47'!$AB64,IF('47'!$Q64&lt;&gt;"-",'47'!$Q64,'47'!$I64)))</f>
        <v>-</v>
      </c>
      <c r="BC57" s="71" t="str">
        <f>IF('48'!$AK64&lt;&gt;"-",'48'!$AK64,IF('48'!$AB64&lt;&gt;"-",'48'!$AB64,IF('48'!$Q64&lt;&gt;"-",'48'!$Q64,'48'!$I64)))</f>
        <v>-</v>
      </c>
      <c r="BD57" s="71" t="str">
        <f>IF('49'!$AK64&lt;&gt;"-",'49'!$AK64,IF('49'!$AB64&lt;&gt;"-",'49'!$AB64,IF('49'!$Q64&lt;&gt;"-",'49'!$Q64,'49'!$I64)))</f>
        <v>-</v>
      </c>
      <c r="BE57" s="71" t="str">
        <f>IF('50'!$AK64&lt;&gt;"-",'50'!$AK64,IF('50'!$AB64&lt;&gt;"-",'50'!$AB64,IF('50'!$Q64&lt;&gt;"-",'50'!$Q64,'50'!$I64)))</f>
        <v>-</v>
      </c>
    </row>
    <row r="58" spans="2:57">
      <c r="B58" s="106" t="s">
        <v>339</v>
      </c>
      <c r="C58" s="12">
        <f t="shared" si="1"/>
        <v>0</v>
      </c>
      <c r="D58" s="71">
        <f t="shared" si="1"/>
        <v>0</v>
      </c>
      <c r="E58" s="71">
        <f t="shared" si="1"/>
        <v>0</v>
      </c>
      <c r="F58" s="71">
        <f t="shared" si="1"/>
        <v>0</v>
      </c>
      <c r="G58" s="126">
        <f t="shared" si="1"/>
        <v>0</v>
      </c>
      <c r="H58" s="71" t="str">
        <f>IF('1'!$AK65&lt;&gt;"-",'1'!$AK65,IF('1'!$AB65&lt;&gt;"-",'1'!$AB65,IF('1'!$Q65&lt;&gt;"-",'1'!$Q65,'1'!$I65)))</f>
        <v>-</v>
      </c>
      <c r="I58" s="71" t="str">
        <f>IF('2'!$AK65&lt;&gt;"-",'2'!$AK65,IF('2'!$AB65&lt;&gt;"-",'2'!$AB65,IF('2'!$Q65&lt;&gt;"-",'2'!$Q65,'2'!$I65)))</f>
        <v>-</v>
      </c>
      <c r="J58" s="71" t="str">
        <f>IF('3'!$AK65&lt;&gt;"-",'3'!$AK65,IF('3'!$AB65&lt;&gt;"-",'3'!$AB65,IF('3'!$Q65&lt;&gt;"-",'3'!$Q65,'3'!$I65)))</f>
        <v>-</v>
      </c>
      <c r="K58" s="71" t="str">
        <f>IF('4'!$AK65&lt;&gt;"-",'4'!$AK65,IF('4'!$AB65&lt;&gt;"-",'4'!$AB65,IF('4'!$Q65&lt;&gt;"-",'4'!$Q65,'4'!$I65)))</f>
        <v>-</v>
      </c>
      <c r="L58" s="71" t="str">
        <f>IF('5'!$AK65&lt;&gt;"-",'5'!$AK65,IF('5'!$AB65&lt;&gt;"-",'5'!$AB65,IF('5'!$Q65&lt;&gt;"-",'5'!$Q65,'5'!$I65)))</f>
        <v>-</v>
      </c>
      <c r="M58" s="71" t="str">
        <f>IF('6'!$AK65&lt;&gt;"-",'6'!$AK65,IF('6'!$AB65&lt;&gt;"-",'6'!$AB65,IF('6'!$Q65&lt;&gt;"-",'6'!$Q65,'6'!$I65)))</f>
        <v>-</v>
      </c>
      <c r="N58" s="71" t="str">
        <f>IF('7'!$AK65&lt;&gt;"-",'7'!$AK65,IF('7'!$AB65&lt;&gt;"-",'7'!$AB65,IF('7'!$Q65&lt;&gt;"-",'7'!$Q65,'7'!$I65)))</f>
        <v>-</v>
      </c>
      <c r="O58" s="71" t="str">
        <f>IF('8'!$AK65&lt;&gt;"-",'8'!$AK65,IF('8'!$AB65&lt;&gt;"-",'8'!$AB65,IF('8'!$Q65&lt;&gt;"-",'8'!$Q65,'8'!$I65)))</f>
        <v>-</v>
      </c>
      <c r="P58" s="71" t="str">
        <f>IF('9'!$AK65&lt;&gt;"-",'9'!$AK65,IF('9'!$AB65&lt;&gt;"-",'9'!$AB65,IF('9'!$Q65&lt;&gt;"-",'9'!$Q65,'9'!$I65)))</f>
        <v>-</v>
      </c>
      <c r="Q58" s="71" t="str">
        <f>IF('10'!$AK65&lt;&gt;"-",'10'!$AK65,IF('10'!$AB65&lt;&gt;"-",'10'!$AB65,IF('10'!$Q65&lt;&gt;"-",'10'!$Q65,'10'!$I65)))</f>
        <v>-</v>
      </c>
      <c r="R58" s="71" t="str">
        <f>IF('11'!$AK65&lt;&gt;"-",'11'!$AK65,IF('11'!$AB65&lt;&gt;"-",'11'!$AB65,IF('11'!$Q65&lt;&gt;"-",'11'!$Q65,'11'!$I65)))</f>
        <v>-</v>
      </c>
      <c r="S58" s="71" t="str">
        <f>IF('12'!$AK65&lt;&gt;"-",'12'!$AK65,IF('12'!$AB65&lt;&gt;"-",'12'!$AB65,IF('12'!$Q65&lt;&gt;"-",'12'!$Q65,'12'!$I65)))</f>
        <v>-</v>
      </c>
      <c r="T58" s="71" t="str">
        <f>IF('13'!$AK65&lt;&gt;"-",'13'!$AK65,IF('13'!$AB65&lt;&gt;"-",'13'!$AB65,IF('13'!$Q65&lt;&gt;"-",'13'!$Q65,'13'!$I65)))</f>
        <v>-</v>
      </c>
      <c r="U58" s="71" t="str">
        <f>IF('14'!$AK65&lt;&gt;"-",'14'!$AK65,IF('14'!$AB65&lt;&gt;"-",'14'!$AB65,IF('14'!$Q65&lt;&gt;"-",'14'!$Q65,'14'!$I65)))</f>
        <v>-</v>
      </c>
      <c r="V58" s="71" t="str">
        <f>IF('15'!$AK65&lt;&gt;"-",'15'!$AK65,IF('15'!$AB65&lt;&gt;"-",'15'!$AB65,IF('15'!$Q65&lt;&gt;"-",'15'!$Q65,'15'!$I65)))</f>
        <v>-</v>
      </c>
      <c r="W58" s="71" t="str">
        <f>IF('16'!$AK65&lt;&gt;"-",'16'!$AK65,IF('16'!$AB65&lt;&gt;"-",'16'!$AB65,IF('16'!$Q65&lt;&gt;"-",'16'!$Q65,'16'!$I65)))</f>
        <v>-</v>
      </c>
      <c r="X58" s="71" t="str">
        <f>IF('17'!$AK65&lt;&gt;"-",'17'!$AK65,IF('17'!$AB65&lt;&gt;"-",'17'!$AB65,IF('17'!$Q65&lt;&gt;"-",'17'!$Q65,'17'!$I65)))</f>
        <v>-</v>
      </c>
      <c r="Y58" s="71" t="str">
        <f>IF('18'!$AK65&lt;&gt;"-",'18'!$AK65,IF('18'!$AB65&lt;&gt;"-",'18'!$AB65,IF('18'!$Q65&lt;&gt;"-",'18'!$Q65,'18'!$I65)))</f>
        <v>-</v>
      </c>
      <c r="Z58" s="71" t="str">
        <f>IF('19'!$AK65&lt;&gt;"-",'19'!$AK65,IF('19'!$AB65&lt;&gt;"-",'19'!$AB65,IF('19'!$Q65&lt;&gt;"-",'19'!$Q65,'19'!$I65)))</f>
        <v>-</v>
      </c>
      <c r="AA58" s="71" t="str">
        <f>IF('20'!$AK65&lt;&gt;"-",'20'!$AK65,IF('20'!$AB65&lt;&gt;"-",'20'!$AB65,IF('20'!$Q65&lt;&gt;"-",'20'!$Q65,'20'!$I65)))</f>
        <v>-</v>
      </c>
      <c r="AB58" s="71" t="str">
        <f>IF('21'!$AK65&lt;&gt;"-",'21'!$AK65,IF('21'!$AB65&lt;&gt;"-",'21'!$AB65,IF('21'!$Q65&lt;&gt;"-",'21'!$Q65,'21'!$I65)))</f>
        <v>-</v>
      </c>
      <c r="AC58" s="71" t="str">
        <f>IF('22'!$AK65&lt;&gt;"-",'22'!$AK65,IF('22'!$AB65&lt;&gt;"-",'22'!$AB65,IF('22'!$Q65&lt;&gt;"-",'22'!$Q65,'22'!$I65)))</f>
        <v>-</v>
      </c>
      <c r="AD58" s="71" t="str">
        <f>IF('23'!$AK65&lt;&gt;"-",'23'!$AK65,IF('23'!$AB65&lt;&gt;"-",'23'!$AB65,IF('23'!$Q65&lt;&gt;"-",'23'!$Q65,'23'!$I65)))</f>
        <v>-</v>
      </c>
      <c r="AE58" s="71" t="str">
        <f>IF('24'!$AK65&lt;&gt;"-",'24'!$AK65,IF('24'!$AB65&lt;&gt;"-",'24'!$AB65,IF('24'!$Q65&lt;&gt;"-",'24'!$Q65,'24'!$I65)))</f>
        <v>-</v>
      </c>
      <c r="AF58" s="71" t="str">
        <f>IF('25'!$AK65&lt;&gt;"-",'25'!$AK65,IF('25'!$AB65&lt;&gt;"-",'25'!$AB65,IF('25'!$Q65&lt;&gt;"-",'25'!$Q65,'25'!$I65)))</f>
        <v>-</v>
      </c>
      <c r="AG58" s="71" t="str">
        <f>IF('26'!$AK65&lt;&gt;"-",'26'!$AK65,IF('26'!$AB65&lt;&gt;"-",'26'!$AB65,IF('26'!$Q65&lt;&gt;"-",'26'!$Q65,'26'!$I65)))</f>
        <v>-</v>
      </c>
      <c r="AH58" s="71" t="str">
        <f>IF('27'!$AK65&lt;&gt;"-",'27'!$AK65,IF('27'!$AB65&lt;&gt;"-",'27'!$AB65,IF('27'!$Q65&lt;&gt;"-",'27'!$Q65,'27'!$I65)))</f>
        <v>-</v>
      </c>
      <c r="AI58" s="71" t="str">
        <f>IF('28'!$AK65&lt;&gt;"-",'28'!$AK65,IF('28'!$AB65&lt;&gt;"-",'28'!$AB65,IF('28'!$Q65&lt;&gt;"-",'28'!$Q65,'28'!$I65)))</f>
        <v>-</v>
      </c>
      <c r="AJ58" s="71" t="str">
        <f>IF('29'!$AK65&lt;&gt;"-",'29'!$AK65,IF('29'!$AB65&lt;&gt;"-",'29'!$AB65,IF('29'!$Q65&lt;&gt;"-",'29'!$Q65,'29'!$I65)))</f>
        <v>-</v>
      </c>
      <c r="AK58" s="71" t="str">
        <f>IF('30'!$AK65&lt;&gt;"-",'30'!$AK65,IF('30'!$AB65&lt;&gt;"-",'30'!$AB65,IF('30'!$Q65&lt;&gt;"-",'30'!$Q65,'30'!$I65)))</f>
        <v>-</v>
      </c>
      <c r="AL58" s="71" t="str">
        <f>IF('31'!$AK65&lt;&gt;"-",'31'!$AK65,IF('31'!$AB65&lt;&gt;"-",'31'!$AB65,IF('31'!$Q65&lt;&gt;"-",'31'!$Q65,'31'!$I65)))</f>
        <v>-</v>
      </c>
      <c r="AM58" s="71" t="str">
        <f>IF('32'!$AK65&lt;&gt;"-",'32'!$AK65,IF('32'!$AB65&lt;&gt;"-",'32'!$AB65,IF('32'!$Q65&lt;&gt;"-",'32'!$Q65,'32'!$I65)))</f>
        <v>-</v>
      </c>
      <c r="AN58" s="71" t="str">
        <f>IF('33'!$AK65&lt;&gt;"-",'33'!$AK65,IF('33'!$AB65&lt;&gt;"-",'33'!$AB65,IF('33'!$Q65&lt;&gt;"-",'33'!$Q65,'33'!$I65)))</f>
        <v>-</v>
      </c>
      <c r="AO58" s="71" t="str">
        <f>IF('34'!$AK65&lt;&gt;"-",'34'!$AK65,IF('34'!$AB65&lt;&gt;"-",'34'!$AB65,IF('34'!$Q65&lt;&gt;"-",'34'!$Q65,'34'!$I65)))</f>
        <v>-</v>
      </c>
      <c r="AP58" s="71" t="str">
        <f>IF('35'!$AK65&lt;&gt;"-",'35'!$AK65,IF('35'!$AB65&lt;&gt;"-",'35'!$AB65,IF('35'!$Q65&lt;&gt;"-",'35'!$Q65,'35'!$I65)))</f>
        <v>-</v>
      </c>
      <c r="AQ58" s="71" t="str">
        <f>IF('36'!$AK65&lt;&gt;"-",'36'!$AK65,IF('36'!$AB65&lt;&gt;"-",'36'!$AB65,IF('36'!$Q65&lt;&gt;"-",'36'!$Q65,'36'!$I65)))</f>
        <v>-</v>
      </c>
      <c r="AR58" s="71" t="str">
        <f>IF('37'!$AK65&lt;&gt;"-",'37'!$AK65,IF('37'!$AB65&lt;&gt;"-",'37'!$AB65,IF('37'!$Q65&lt;&gt;"-",'37'!$Q65,'37'!$I65)))</f>
        <v>-</v>
      </c>
      <c r="AS58" s="71" t="str">
        <f>IF('38'!$AK65&lt;&gt;"-",'38'!$AK65,IF('38'!$AB65&lt;&gt;"-",'38'!$AB65,IF('38'!$Q65&lt;&gt;"-",'38'!$Q65,'38'!$I65)))</f>
        <v>-</v>
      </c>
      <c r="AT58" s="71" t="str">
        <f>IF('39'!$AK65&lt;&gt;"-",'39'!$AK65,IF('39'!$AB65&lt;&gt;"-",'39'!$AB65,IF('39'!$Q65&lt;&gt;"-",'39'!$Q65,'39'!$I65)))</f>
        <v>-</v>
      </c>
      <c r="AU58" s="71" t="str">
        <f>IF('40'!$AK65&lt;&gt;"-",'40'!$AK65,IF('40'!$AB65&lt;&gt;"-",'40'!$AB65,IF('40'!$Q65&lt;&gt;"-",'40'!$Q65,'40'!$I65)))</f>
        <v>-</v>
      </c>
      <c r="AV58" s="71" t="str">
        <f>IF('41'!$AK65&lt;&gt;"-",'41'!$AK65,IF('41'!$AB65&lt;&gt;"-",'41'!$AB65,IF('41'!$Q65&lt;&gt;"-",'41'!$Q65,'41'!$I65)))</f>
        <v>-</v>
      </c>
      <c r="AW58" s="71" t="str">
        <f>IF('42'!$AK65&lt;&gt;"-",'42'!$AK65,IF('42'!$AB65&lt;&gt;"-",'42'!$AB65,IF('42'!$Q65&lt;&gt;"-",'42'!$Q65,'42'!$I65)))</f>
        <v>-</v>
      </c>
      <c r="AX58" s="71" t="str">
        <f>IF('43'!$AK65&lt;&gt;"-",'43'!$AK65,IF('43'!$AB65&lt;&gt;"-",'43'!$AB65,IF('43'!$Q65&lt;&gt;"-",'43'!$Q65,'43'!$I65)))</f>
        <v>-</v>
      </c>
      <c r="AY58" s="71" t="str">
        <f>IF('44'!$AK65&lt;&gt;"-",'44'!$AK65,IF('44'!$AB65&lt;&gt;"-",'44'!$AB65,IF('44'!$Q65&lt;&gt;"-",'44'!$Q65,'44'!$I65)))</f>
        <v>-</v>
      </c>
      <c r="AZ58" s="71" t="str">
        <f>IF('45'!$AK65&lt;&gt;"-",'45'!$AK65,IF('45'!$AB65&lt;&gt;"-",'45'!$AB65,IF('45'!$Q65&lt;&gt;"-",'45'!$Q65,'45'!$I65)))</f>
        <v>-</v>
      </c>
      <c r="BA58" s="71" t="str">
        <f>IF('46'!$AK65&lt;&gt;"-",'46'!$AK65,IF('46'!$AB65&lt;&gt;"-",'46'!$AB65,IF('46'!$Q65&lt;&gt;"-",'46'!$Q65,'46'!$I65)))</f>
        <v>-</v>
      </c>
      <c r="BB58" s="71" t="str">
        <f>IF('47'!$AK65&lt;&gt;"-",'47'!$AK65,IF('47'!$AB65&lt;&gt;"-",'47'!$AB65,IF('47'!$Q65&lt;&gt;"-",'47'!$Q65,'47'!$I65)))</f>
        <v>-</v>
      </c>
      <c r="BC58" s="71" t="str">
        <f>IF('48'!$AK65&lt;&gt;"-",'48'!$AK65,IF('48'!$AB65&lt;&gt;"-",'48'!$AB65,IF('48'!$Q65&lt;&gt;"-",'48'!$Q65,'48'!$I65)))</f>
        <v>-</v>
      </c>
      <c r="BD58" s="71" t="str">
        <f>IF('49'!$AK65&lt;&gt;"-",'49'!$AK65,IF('49'!$AB65&lt;&gt;"-",'49'!$AB65,IF('49'!$Q65&lt;&gt;"-",'49'!$Q65,'49'!$I65)))</f>
        <v>-</v>
      </c>
      <c r="BE58" s="71" t="str">
        <f>IF('50'!$AK65&lt;&gt;"-",'50'!$AK65,IF('50'!$AB65&lt;&gt;"-",'50'!$AB65,IF('50'!$Q65&lt;&gt;"-",'50'!$Q65,'50'!$I65)))</f>
        <v>-</v>
      </c>
    </row>
    <row r="59" spans="2:57">
      <c r="B59" s="106" t="s">
        <v>340</v>
      </c>
      <c r="C59" s="12">
        <f t="shared" si="1"/>
        <v>0</v>
      </c>
      <c r="D59" s="71">
        <f t="shared" si="1"/>
        <v>0</v>
      </c>
      <c r="E59" s="71">
        <f t="shared" si="1"/>
        <v>0</v>
      </c>
      <c r="F59" s="71">
        <f t="shared" si="1"/>
        <v>0</v>
      </c>
      <c r="G59" s="126">
        <f t="shared" si="1"/>
        <v>0</v>
      </c>
      <c r="H59" s="71" t="str">
        <f>IF('1'!$AK66&lt;&gt;"-",'1'!$AK66,IF('1'!$AB66&lt;&gt;"-",'1'!$AB66,IF('1'!$Q66&lt;&gt;"-",'1'!$Q66,'1'!$I66)))</f>
        <v>-</v>
      </c>
      <c r="I59" s="71" t="str">
        <f>IF('2'!$AK66&lt;&gt;"-",'2'!$AK66,IF('2'!$AB66&lt;&gt;"-",'2'!$AB66,IF('2'!$Q66&lt;&gt;"-",'2'!$Q66,'2'!$I66)))</f>
        <v>-</v>
      </c>
      <c r="J59" s="71" t="str">
        <f>IF('3'!$AK66&lt;&gt;"-",'3'!$AK66,IF('3'!$AB66&lt;&gt;"-",'3'!$AB66,IF('3'!$Q66&lt;&gt;"-",'3'!$Q66,'3'!$I66)))</f>
        <v>-</v>
      </c>
      <c r="K59" s="71" t="str">
        <f>IF('4'!$AK66&lt;&gt;"-",'4'!$AK66,IF('4'!$AB66&lt;&gt;"-",'4'!$AB66,IF('4'!$Q66&lt;&gt;"-",'4'!$Q66,'4'!$I66)))</f>
        <v>-</v>
      </c>
      <c r="L59" s="71" t="str">
        <f>IF('5'!$AK66&lt;&gt;"-",'5'!$AK66,IF('5'!$AB66&lt;&gt;"-",'5'!$AB66,IF('5'!$Q66&lt;&gt;"-",'5'!$Q66,'5'!$I66)))</f>
        <v>-</v>
      </c>
      <c r="M59" s="71" t="str">
        <f>IF('6'!$AK66&lt;&gt;"-",'6'!$AK66,IF('6'!$AB66&lt;&gt;"-",'6'!$AB66,IF('6'!$Q66&lt;&gt;"-",'6'!$Q66,'6'!$I66)))</f>
        <v>-</v>
      </c>
      <c r="N59" s="71" t="str">
        <f>IF('7'!$AK66&lt;&gt;"-",'7'!$AK66,IF('7'!$AB66&lt;&gt;"-",'7'!$AB66,IF('7'!$Q66&lt;&gt;"-",'7'!$Q66,'7'!$I66)))</f>
        <v>-</v>
      </c>
      <c r="O59" s="71" t="str">
        <f>IF('8'!$AK66&lt;&gt;"-",'8'!$AK66,IF('8'!$AB66&lt;&gt;"-",'8'!$AB66,IF('8'!$Q66&lt;&gt;"-",'8'!$Q66,'8'!$I66)))</f>
        <v>-</v>
      </c>
      <c r="P59" s="71" t="str">
        <f>IF('9'!$AK66&lt;&gt;"-",'9'!$AK66,IF('9'!$AB66&lt;&gt;"-",'9'!$AB66,IF('9'!$Q66&lt;&gt;"-",'9'!$Q66,'9'!$I66)))</f>
        <v>-</v>
      </c>
      <c r="Q59" s="71" t="str">
        <f>IF('10'!$AK66&lt;&gt;"-",'10'!$AK66,IF('10'!$AB66&lt;&gt;"-",'10'!$AB66,IF('10'!$Q66&lt;&gt;"-",'10'!$Q66,'10'!$I66)))</f>
        <v>-</v>
      </c>
      <c r="R59" s="71" t="str">
        <f>IF('11'!$AK66&lt;&gt;"-",'11'!$AK66,IF('11'!$AB66&lt;&gt;"-",'11'!$AB66,IF('11'!$Q66&lt;&gt;"-",'11'!$Q66,'11'!$I66)))</f>
        <v>-</v>
      </c>
      <c r="S59" s="71" t="str">
        <f>IF('12'!$AK66&lt;&gt;"-",'12'!$AK66,IF('12'!$AB66&lt;&gt;"-",'12'!$AB66,IF('12'!$Q66&lt;&gt;"-",'12'!$Q66,'12'!$I66)))</f>
        <v>-</v>
      </c>
      <c r="T59" s="71" t="str">
        <f>IF('13'!$AK66&lt;&gt;"-",'13'!$AK66,IF('13'!$AB66&lt;&gt;"-",'13'!$AB66,IF('13'!$Q66&lt;&gt;"-",'13'!$Q66,'13'!$I66)))</f>
        <v>-</v>
      </c>
      <c r="U59" s="71" t="str">
        <f>IF('14'!$AK66&lt;&gt;"-",'14'!$AK66,IF('14'!$AB66&lt;&gt;"-",'14'!$AB66,IF('14'!$Q66&lt;&gt;"-",'14'!$Q66,'14'!$I66)))</f>
        <v>-</v>
      </c>
      <c r="V59" s="71" t="str">
        <f>IF('15'!$AK66&lt;&gt;"-",'15'!$AK66,IF('15'!$AB66&lt;&gt;"-",'15'!$AB66,IF('15'!$Q66&lt;&gt;"-",'15'!$Q66,'15'!$I66)))</f>
        <v>-</v>
      </c>
      <c r="W59" s="71" t="str">
        <f>IF('16'!$AK66&lt;&gt;"-",'16'!$AK66,IF('16'!$AB66&lt;&gt;"-",'16'!$AB66,IF('16'!$Q66&lt;&gt;"-",'16'!$Q66,'16'!$I66)))</f>
        <v>-</v>
      </c>
      <c r="X59" s="71" t="str">
        <f>IF('17'!$AK66&lt;&gt;"-",'17'!$AK66,IF('17'!$AB66&lt;&gt;"-",'17'!$AB66,IF('17'!$Q66&lt;&gt;"-",'17'!$Q66,'17'!$I66)))</f>
        <v>-</v>
      </c>
      <c r="Y59" s="71" t="str">
        <f>IF('18'!$AK66&lt;&gt;"-",'18'!$AK66,IF('18'!$AB66&lt;&gt;"-",'18'!$AB66,IF('18'!$Q66&lt;&gt;"-",'18'!$Q66,'18'!$I66)))</f>
        <v>-</v>
      </c>
      <c r="Z59" s="71" t="str">
        <f>IF('19'!$AK66&lt;&gt;"-",'19'!$AK66,IF('19'!$AB66&lt;&gt;"-",'19'!$AB66,IF('19'!$Q66&lt;&gt;"-",'19'!$Q66,'19'!$I66)))</f>
        <v>-</v>
      </c>
      <c r="AA59" s="71" t="str">
        <f>IF('20'!$AK66&lt;&gt;"-",'20'!$AK66,IF('20'!$AB66&lt;&gt;"-",'20'!$AB66,IF('20'!$Q66&lt;&gt;"-",'20'!$Q66,'20'!$I66)))</f>
        <v>-</v>
      </c>
      <c r="AB59" s="71" t="str">
        <f>IF('21'!$AK66&lt;&gt;"-",'21'!$AK66,IF('21'!$AB66&lt;&gt;"-",'21'!$AB66,IF('21'!$Q66&lt;&gt;"-",'21'!$Q66,'21'!$I66)))</f>
        <v>-</v>
      </c>
      <c r="AC59" s="71" t="str">
        <f>IF('22'!$AK66&lt;&gt;"-",'22'!$AK66,IF('22'!$AB66&lt;&gt;"-",'22'!$AB66,IF('22'!$Q66&lt;&gt;"-",'22'!$Q66,'22'!$I66)))</f>
        <v>-</v>
      </c>
      <c r="AD59" s="71" t="str">
        <f>IF('23'!$AK66&lt;&gt;"-",'23'!$AK66,IF('23'!$AB66&lt;&gt;"-",'23'!$AB66,IF('23'!$Q66&lt;&gt;"-",'23'!$Q66,'23'!$I66)))</f>
        <v>-</v>
      </c>
      <c r="AE59" s="71" t="str">
        <f>IF('24'!$AK66&lt;&gt;"-",'24'!$AK66,IF('24'!$AB66&lt;&gt;"-",'24'!$AB66,IF('24'!$Q66&lt;&gt;"-",'24'!$Q66,'24'!$I66)))</f>
        <v>-</v>
      </c>
      <c r="AF59" s="71" t="str">
        <f>IF('25'!$AK66&lt;&gt;"-",'25'!$AK66,IF('25'!$AB66&lt;&gt;"-",'25'!$AB66,IF('25'!$Q66&lt;&gt;"-",'25'!$Q66,'25'!$I66)))</f>
        <v>-</v>
      </c>
      <c r="AG59" s="71" t="str">
        <f>IF('26'!$AK66&lt;&gt;"-",'26'!$AK66,IF('26'!$AB66&lt;&gt;"-",'26'!$AB66,IF('26'!$Q66&lt;&gt;"-",'26'!$Q66,'26'!$I66)))</f>
        <v>-</v>
      </c>
      <c r="AH59" s="71" t="str">
        <f>IF('27'!$AK66&lt;&gt;"-",'27'!$AK66,IF('27'!$AB66&lt;&gt;"-",'27'!$AB66,IF('27'!$Q66&lt;&gt;"-",'27'!$Q66,'27'!$I66)))</f>
        <v>-</v>
      </c>
      <c r="AI59" s="71" t="str">
        <f>IF('28'!$AK66&lt;&gt;"-",'28'!$AK66,IF('28'!$AB66&lt;&gt;"-",'28'!$AB66,IF('28'!$Q66&lt;&gt;"-",'28'!$Q66,'28'!$I66)))</f>
        <v>-</v>
      </c>
      <c r="AJ59" s="71" t="str">
        <f>IF('29'!$AK66&lt;&gt;"-",'29'!$AK66,IF('29'!$AB66&lt;&gt;"-",'29'!$AB66,IF('29'!$Q66&lt;&gt;"-",'29'!$Q66,'29'!$I66)))</f>
        <v>-</v>
      </c>
      <c r="AK59" s="71" t="str">
        <f>IF('30'!$AK66&lt;&gt;"-",'30'!$AK66,IF('30'!$AB66&lt;&gt;"-",'30'!$AB66,IF('30'!$Q66&lt;&gt;"-",'30'!$Q66,'30'!$I66)))</f>
        <v>-</v>
      </c>
      <c r="AL59" s="71" t="str">
        <f>IF('31'!$AK66&lt;&gt;"-",'31'!$AK66,IF('31'!$AB66&lt;&gt;"-",'31'!$AB66,IF('31'!$Q66&lt;&gt;"-",'31'!$Q66,'31'!$I66)))</f>
        <v>-</v>
      </c>
      <c r="AM59" s="71" t="str">
        <f>IF('32'!$AK66&lt;&gt;"-",'32'!$AK66,IF('32'!$AB66&lt;&gt;"-",'32'!$AB66,IF('32'!$Q66&lt;&gt;"-",'32'!$Q66,'32'!$I66)))</f>
        <v>-</v>
      </c>
      <c r="AN59" s="71" t="str">
        <f>IF('33'!$AK66&lt;&gt;"-",'33'!$AK66,IF('33'!$AB66&lt;&gt;"-",'33'!$AB66,IF('33'!$Q66&lt;&gt;"-",'33'!$Q66,'33'!$I66)))</f>
        <v>-</v>
      </c>
      <c r="AO59" s="71" t="str">
        <f>IF('34'!$AK66&lt;&gt;"-",'34'!$AK66,IF('34'!$AB66&lt;&gt;"-",'34'!$AB66,IF('34'!$Q66&lt;&gt;"-",'34'!$Q66,'34'!$I66)))</f>
        <v>-</v>
      </c>
      <c r="AP59" s="71" t="str">
        <f>IF('35'!$AK66&lt;&gt;"-",'35'!$AK66,IF('35'!$AB66&lt;&gt;"-",'35'!$AB66,IF('35'!$Q66&lt;&gt;"-",'35'!$Q66,'35'!$I66)))</f>
        <v>-</v>
      </c>
      <c r="AQ59" s="71" t="str">
        <f>IF('36'!$AK66&lt;&gt;"-",'36'!$AK66,IF('36'!$AB66&lt;&gt;"-",'36'!$AB66,IF('36'!$Q66&lt;&gt;"-",'36'!$Q66,'36'!$I66)))</f>
        <v>-</v>
      </c>
      <c r="AR59" s="71" t="str">
        <f>IF('37'!$AK66&lt;&gt;"-",'37'!$AK66,IF('37'!$AB66&lt;&gt;"-",'37'!$AB66,IF('37'!$Q66&lt;&gt;"-",'37'!$Q66,'37'!$I66)))</f>
        <v>-</v>
      </c>
      <c r="AS59" s="71" t="str">
        <f>IF('38'!$AK66&lt;&gt;"-",'38'!$AK66,IF('38'!$AB66&lt;&gt;"-",'38'!$AB66,IF('38'!$Q66&lt;&gt;"-",'38'!$Q66,'38'!$I66)))</f>
        <v>-</v>
      </c>
      <c r="AT59" s="71" t="str">
        <f>IF('39'!$AK66&lt;&gt;"-",'39'!$AK66,IF('39'!$AB66&lt;&gt;"-",'39'!$AB66,IF('39'!$Q66&lt;&gt;"-",'39'!$Q66,'39'!$I66)))</f>
        <v>-</v>
      </c>
      <c r="AU59" s="71" t="str">
        <f>IF('40'!$AK66&lt;&gt;"-",'40'!$AK66,IF('40'!$AB66&lt;&gt;"-",'40'!$AB66,IF('40'!$Q66&lt;&gt;"-",'40'!$Q66,'40'!$I66)))</f>
        <v>-</v>
      </c>
      <c r="AV59" s="71" t="str">
        <f>IF('41'!$AK66&lt;&gt;"-",'41'!$AK66,IF('41'!$AB66&lt;&gt;"-",'41'!$AB66,IF('41'!$Q66&lt;&gt;"-",'41'!$Q66,'41'!$I66)))</f>
        <v>-</v>
      </c>
      <c r="AW59" s="71" t="str">
        <f>IF('42'!$AK66&lt;&gt;"-",'42'!$AK66,IF('42'!$AB66&lt;&gt;"-",'42'!$AB66,IF('42'!$Q66&lt;&gt;"-",'42'!$Q66,'42'!$I66)))</f>
        <v>-</v>
      </c>
      <c r="AX59" s="71" t="str">
        <f>IF('43'!$AK66&lt;&gt;"-",'43'!$AK66,IF('43'!$AB66&lt;&gt;"-",'43'!$AB66,IF('43'!$Q66&lt;&gt;"-",'43'!$Q66,'43'!$I66)))</f>
        <v>-</v>
      </c>
      <c r="AY59" s="71" t="str">
        <f>IF('44'!$AK66&lt;&gt;"-",'44'!$AK66,IF('44'!$AB66&lt;&gt;"-",'44'!$AB66,IF('44'!$Q66&lt;&gt;"-",'44'!$Q66,'44'!$I66)))</f>
        <v>-</v>
      </c>
      <c r="AZ59" s="71" t="str">
        <f>IF('45'!$AK66&lt;&gt;"-",'45'!$AK66,IF('45'!$AB66&lt;&gt;"-",'45'!$AB66,IF('45'!$Q66&lt;&gt;"-",'45'!$Q66,'45'!$I66)))</f>
        <v>-</v>
      </c>
      <c r="BA59" s="71" t="str">
        <f>IF('46'!$AK66&lt;&gt;"-",'46'!$AK66,IF('46'!$AB66&lt;&gt;"-",'46'!$AB66,IF('46'!$Q66&lt;&gt;"-",'46'!$Q66,'46'!$I66)))</f>
        <v>-</v>
      </c>
      <c r="BB59" s="71" t="str">
        <f>IF('47'!$AK66&lt;&gt;"-",'47'!$AK66,IF('47'!$AB66&lt;&gt;"-",'47'!$AB66,IF('47'!$Q66&lt;&gt;"-",'47'!$Q66,'47'!$I66)))</f>
        <v>-</v>
      </c>
      <c r="BC59" s="71" t="str">
        <f>IF('48'!$AK66&lt;&gt;"-",'48'!$AK66,IF('48'!$AB66&lt;&gt;"-",'48'!$AB66,IF('48'!$Q66&lt;&gt;"-",'48'!$Q66,'48'!$I66)))</f>
        <v>-</v>
      </c>
      <c r="BD59" s="71" t="str">
        <f>IF('49'!$AK66&lt;&gt;"-",'49'!$AK66,IF('49'!$AB66&lt;&gt;"-",'49'!$AB66,IF('49'!$Q66&lt;&gt;"-",'49'!$Q66,'49'!$I66)))</f>
        <v>-</v>
      </c>
      <c r="BE59" s="71" t="str">
        <f>IF('50'!$AK66&lt;&gt;"-",'50'!$AK66,IF('50'!$AB66&lt;&gt;"-",'50'!$AB66,IF('50'!$Q66&lt;&gt;"-",'50'!$Q66,'50'!$I66)))</f>
        <v>-</v>
      </c>
    </row>
    <row r="60" spans="2:57">
      <c r="B60" s="106" t="s">
        <v>341</v>
      </c>
      <c r="C60" s="12">
        <f t="shared" si="1"/>
        <v>0</v>
      </c>
      <c r="D60" s="71">
        <f t="shared" si="1"/>
        <v>0</v>
      </c>
      <c r="E60" s="71">
        <f t="shared" si="1"/>
        <v>0</v>
      </c>
      <c r="F60" s="71">
        <f t="shared" si="1"/>
        <v>0</v>
      </c>
      <c r="G60" s="126">
        <f t="shared" si="1"/>
        <v>0</v>
      </c>
      <c r="H60" s="71" t="str">
        <f>IF('1'!$AK67&lt;&gt;"-",'1'!$AK67,IF('1'!$AB67&lt;&gt;"-",'1'!$AB67,IF('1'!$Q67&lt;&gt;"-",'1'!$Q67,'1'!$I67)))</f>
        <v>-</v>
      </c>
      <c r="I60" s="71" t="str">
        <f>IF('2'!$AK67&lt;&gt;"-",'2'!$AK67,IF('2'!$AB67&lt;&gt;"-",'2'!$AB67,IF('2'!$Q67&lt;&gt;"-",'2'!$Q67,'2'!$I67)))</f>
        <v>-</v>
      </c>
      <c r="J60" s="71" t="str">
        <f>IF('3'!$AK67&lt;&gt;"-",'3'!$AK67,IF('3'!$AB67&lt;&gt;"-",'3'!$AB67,IF('3'!$Q67&lt;&gt;"-",'3'!$Q67,'3'!$I67)))</f>
        <v>-</v>
      </c>
      <c r="K60" s="71" t="str">
        <f>IF('4'!$AK67&lt;&gt;"-",'4'!$AK67,IF('4'!$AB67&lt;&gt;"-",'4'!$AB67,IF('4'!$Q67&lt;&gt;"-",'4'!$Q67,'4'!$I67)))</f>
        <v>-</v>
      </c>
      <c r="L60" s="71" t="str">
        <f>IF('5'!$AK67&lt;&gt;"-",'5'!$AK67,IF('5'!$AB67&lt;&gt;"-",'5'!$AB67,IF('5'!$Q67&lt;&gt;"-",'5'!$Q67,'5'!$I67)))</f>
        <v>-</v>
      </c>
      <c r="M60" s="71" t="str">
        <f>IF('6'!$AK67&lt;&gt;"-",'6'!$AK67,IF('6'!$AB67&lt;&gt;"-",'6'!$AB67,IF('6'!$Q67&lt;&gt;"-",'6'!$Q67,'6'!$I67)))</f>
        <v>-</v>
      </c>
      <c r="N60" s="71" t="str">
        <f>IF('7'!$AK67&lt;&gt;"-",'7'!$AK67,IF('7'!$AB67&lt;&gt;"-",'7'!$AB67,IF('7'!$Q67&lt;&gt;"-",'7'!$Q67,'7'!$I67)))</f>
        <v>-</v>
      </c>
      <c r="O60" s="71" t="str">
        <f>IF('8'!$AK67&lt;&gt;"-",'8'!$AK67,IF('8'!$AB67&lt;&gt;"-",'8'!$AB67,IF('8'!$Q67&lt;&gt;"-",'8'!$Q67,'8'!$I67)))</f>
        <v>-</v>
      </c>
      <c r="P60" s="71" t="str">
        <f>IF('9'!$AK67&lt;&gt;"-",'9'!$AK67,IF('9'!$AB67&lt;&gt;"-",'9'!$AB67,IF('9'!$Q67&lt;&gt;"-",'9'!$Q67,'9'!$I67)))</f>
        <v>-</v>
      </c>
      <c r="Q60" s="71" t="str">
        <f>IF('10'!$AK67&lt;&gt;"-",'10'!$AK67,IF('10'!$AB67&lt;&gt;"-",'10'!$AB67,IF('10'!$Q67&lt;&gt;"-",'10'!$Q67,'10'!$I67)))</f>
        <v>-</v>
      </c>
      <c r="R60" s="71" t="str">
        <f>IF('11'!$AK67&lt;&gt;"-",'11'!$AK67,IF('11'!$AB67&lt;&gt;"-",'11'!$AB67,IF('11'!$Q67&lt;&gt;"-",'11'!$Q67,'11'!$I67)))</f>
        <v>-</v>
      </c>
      <c r="S60" s="71" t="str">
        <f>IF('12'!$AK67&lt;&gt;"-",'12'!$AK67,IF('12'!$AB67&lt;&gt;"-",'12'!$AB67,IF('12'!$Q67&lt;&gt;"-",'12'!$Q67,'12'!$I67)))</f>
        <v>-</v>
      </c>
      <c r="T60" s="71" t="str">
        <f>IF('13'!$AK67&lt;&gt;"-",'13'!$AK67,IF('13'!$AB67&lt;&gt;"-",'13'!$AB67,IF('13'!$Q67&lt;&gt;"-",'13'!$Q67,'13'!$I67)))</f>
        <v>-</v>
      </c>
      <c r="U60" s="71" t="str">
        <f>IF('14'!$AK67&lt;&gt;"-",'14'!$AK67,IF('14'!$AB67&lt;&gt;"-",'14'!$AB67,IF('14'!$Q67&lt;&gt;"-",'14'!$Q67,'14'!$I67)))</f>
        <v>-</v>
      </c>
      <c r="V60" s="71" t="str">
        <f>IF('15'!$AK67&lt;&gt;"-",'15'!$AK67,IF('15'!$AB67&lt;&gt;"-",'15'!$AB67,IF('15'!$Q67&lt;&gt;"-",'15'!$Q67,'15'!$I67)))</f>
        <v>-</v>
      </c>
      <c r="W60" s="71" t="str">
        <f>IF('16'!$AK67&lt;&gt;"-",'16'!$AK67,IF('16'!$AB67&lt;&gt;"-",'16'!$AB67,IF('16'!$Q67&lt;&gt;"-",'16'!$Q67,'16'!$I67)))</f>
        <v>-</v>
      </c>
      <c r="X60" s="71" t="str">
        <f>IF('17'!$AK67&lt;&gt;"-",'17'!$AK67,IF('17'!$AB67&lt;&gt;"-",'17'!$AB67,IF('17'!$Q67&lt;&gt;"-",'17'!$Q67,'17'!$I67)))</f>
        <v>-</v>
      </c>
      <c r="Y60" s="71" t="str">
        <f>IF('18'!$AK67&lt;&gt;"-",'18'!$AK67,IF('18'!$AB67&lt;&gt;"-",'18'!$AB67,IF('18'!$Q67&lt;&gt;"-",'18'!$Q67,'18'!$I67)))</f>
        <v>-</v>
      </c>
      <c r="Z60" s="71" t="str">
        <f>IF('19'!$AK67&lt;&gt;"-",'19'!$AK67,IF('19'!$AB67&lt;&gt;"-",'19'!$AB67,IF('19'!$Q67&lt;&gt;"-",'19'!$Q67,'19'!$I67)))</f>
        <v>-</v>
      </c>
      <c r="AA60" s="71" t="str">
        <f>IF('20'!$AK67&lt;&gt;"-",'20'!$AK67,IF('20'!$AB67&lt;&gt;"-",'20'!$AB67,IF('20'!$Q67&lt;&gt;"-",'20'!$Q67,'20'!$I67)))</f>
        <v>-</v>
      </c>
      <c r="AB60" s="71" t="str">
        <f>IF('21'!$AK67&lt;&gt;"-",'21'!$AK67,IF('21'!$AB67&lt;&gt;"-",'21'!$AB67,IF('21'!$Q67&lt;&gt;"-",'21'!$Q67,'21'!$I67)))</f>
        <v>-</v>
      </c>
      <c r="AC60" s="71" t="str">
        <f>IF('22'!$AK67&lt;&gt;"-",'22'!$AK67,IF('22'!$AB67&lt;&gt;"-",'22'!$AB67,IF('22'!$Q67&lt;&gt;"-",'22'!$Q67,'22'!$I67)))</f>
        <v>-</v>
      </c>
      <c r="AD60" s="71" t="str">
        <f>IF('23'!$AK67&lt;&gt;"-",'23'!$AK67,IF('23'!$AB67&lt;&gt;"-",'23'!$AB67,IF('23'!$Q67&lt;&gt;"-",'23'!$Q67,'23'!$I67)))</f>
        <v>-</v>
      </c>
      <c r="AE60" s="71" t="str">
        <f>IF('24'!$AK67&lt;&gt;"-",'24'!$AK67,IF('24'!$AB67&lt;&gt;"-",'24'!$AB67,IF('24'!$Q67&lt;&gt;"-",'24'!$Q67,'24'!$I67)))</f>
        <v>-</v>
      </c>
      <c r="AF60" s="71" t="str">
        <f>IF('25'!$AK67&lt;&gt;"-",'25'!$AK67,IF('25'!$AB67&lt;&gt;"-",'25'!$AB67,IF('25'!$Q67&lt;&gt;"-",'25'!$Q67,'25'!$I67)))</f>
        <v>-</v>
      </c>
      <c r="AG60" s="71" t="str">
        <f>IF('26'!$AK67&lt;&gt;"-",'26'!$AK67,IF('26'!$AB67&lt;&gt;"-",'26'!$AB67,IF('26'!$Q67&lt;&gt;"-",'26'!$Q67,'26'!$I67)))</f>
        <v>-</v>
      </c>
      <c r="AH60" s="71" t="str">
        <f>IF('27'!$AK67&lt;&gt;"-",'27'!$AK67,IF('27'!$AB67&lt;&gt;"-",'27'!$AB67,IF('27'!$Q67&lt;&gt;"-",'27'!$Q67,'27'!$I67)))</f>
        <v>-</v>
      </c>
      <c r="AI60" s="71" t="str">
        <f>IF('28'!$AK67&lt;&gt;"-",'28'!$AK67,IF('28'!$AB67&lt;&gt;"-",'28'!$AB67,IF('28'!$Q67&lt;&gt;"-",'28'!$Q67,'28'!$I67)))</f>
        <v>-</v>
      </c>
      <c r="AJ60" s="71" t="str">
        <f>IF('29'!$AK67&lt;&gt;"-",'29'!$AK67,IF('29'!$AB67&lt;&gt;"-",'29'!$AB67,IF('29'!$Q67&lt;&gt;"-",'29'!$Q67,'29'!$I67)))</f>
        <v>-</v>
      </c>
      <c r="AK60" s="71" t="str">
        <f>IF('30'!$AK67&lt;&gt;"-",'30'!$AK67,IF('30'!$AB67&lt;&gt;"-",'30'!$AB67,IF('30'!$Q67&lt;&gt;"-",'30'!$Q67,'30'!$I67)))</f>
        <v>-</v>
      </c>
      <c r="AL60" s="71" t="str">
        <f>IF('31'!$AK67&lt;&gt;"-",'31'!$AK67,IF('31'!$AB67&lt;&gt;"-",'31'!$AB67,IF('31'!$Q67&lt;&gt;"-",'31'!$Q67,'31'!$I67)))</f>
        <v>-</v>
      </c>
      <c r="AM60" s="71" t="str">
        <f>IF('32'!$AK67&lt;&gt;"-",'32'!$AK67,IF('32'!$AB67&lt;&gt;"-",'32'!$AB67,IF('32'!$Q67&lt;&gt;"-",'32'!$Q67,'32'!$I67)))</f>
        <v>-</v>
      </c>
      <c r="AN60" s="71" t="str">
        <f>IF('33'!$AK67&lt;&gt;"-",'33'!$AK67,IF('33'!$AB67&lt;&gt;"-",'33'!$AB67,IF('33'!$Q67&lt;&gt;"-",'33'!$Q67,'33'!$I67)))</f>
        <v>-</v>
      </c>
      <c r="AO60" s="71" t="str">
        <f>IF('34'!$AK67&lt;&gt;"-",'34'!$AK67,IF('34'!$AB67&lt;&gt;"-",'34'!$AB67,IF('34'!$Q67&lt;&gt;"-",'34'!$Q67,'34'!$I67)))</f>
        <v>-</v>
      </c>
      <c r="AP60" s="71" t="str">
        <f>IF('35'!$AK67&lt;&gt;"-",'35'!$AK67,IF('35'!$AB67&lt;&gt;"-",'35'!$AB67,IF('35'!$Q67&lt;&gt;"-",'35'!$Q67,'35'!$I67)))</f>
        <v>-</v>
      </c>
      <c r="AQ60" s="71" t="str">
        <f>IF('36'!$AK67&lt;&gt;"-",'36'!$AK67,IF('36'!$AB67&lt;&gt;"-",'36'!$AB67,IF('36'!$Q67&lt;&gt;"-",'36'!$Q67,'36'!$I67)))</f>
        <v>-</v>
      </c>
      <c r="AR60" s="71" t="str">
        <f>IF('37'!$AK67&lt;&gt;"-",'37'!$AK67,IF('37'!$AB67&lt;&gt;"-",'37'!$AB67,IF('37'!$Q67&lt;&gt;"-",'37'!$Q67,'37'!$I67)))</f>
        <v>-</v>
      </c>
      <c r="AS60" s="71" t="str">
        <f>IF('38'!$AK67&lt;&gt;"-",'38'!$AK67,IF('38'!$AB67&lt;&gt;"-",'38'!$AB67,IF('38'!$Q67&lt;&gt;"-",'38'!$Q67,'38'!$I67)))</f>
        <v>-</v>
      </c>
      <c r="AT60" s="71" t="str">
        <f>IF('39'!$AK67&lt;&gt;"-",'39'!$AK67,IF('39'!$AB67&lt;&gt;"-",'39'!$AB67,IF('39'!$Q67&lt;&gt;"-",'39'!$Q67,'39'!$I67)))</f>
        <v>-</v>
      </c>
      <c r="AU60" s="71" t="str">
        <f>IF('40'!$AK67&lt;&gt;"-",'40'!$AK67,IF('40'!$AB67&lt;&gt;"-",'40'!$AB67,IF('40'!$Q67&lt;&gt;"-",'40'!$Q67,'40'!$I67)))</f>
        <v>-</v>
      </c>
      <c r="AV60" s="71" t="str">
        <f>IF('41'!$AK67&lt;&gt;"-",'41'!$AK67,IF('41'!$AB67&lt;&gt;"-",'41'!$AB67,IF('41'!$Q67&lt;&gt;"-",'41'!$Q67,'41'!$I67)))</f>
        <v>-</v>
      </c>
      <c r="AW60" s="71" t="str">
        <f>IF('42'!$AK67&lt;&gt;"-",'42'!$AK67,IF('42'!$AB67&lt;&gt;"-",'42'!$AB67,IF('42'!$Q67&lt;&gt;"-",'42'!$Q67,'42'!$I67)))</f>
        <v>-</v>
      </c>
      <c r="AX60" s="71" t="str">
        <f>IF('43'!$AK67&lt;&gt;"-",'43'!$AK67,IF('43'!$AB67&lt;&gt;"-",'43'!$AB67,IF('43'!$Q67&lt;&gt;"-",'43'!$Q67,'43'!$I67)))</f>
        <v>-</v>
      </c>
      <c r="AY60" s="71" t="str">
        <f>IF('44'!$AK67&lt;&gt;"-",'44'!$AK67,IF('44'!$AB67&lt;&gt;"-",'44'!$AB67,IF('44'!$Q67&lt;&gt;"-",'44'!$Q67,'44'!$I67)))</f>
        <v>-</v>
      </c>
      <c r="AZ60" s="71" t="str">
        <f>IF('45'!$AK67&lt;&gt;"-",'45'!$AK67,IF('45'!$AB67&lt;&gt;"-",'45'!$AB67,IF('45'!$Q67&lt;&gt;"-",'45'!$Q67,'45'!$I67)))</f>
        <v>-</v>
      </c>
      <c r="BA60" s="71" t="str">
        <f>IF('46'!$AK67&lt;&gt;"-",'46'!$AK67,IF('46'!$AB67&lt;&gt;"-",'46'!$AB67,IF('46'!$Q67&lt;&gt;"-",'46'!$Q67,'46'!$I67)))</f>
        <v>-</v>
      </c>
      <c r="BB60" s="71" t="str">
        <f>IF('47'!$AK67&lt;&gt;"-",'47'!$AK67,IF('47'!$AB67&lt;&gt;"-",'47'!$AB67,IF('47'!$Q67&lt;&gt;"-",'47'!$Q67,'47'!$I67)))</f>
        <v>-</v>
      </c>
      <c r="BC60" s="71" t="str">
        <f>IF('48'!$AK67&lt;&gt;"-",'48'!$AK67,IF('48'!$AB67&lt;&gt;"-",'48'!$AB67,IF('48'!$Q67&lt;&gt;"-",'48'!$Q67,'48'!$I67)))</f>
        <v>-</v>
      </c>
      <c r="BD60" s="71" t="str">
        <f>IF('49'!$AK67&lt;&gt;"-",'49'!$AK67,IF('49'!$AB67&lt;&gt;"-",'49'!$AB67,IF('49'!$Q67&lt;&gt;"-",'49'!$Q67,'49'!$I67)))</f>
        <v>-</v>
      </c>
      <c r="BE60" s="71" t="str">
        <f>IF('50'!$AK67&lt;&gt;"-",'50'!$AK67,IF('50'!$AB67&lt;&gt;"-",'50'!$AB67,IF('50'!$Q67&lt;&gt;"-",'50'!$Q67,'50'!$I67)))</f>
        <v>-</v>
      </c>
    </row>
    <row r="61" spans="2:57">
      <c r="B61" s="106" t="s">
        <v>342</v>
      </c>
      <c r="C61" s="12">
        <f t="shared" si="1"/>
        <v>0</v>
      </c>
      <c r="D61" s="71">
        <f t="shared" si="1"/>
        <v>0</v>
      </c>
      <c r="E61" s="71">
        <f t="shared" si="1"/>
        <v>0</v>
      </c>
      <c r="F61" s="71">
        <f t="shared" si="1"/>
        <v>0</v>
      </c>
      <c r="G61" s="126">
        <f t="shared" si="1"/>
        <v>0</v>
      </c>
      <c r="H61" s="71" t="str">
        <f>IF('1'!$AK68&lt;&gt;"-",'1'!$AK68,IF('1'!$AB68&lt;&gt;"-",'1'!$AB68,IF('1'!$Q68&lt;&gt;"-",'1'!$Q68,'1'!$I68)))</f>
        <v>-</v>
      </c>
      <c r="I61" s="71" t="str">
        <f>IF('2'!$AK68&lt;&gt;"-",'2'!$AK68,IF('2'!$AB68&lt;&gt;"-",'2'!$AB68,IF('2'!$Q68&lt;&gt;"-",'2'!$Q68,'2'!$I68)))</f>
        <v>-</v>
      </c>
      <c r="J61" s="71" t="str">
        <f>IF('3'!$AK68&lt;&gt;"-",'3'!$AK68,IF('3'!$AB68&lt;&gt;"-",'3'!$AB68,IF('3'!$Q68&lt;&gt;"-",'3'!$Q68,'3'!$I68)))</f>
        <v>-</v>
      </c>
      <c r="K61" s="71" t="str">
        <f>IF('4'!$AK68&lt;&gt;"-",'4'!$AK68,IF('4'!$AB68&lt;&gt;"-",'4'!$AB68,IF('4'!$Q68&lt;&gt;"-",'4'!$Q68,'4'!$I68)))</f>
        <v>-</v>
      </c>
      <c r="L61" s="71" t="str">
        <f>IF('5'!$AK68&lt;&gt;"-",'5'!$AK68,IF('5'!$AB68&lt;&gt;"-",'5'!$AB68,IF('5'!$Q68&lt;&gt;"-",'5'!$Q68,'5'!$I68)))</f>
        <v>-</v>
      </c>
      <c r="M61" s="71" t="str">
        <f>IF('6'!$AK68&lt;&gt;"-",'6'!$AK68,IF('6'!$AB68&lt;&gt;"-",'6'!$AB68,IF('6'!$Q68&lt;&gt;"-",'6'!$Q68,'6'!$I68)))</f>
        <v>-</v>
      </c>
      <c r="N61" s="71" t="str">
        <f>IF('7'!$AK68&lt;&gt;"-",'7'!$AK68,IF('7'!$AB68&lt;&gt;"-",'7'!$AB68,IF('7'!$Q68&lt;&gt;"-",'7'!$Q68,'7'!$I68)))</f>
        <v>-</v>
      </c>
      <c r="O61" s="71" t="str">
        <f>IF('8'!$AK68&lt;&gt;"-",'8'!$AK68,IF('8'!$AB68&lt;&gt;"-",'8'!$AB68,IF('8'!$Q68&lt;&gt;"-",'8'!$Q68,'8'!$I68)))</f>
        <v>-</v>
      </c>
      <c r="P61" s="71" t="str">
        <f>IF('9'!$AK68&lt;&gt;"-",'9'!$AK68,IF('9'!$AB68&lt;&gt;"-",'9'!$AB68,IF('9'!$Q68&lt;&gt;"-",'9'!$Q68,'9'!$I68)))</f>
        <v>-</v>
      </c>
      <c r="Q61" s="71" t="str">
        <f>IF('10'!$AK68&lt;&gt;"-",'10'!$AK68,IF('10'!$AB68&lt;&gt;"-",'10'!$AB68,IF('10'!$Q68&lt;&gt;"-",'10'!$Q68,'10'!$I68)))</f>
        <v>-</v>
      </c>
      <c r="R61" s="71" t="str">
        <f>IF('11'!$AK68&lt;&gt;"-",'11'!$AK68,IF('11'!$AB68&lt;&gt;"-",'11'!$AB68,IF('11'!$Q68&lt;&gt;"-",'11'!$Q68,'11'!$I68)))</f>
        <v>-</v>
      </c>
      <c r="S61" s="71" t="str">
        <f>IF('12'!$AK68&lt;&gt;"-",'12'!$AK68,IF('12'!$AB68&lt;&gt;"-",'12'!$AB68,IF('12'!$Q68&lt;&gt;"-",'12'!$Q68,'12'!$I68)))</f>
        <v>-</v>
      </c>
      <c r="T61" s="71" t="str">
        <f>IF('13'!$AK68&lt;&gt;"-",'13'!$AK68,IF('13'!$AB68&lt;&gt;"-",'13'!$AB68,IF('13'!$Q68&lt;&gt;"-",'13'!$Q68,'13'!$I68)))</f>
        <v>-</v>
      </c>
      <c r="U61" s="71" t="str">
        <f>IF('14'!$AK68&lt;&gt;"-",'14'!$AK68,IF('14'!$AB68&lt;&gt;"-",'14'!$AB68,IF('14'!$Q68&lt;&gt;"-",'14'!$Q68,'14'!$I68)))</f>
        <v>-</v>
      </c>
      <c r="V61" s="71" t="str">
        <f>IF('15'!$AK68&lt;&gt;"-",'15'!$AK68,IF('15'!$AB68&lt;&gt;"-",'15'!$AB68,IF('15'!$Q68&lt;&gt;"-",'15'!$Q68,'15'!$I68)))</f>
        <v>-</v>
      </c>
      <c r="W61" s="71" t="str">
        <f>IF('16'!$AK68&lt;&gt;"-",'16'!$AK68,IF('16'!$AB68&lt;&gt;"-",'16'!$AB68,IF('16'!$Q68&lt;&gt;"-",'16'!$Q68,'16'!$I68)))</f>
        <v>-</v>
      </c>
      <c r="X61" s="71" t="str">
        <f>IF('17'!$AK68&lt;&gt;"-",'17'!$AK68,IF('17'!$AB68&lt;&gt;"-",'17'!$AB68,IF('17'!$Q68&lt;&gt;"-",'17'!$Q68,'17'!$I68)))</f>
        <v>-</v>
      </c>
      <c r="Y61" s="71" t="str">
        <f>IF('18'!$AK68&lt;&gt;"-",'18'!$AK68,IF('18'!$AB68&lt;&gt;"-",'18'!$AB68,IF('18'!$Q68&lt;&gt;"-",'18'!$Q68,'18'!$I68)))</f>
        <v>-</v>
      </c>
      <c r="Z61" s="71" t="str">
        <f>IF('19'!$AK68&lt;&gt;"-",'19'!$AK68,IF('19'!$AB68&lt;&gt;"-",'19'!$AB68,IF('19'!$Q68&lt;&gt;"-",'19'!$Q68,'19'!$I68)))</f>
        <v>-</v>
      </c>
      <c r="AA61" s="71" t="str">
        <f>IF('20'!$AK68&lt;&gt;"-",'20'!$AK68,IF('20'!$AB68&lt;&gt;"-",'20'!$AB68,IF('20'!$Q68&lt;&gt;"-",'20'!$Q68,'20'!$I68)))</f>
        <v>-</v>
      </c>
      <c r="AB61" s="71" t="str">
        <f>IF('21'!$AK68&lt;&gt;"-",'21'!$AK68,IF('21'!$AB68&lt;&gt;"-",'21'!$AB68,IF('21'!$Q68&lt;&gt;"-",'21'!$Q68,'21'!$I68)))</f>
        <v>-</v>
      </c>
      <c r="AC61" s="71" t="str">
        <f>IF('22'!$AK68&lt;&gt;"-",'22'!$AK68,IF('22'!$AB68&lt;&gt;"-",'22'!$AB68,IF('22'!$Q68&lt;&gt;"-",'22'!$Q68,'22'!$I68)))</f>
        <v>-</v>
      </c>
      <c r="AD61" s="71" t="str">
        <f>IF('23'!$AK68&lt;&gt;"-",'23'!$AK68,IF('23'!$AB68&lt;&gt;"-",'23'!$AB68,IF('23'!$Q68&lt;&gt;"-",'23'!$Q68,'23'!$I68)))</f>
        <v>-</v>
      </c>
      <c r="AE61" s="71" t="str">
        <f>IF('24'!$AK68&lt;&gt;"-",'24'!$AK68,IF('24'!$AB68&lt;&gt;"-",'24'!$AB68,IF('24'!$Q68&lt;&gt;"-",'24'!$Q68,'24'!$I68)))</f>
        <v>-</v>
      </c>
      <c r="AF61" s="71" t="str">
        <f>IF('25'!$AK68&lt;&gt;"-",'25'!$AK68,IF('25'!$AB68&lt;&gt;"-",'25'!$AB68,IF('25'!$Q68&lt;&gt;"-",'25'!$Q68,'25'!$I68)))</f>
        <v>-</v>
      </c>
      <c r="AG61" s="71" t="str">
        <f>IF('26'!$AK68&lt;&gt;"-",'26'!$AK68,IF('26'!$AB68&lt;&gt;"-",'26'!$AB68,IF('26'!$Q68&lt;&gt;"-",'26'!$Q68,'26'!$I68)))</f>
        <v>-</v>
      </c>
      <c r="AH61" s="71" t="str">
        <f>IF('27'!$AK68&lt;&gt;"-",'27'!$AK68,IF('27'!$AB68&lt;&gt;"-",'27'!$AB68,IF('27'!$Q68&lt;&gt;"-",'27'!$Q68,'27'!$I68)))</f>
        <v>-</v>
      </c>
      <c r="AI61" s="71" t="str">
        <f>IF('28'!$AK68&lt;&gt;"-",'28'!$AK68,IF('28'!$AB68&lt;&gt;"-",'28'!$AB68,IF('28'!$Q68&lt;&gt;"-",'28'!$Q68,'28'!$I68)))</f>
        <v>-</v>
      </c>
      <c r="AJ61" s="71" t="str">
        <f>IF('29'!$AK68&lt;&gt;"-",'29'!$AK68,IF('29'!$AB68&lt;&gt;"-",'29'!$AB68,IF('29'!$Q68&lt;&gt;"-",'29'!$Q68,'29'!$I68)))</f>
        <v>-</v>
      </c>
      <c r="AK61" s="71" t="str">
        <f>IF('30'!$AK68&lt;&gt;"-",'30'!$AK68,IF('30'!$AB68&lt;&gt;"-",'30'!$AB68,IF('30'!$Q68&lt;&gt;"-",'30'!$Q68,'30'!$I68)))</f>
        <v>-</v>
      </c>
      <c r="AL61" s="71" t="str">
        <f>IF('31'!$AK68&lt;&gt;"-",'31'!$AK68,IF('31'!$AB68&lt;&gt;"-",'31'!$AB68,IF('31'!$Q68&lt;&gt;"-",'31'!$Q68,'31'!$I68)))</f>
        <v>-</v>
      </c>
      <c r="AM61" s="71" t="str">
        <f>IF('32'!$AK68&lt;&gt;"-",'32'!$AK68,IF('32'!$AB68&lt;&gt;"-",'32'!$AB68,IF('32'!$Q68&lt;&gt;"-",'32'!$Q68,'32'!$I68)))</f>
        <v>-</v>
      </c>
      <c r="AN61" s="71" t="str">
        <f>IF('33'!$AK68&lt;&gt;"-",'33'!$AK68,IF('33'!$AB68&lt;&gt;"-",'33'!$AB68,IF('33'!$Q68&lt;&gt;"-",'33'!$Q68,'33'!$I68)))</f>
        <v>-</v>
      </c>
      <c r="AO61" s="71" t="str">
        <f>IF('34'!$AK68&lt;&gt;"-",'34'!$AK68,IF('34'!$AB68&lt;&gt;"-",'34'!$AB68,IF('34'!$Q68&lt;&gt;"-",'34'!$Q68,'34'!$I68)))</f>
        <v>-</v>
      </c>
      <c r="AP61" s="71" t="str">
        <f>IF('35'!$AK68&lt;&gt;"-",'35'!$AK68,IF('35'!$AB68&lt;&gt;"-",'35'!$AB68,IF('35'!$Q68&lt;&gt;"-",'35'!$Q68,'35'!$I68)))</f>
        <v>-</v>
      </c>
      <c r="AQ61" s="71" t="str">
        <f>IF('36'!$AK68&lt;&gt;"-",'36'!$AK68,IF('36'!$AB68&lt;&gt;"-",'36'!$AB68,IF('36'!$Q68&lt;&gt;"-",'36'!$Q68,'36'!$I68)))</f>
        <v>-</v>
      </c>
      <c r="AR61" s="71" t="str">
        <f>IF('37'!$AK68&lt;&gt;"-",'37'!$AK68,IF('37'!$AB68&lt;&gt;"-",'37'!$AB68,IF('37'!$Q68&lt;&gt;"-",'37'!$Q68,'37'!$I68)))</f>
        <v>-</v>
      </c>
      <c r="AS61" s="71" t="str">
        <f>IF('38'!$AK68&lt;&gt;"-",'38'!$AK68,IF('38'!$AB68&lt;&gt;"-",'38'!$AB68,IF('38'!$Q68&lt;&gt;"-",'38'!$Q68,'38'!$I68)))</f>
        <v>-</v>
      </c>
      <c r="AT61" s="71" t="str">
        <f>IF('39'!$AK68&lt;&gt;"-",'39'!$AK68,IF('39'!$AB68&lt;&gt;"-",'39'!$AB68,IF('39'!$Q68&lt;&gt;"-",'39'!$Q68,'39'!$I68)))</f>
        <v>-</v>
      </c>
      <c r="AU61" s="71" t="str">
        <f>IF('40'!$AK68&lt;&gt;"-",'40'!$AK68,IF('40'!$AB68&lt;&gt;"-",'40'!$AB68,IF('40'!$Q68&lt;&gt;"-",'40'!$Q68,'40'!$I68)))</f>
        <v>-</v>
      </c>
      <c r="AV61" s="71" t="str">
        <f>IF('41'!$AK68&lt;&gt;"-",'41'!$AK68,IF('41'!$AB68&lt;&gt;"-",'41'!$AB68,IF('41'!$Q68&lt;&gt;"-",'41'!$Q68,'41'!$I68)))</f>
        <v>-</v>
      </c>
      <c r="AW61" s="71" t="str">
        <f>IF('42'!$AK68&lt;&gt;"-",'42'!$AK68,IF('42'!$AB68&lt;&gt;"-",'42'!$AB68,IF('42'!$Q68&lt;&gt;"-",'42'!$Q68,'42'!$I68)))</f>
        <v>-</v>
      </c>
      <c r="AX61" s="71" t="str">
        <f>IF('43'!$AK68&lt;&gt;"-",'43'!$AK68,IF('43'!$AB68&lt;&gt;"-",'43'!$AB68,IF('43'!$Q68&lt;&gt;"-",'43'!$Q68,'43'!$I68)))</f>
        <v>-</v>
      </c>
      <c r="AY61" s="71" t="str">
        <f>IF('44'!$AK68&lt;&gt;"-",'44'!$AK68,IF('44'!$AB68&lt;&gt;"-",'44'!$AB68,IF('44'!$Q68&lt;&gt;"-",'44'!$Q68,'44'!$I68)))</f>
        <v>-</v>
      </c>
      <c r="AZ61" s="71" t="str">
        <f>IF('45'!$AK68&lt;&gt;"-",'45'!$AK68,IF('45'!$AB68&lt;&gt;"-",'45'!$AB68,IF('45'!$Q68&lt;&gt;"-",'45'!$Q68,'45'!$I68)))</f>
        <v>-</v>
      </c>
      <c r="BA61" s="71" t="str">
        <f>IF('46'!$AK68&lt;&gt;"-",'46'!$AK68,IF('46'!$AB68&lt;&gt;"-",'46'!$AB68,IF('46'!$Q68&lt;&gt;"-",'46'!$Q68,'46'!$I68)))</f>
        <v>-</v>
      </c>
      <c r="BB61" s="71" t="str">
        <f>IF('47'!$AK68&lt;&gt;"-",'47'!$AK68,IF('47'!$AB68&lt;&gt;"-",'47'!$AB68,IF('47'!$Q68&lt;&gt;"-",'47'!$Q68,'47'!$I68)))</f>
        <v>-</v>
      </c>
      <c r="BC61" s="71" t="str">
        <f>IF('48'!$AK68&lt;&gt;"-",'48'!$AK68,IF('48'!$AB68&lt;&gt;"-",'48'!$AB68,IF('48'!$Q68&lt;&gt;"-",'48'!$Q68,'48'!$I68)))</f>
        <v>-</v>
      </c>
      <c r="BD61" s="71" t="str">
        <f>IF('49'!$AK68&lt;&gt;"-",'49'!$AK68,IF('49'!$AB68&lt;&gt;"-",'49'!$AB68,IF('49'!$Q68&lt;&gt;"-",'49'!$Q68,'49'!$I68)))</f>
        <v>-</v>
      </c>
      <c r="BE61" s="71" t="str">
        <f>IF('50'!$AK68&lt;&gt;"-",'50'!$AK68,IF('50'!$AB68&lt;&gt;"-",'50'!$AB68,IF('50'!$Q68&lt;&gt;"-",'50'!$Q68,'50'!$I68)))</f>
        <v>-</v>
      </c>
    </row>
    <row r="62" spans="2:57">
      <c r="B62" s="180" t="s">
        <v>133</v>
      </c>
      <c r="C62" s="12"/>
      <c r="D62" s="71"/>
      <c r="E62" s="71"/>
      <c r="F62" s="71"/>
      <c r="G62" s="126"/>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row>
    <row r="63" spans="2:57">
      <c r="B63" s="106" t="s">
        <v>355</v>
      </c>
      <c r="C63" s="12">
        <f t="shared" si="1"/>
        <v>0</v>
      </c>
      <c r="D63" s="71">
        <f t="shared" si="1"/>
        <v>0</v>
      </c>
      <c r="E63" s="71">
        <f t="shared" si="1"/>
        <v>0</v>
      </c>
      <c r="F63" s="71">
        <f t="shared" si="1"/>
        <v>0</v>
      </c>
      <c r="G63" s="126">
        <f t="shared" si="1"/>
        <v>0</v>
      </c>
      <c r="H63" s="71" t="str">
        <f>IF('1'!$AK70&lt;&gt;"-",'1'!$AK70,IF('1'!$AB70&lt;&gt;"-",'1'!$AB70,IF('1'!$Q70&lt;&gt;"-",'1'!$Q70,'1'!$I70)))</f>
        <v>-</v>
      </c>
      <c r="I63" s="71" t="str">
        <f>IF('2'!$AK70&lt;&gt;"-",'2'!$AK70,IF('2'!$AB70&lt;&gt;"-",'2'!$AB70,IF('2'!$Q70&lt;&gt;"-",'2'!$Q70,'2'!$I70)))</f>
        <v>-</v>
      </c>
      <c r="J63" s="71" t="str">
        <f>IF('3'!$AK70&lt;&gt;"-",'3'!$AK70,IF('3'!$AB70&lt;&gt;"-",'3'!$AB70,IF('3'!$Q70&lt;&gt;"-",'3'!$Q70,'3'!$I70)))</f>
        <v>-</v>
      </c>
      <c r="K63" s="71" t="str">
        <f>IF('4'!$AK70&lt;&gt;"-",'4'!$AK70,IF('4'!$AB70&lt;&gt;"-",'4'!$AB70,IF('4'!$Q70&lt;&gt;"-",'4'!$Q70,'4'!$I70)))</f>
        <v>-</v>
      </c>
      <c r="L63" s="71" t="str">
        <f>IF('5'!$AK70&lt;&gt;"-",'5'!$AK70,IF('5'!$AB70&lt;&gt;"-",'5'!$AB70,IF('5'!$Q70&lt;&gt;"-",'5'!$Q70,'5'!$I70)))</f>
        <v>-</v>
      </c>
      <c r="M63" s="71" t="str">
        <f>IF('6'!$AK70&lt;&gt;"-",'6'!$AK70,IF('6'!$AB70&lt;&gt;"-",'6'!$AB70,IF('6'!$Q70&lt;&gt;"-",'6'!$Q70,'6'!$I70)))</f>
        <v>-</v>
      </c>
      <c r="N63" s="71" t="str">
        <f>IF('7'!$AK70&lt;&gt;"-",'7'!$AK70,IF('7'!$AB70&lt;&gt;"-",'7'!$AB70,IF('7'!$Q70&lt;&gt;"-",'7'!$Q70,'7'!$I70)))</f>
        <v>-</v>
      </c>
      <c r="O63" s="71" t="str">
        <f>IF('8'!$AK70&lt;&gt;"-",'8'!$AK70,IF('8'!$AB70&lt;&gt;"-",'8'!$AB70,IF('8'!$Q70&lt;&gt;"-",'8'!$Q70,'8'!$I70)))</f>
        <v>-</v>
      </c>
      <c r="P63" s="71" t="str">
        <f>IF('9'!$AK70&lt;&gt;"-",'9'!$AK70,IF('9'!$AB70&lt;&gt;"-",'9'!$AB70,IF('9'!$Q70&lt;&gt;"-",'9'!$Q70,'9'!$I70)))</f>
        <v>-</v>
      </c>
      <c r="Q63" s="71" t="str">
        <f>IF('10'!$AK70&lt;&gt;"-",'10'!$AK70,IF('10'!$AB70&lt;&gt;"-",'10'!$AB70,IF('10'!$Q70&lt;&gt;"-",'10'!$Q70,'10'!$I70)))</f>
        <v>-</v>
      </c>
      <c r="R63" s="71" t="str">
        <f>IF('11'!$AK70&lt;&gt;"-",'11'!$AK70,IF('11'!$AB70&lt;&gt;"-",'11'!$AB70,IF('11'!$Q70&lt;&gt;"-",'11'!$Q70,'11'!$I70)))</f>
        <v>-</v>
      </c>
      <c r="S63" s="71" t="str">
        <f>IF('12'!$AK70&lt;&gt;"-",'12'!$AK70,IF('12'!$AB70&lt;&gt;"-",'12'!$AB70,IF('12'!$Q70&lt;&gt;"-",'12'!$Q70,'12'!$I70)))</f>
        <v>-</v>
      </c>
      <c r="T63" s="71" t="str">
        <f>IF('13'!$AK70&lt;&gt;"-",'13'!$AK70,IF('13'!$AB70&lt;&gt;"-",'13'!$AB70,IF('13'!$Q70&lt;&gt;"-",'13'!$Q70,'13'!$I70)))</f>
        <v>-</v>
      </c>
      <c r="U63" s="71" t="str">
        <f>IF('14'!$AK70&lt;&gt;"-",'14'!$AK70,IF('14'!$AB70&lt;&gt;"-",'14'!$AB70,IF('14'!$Q70&lt;&gt;"-",'14'!$Q70,'14'!$I70)))</f>
        <v>-</v>
      </c>
      <c r="V63" s="71" t="str">
        <f>IF('15'!$AK70&lt;&gt;"-",'15'!$AK70,IF('15'!$AB70&lt;&gt;"-",'15'!$AB70,IF('15'!$Q70&lt;&gt;"-",'15'!$Q70,'15'!$I70)))</f>
        <v>-</v>
      </c>
      <c r="W63" s="71" t="str">
        <f>IF('16'!$AK70&lt;&gt;"-",'16'!$AK70,IF('16'!$AB70&lt;&gt;"-",'16'!$AB70,IF('16'!$Q70&lt;&gt;"-",'16'!$Q70,'16'!$I70)))</f>
        <v>-</v>
      </c>
      <c r="X63" s="71" t="str">
        <f>IF('17'!$AK70&lt;&gt;"-",'17'!$AK70,IF('17'!$AB70&lt;&gt;"-",'17'!$AB70,IF('17'!$Q70&lt;&gt;"-",'17'!$Q70,'17'!$I70)))</f>
        <v>-</v>
      </c>
      <c r="Y63" s="71" t="str">
        <f>IF('18'!$AK70&lt;&gt;"-",'18'!$AK70,IF('18'!$AB70&lt;&gt;"-",'18'!$AB70,IF('18'!$Q70&lt;&gt;"-",'18'!$Q70,'18'!$I70)))</f>
        <v>-</v>
      </c>
      <c r="Z63" s="71" t="str">
        <f>IF('19'!$AK70&lt;&gt;"-",'19'!$AK70,IF('19'!$AB70&lt;&gt;"-",'19'!$AB70,IF('19'!$Q70&lt;&gt;"-",'19'!$Q70,'19'!$I70)))</f>
        <v>-</v>
      </c>
      <c r="AA63" s="71" t="str">
        <f>IF('20'!$AK70&lt;&gt;"-",'20'!$AK70,IF('20'!$AB70&lt;&gt;"-",'20'!$AB70,IF('20'!$Q70&lt;&gt;"-",'20'!$Q70,'20'!$I70)))</f>
        <v>-</v>
      </c>
      <c r="AB63" s="71" t="str">
        <f>IF('21'!$AK70&lt;&gt;"-",'21'!$AK70,IF('21'!$AB70&lt;&gt;"-",'21'!$AB70,IF('21'!$Q70&lt;&gt;"-",'21'!$Q70,'21'!$I70)))</f>
        <v>-</v>
      </c>
      <c r="AC63" s="71" t="str">
        <f>IF('22'!$AK70&lt;&gt;"-",'22'!$AK70,IF('22'!$AB70&lt;&gt;"-",'22'!$AB70,IF('22'!$Q70&lt;&gt;"-",'22'!$Q70,'22'!$I70)))</f>
        <v>-</v>
      </c>
      <c r="AD63" s="71" t="str">
        <f>IF('23'!$AK70&lt;&gt;"-",'23'!$AK70,IF('23'!$AB70&lt;&gt;"-",'23'!$AB70,IF('23'!$Q70&lt;&gt;"-",'23'!$Q70,'23'!$I70)))</f>
        <v>-</v>
      </c>
      <c r="AE63" s="71" t="str">
        <f>IF('24'!$AK70&lt;&gt;"-",'24'!$AK70,IF('24'!$AB70&lt;&gt;"-",'24'!$AB70,IF('24'!$Q70&lt;&gt;"-",'24'!$Q70,'24'!$I70)))</f>
        <v>-</v>
      </c>
      <c r="AF63" s="71" t="str">
        <f>IF('25'!$AK70&lt;&gt;"-",'25'!$AK70,IF('25'!$AB70&lt;&gt;"-",'25'!$AB70,IF('25'!$Q70&lt;&gt;"-",'25'!$Q70,'25'!$I70)))</f>
        <v>-</v>
      </c>
      <c r="AG63" s="71" t="str">
        <f>IF('26'!$AK70&lt;&gt;"-",'26'!$AK70,IF('26'!$AB70&lt;&gt;"-",'26'!$AB70,IF('26'!$Q70&lt;&gt;"-",'26'!$Q70,'26'!$I70)))</f>
        <v>-</v>
      </c>
      <c r="AH63" s="71" t="str">
        <f>IF('27'!$AK70&lt;&gt;"-",'27'!$AK70,IF('27'!$AB70&lt;&gt;"-",'27'!$AB70,IF('27'!$Q70&lt;&gt;"-",'27'!$Q70,'27'!$I70)))</f>
        <v>-</v>
      </c>
      <c r="AI63" s="71" t="str">
        <f>IF('28'!$AK70&lt;&gt;"-",'28'!$AK70,IF('28'!$AB70&lt;&gt;"-",'28'!$AB70,IF('28'!$Q70&lt;&gt;"-",'28'!$Q70,'28'!$I70)))</f>
        <v>-</v>
      </c>
      <c r="AJ63" s="71" t="str">
        <f>IF('29'!$AK70&lt;&gt;"-",'29'!$AK70,IF('29'!$AB70&lt;&gt;"-",'29'!$AB70,IF('29'!$Q70&lt;&gt;"-",'29'!$Q70,'29'!$I70)))</f>
        <v>-</v>
      </c>
      <c r="AK63" s="71" t="str">
        <f>IF('30'!$AK70&lt;&gt;"-",'30'!$AK70,IF('30'!$AB70&lt;&gt;"-",'30'!$AB70,IF('30'!$Q70&lt;&gt;"-",'30'!$Q70,'30'!$I70)))</f>
        <v>-</v>
      </c>
      <c r="AL63" s="71" t="str">
        <f>IF('31'!$AK70&lt;&gt;"-",'31'!$AK70,IF('31'!$AB70&lt;&gt;"-",'31'!$AB70,IF('31'!$Q70&lt;&gt;"-",'31'!$Q70,'31'!$I70)))</f>
        <v>-</v>
      </c>
      <c r="AM63" s="71" t="str">
        <f>IF('32'!$AK70&lt;&gt;"-",'32'!$AK70,IF('32'!$AB70&lt;&gt;"-",'32'!$AB70,IF('32'!$Q70&lt;&gt;"-",'32'!$Q70,'32'!$I70)))</f>
        <v>-</v>
      </c>
      <c r="AN63" s="71" t="str">
        <f>IF('33'!$AK70&lt;&gt;"-",'33'!$AK70,IF('33'!$AB70&lt;&gt;"-",'33'!$AB70,IF('33'!$Q70&lt;&gt;"-",'33'!$Q70,'33'!$I70)))</f>
        <v>-</v>
      </c>
      <c r="AO63" s="71" t="str">
        <f>IF('34'!$AK70&lt;&gt;"-",'34'!$AK70,IF('34'!$AB70&lt;&gt;"-",'34'!$AB70,IF('34'!$Q70&lt;&gt;"-",'34'!$Q70,'34'!$I70)))</f>
        <v>-</v>
      </c>
      <c r="AP63" s="71" t="str">
        <f>IF('35'!$AK70&lt;&gt;"-",'35'!$AK70,IF('35'!$AB70&lt;&gt;"-",'35'!$AB70,IF('35'!$Q70&lt;&gt;"-",'35'!$Q70,'35'!$I70)))</f>
        <v>-</v>
      </c>
      <c r="AQ63" s="71" t="str">
        <f>IF('36'!$AK70&lt;&gt;"-",'36'!$AK70,IF('36'!$AB70&lt;&gt;"-",'36'!$AB70,IF('36'!$Q70&lt;&gt;"-",'36'!$Q70,'36'!$I70)))</f>
        <v>-</v>
      </c>
      <c r="AR63" s="71" t="str">
        <f>IF('37'!$AK70&lt;&gt;"-",'37'!$AK70,IF('37'!$AB70&lt;&gt;"-",'37'!$AB70,IF('37'!$Q70&lt;&gt;"-",'37'!$Q70,'37'!$I70)))</f>
        <v>-</v>
      </c>
      <c r="AS63" s="71" t="str">
        <f>IF('38'!$AK70&lt;&gt;"-",'38'!$AK70,IF('38'!$AB70&lt;&gt;"-",'38'!$AB70,IF('38'!$Q70&lt;&gt;"-",'38'!$Q70,'38'!$I70)))</f>
        <v>-</v>
      </c>
      <c r="AT63" s="71" t="str">
        <f>IF('39'!$AK70&lt;&gt;"-",'39'!$AK70,IF('39'!$AB70&lt;&gt;"-",'39'!$AB70,IF('39'!$Q70&lt;&gt;"-",'39'!$Q70,'39'!$I70)))</f>
        <v>-</v>
      </c>
      <c r="AU63" s="71" t="str">
        <f>IF('40'!$AK70&lt;&gt;"-",'40'!$AK70,IF('40'!$AB70&lt;&gt;"-",'40'!$AB70,IF('40'!$Q70&lt;&gt;"-",'40'!$Q70,'40'!$I70)))</f>
        <v>-</v>
      </c>
      <c r="AV63" s="71" t="str">
        <f>IF('41'!$AK70&lt;&gt;"-",'41'!$AK70,IF('41'!$AB70&lt;&gt;"-",'41'!$AB70,IF('41'!$Q70&lt;&gt;"-",'41'!$Q70,'41'!$I70)))</f>
        <v>-</v>
      </c>
      <c r="AW63" s="71" t="str">
        <f>IF('42'!$AK70&lt;&gt;"-",'42'!$AK70,IF('42'!$AB70&lt;&gt;"-",'42'!$AB70,IF('42'!$Q70&lt;&gt;"-",'42'!$Q70,'42'!$I70)))</f>
        <v>-</v>
      </c>
      <c r="AX63" s="71" t="str">
        <f>IF('43'!$AK70&lt;&gt;"-",'43'!$AK70,IF('43'!$AB70&lt;&gt;"-",'43'!$AB70,IF('43'!$Q70&lt;&gt;"-",'43'!$Q70,'43'!$I70)))</f>
        <v>-</v>
      </c>
      <c r="AY63" s="71" t="str">
        <f>IF('44'!$AK70&lt;&gt;"-",'44'!$AK70,IF('44'!$AB70&lt;&gt;"-",'44'!$AB70,IF('44'!$Q70&lt;&gt;"-",'44'!$Q70,'44'!$I70)))</f>
        <v>-</v>
      </c>
      <c r="AZ63" s="71" t="str">
        <f>IF('45'!$AK70&lt;&gt;"-",'45'!$AK70,IF('45'!$AB70&lt;&gt;"-",'45'!$AB70,IF('45'!$Q70&lt;&gt;"-",'45'!$Q70,'45'!$I70)))</f>
        <v>-</v>
      </c>
      <c r="BA63" s="71" t="str">
        <f>IF('46'!$AK70&lt;&gt;"-",'46'!$AK70,IF('46'!$AB70&lt;&gt;"-",'46'!$AB70,IF('46'!$Q70&lt;&gt;"-",'46'!$Q70,'46'!$I70)))</f>
        <v>-</v>
      </c>
      <c r="BB63" s="71" t="str">
        <f>IF('47'!$AK70&lt;&gt;"-",'47'!$AK70,IF('47'!$AB70&lt;&gt;"-",'47'!$AB70,IF('47'!$Q70&lt;&gt;"-",'47'!$Q70,'47'!$I70)))</f>
        <v>-</v>
      </c>
      <c r="BC63" s="71" t="str">
        <f>IF('48'!$AK70&lt;&gt;"-",'48'!$AK70,IF('48'!$AB70&lt;&gt;"-",'48'!$AB70,IF('48'!$Q70&lt;&gt;"-",'48'!$Q70,'48'!$I70)))</f>
        <v>-</v>
      </c>
      <c r="BD63" s="71" t="str">
        <f>IF('49'!$AK70&lt;&gt;"-",'49'!$AK70,IF('49'!$AB70&lt;&gt;"-",'49'!$AB70,IF('49'!$Q70&lt;&gt;"-",'49'!$Q70,'49'!$I70)))</f>
        <v>-</v>
      </c>
      <c r="BE63" s="71" t="str">
        <f>IF('50'!$AK70&lt;&gt;"-",'50'!$AK70,IF('50'!$AB70&lt;&gt;"-",'50'!$AB70,IF('50'!$Q70&lt;&gt;"-",'50'!$Q70,'50'!$I70)))</f>
        <v>-</v>
      </c>
    </row>
    <row r="64" spans="2:57">
      <c r="B64" s="106" t="s">
        <v>356</v>
      </c>
      <c r="C64" s="12">
        <f t="shared" si="1"/>
        <v>0</v>
      </c>
      <c r="D64" s="71">
        <f t="shared" si="1"/>
        <v>0</v>
      </c>
      <c r="E64" s="71">
        <f t="shared" si="1"/>
        <v>0</v>
      </c>
      <c r="F64" s="71">
        <f t="shared" si="1"/>
        <v>0</v>
      </c>
      <c r="G64" s="126">
        <f t="shared" si="1"/>
        <v>0</v>
      </c>
      <c r="H64" s="71" t="str">
        <f>IF('1'!$AK71&lt;&gt;"-",'1'!$AK71,IF('1'!$AB71&lt;&gt;"-",'1'!$AB71,IF('1'!$Q71&lt;&gt;"-",'1'!$Q71,'1'!$I71)))</f>
        <v>-</v>
      </c>
      <c r="I64" s="71" t="str">
        <f>IF('2'!$AK71&lt;&gt;"-",'2'!$AK71,IF('2'!$AB71&lt;&gt;"-",'2'!$AB71,IF('2'!$Q71&lt;&gt;"-",'2'!$Q71,'2'!$I71)))</f>
        <v>-</v>
      </c>
      <c r="J64" s="71" t="str">
        <f>IF('3'!$AK71&lt;&gt;"-",'3'!$AK71,IF('3'!$AB71&lt;&gt;"-",'3'!$AB71,IF('3'!$Q71&lt;&gt;"-",'3'!$Q71,'3'!$I71)))</f>
        <v>-</v>
      </c>
      <c r="K64" s="71" t="str">
        <f>IF('4'!$AK71&lt;&gt;"-",'4'!$AK71,IF('4'!$AB71&lt;&gt;"-",'4'!$AB71,IF('4'!$Q71&lt;&gt;"-",'4'!$Q71,'4'!$I71)))</f>
        <v>-</v>
      </c>
      <c r="L64" s="71" t="str">
        <f>IF('5'!$AK71&lt;&gt;"-",'5'!$AK71,IF('5'!$AB71&lt;&gt;"-",'5'!$AB71,IF('5'!$Q71&lt;&gt;"-",'5'!$Q71,'5'!$I71)))</f>
        <v>-</v>
      </c>
      <c r="M64" s="71" t="str">
        <f>IF('6'!$AK71&lt;&gt;"-",'6'!$AK71,IF('6'!$AB71&lt;&gt;"-",'6'!$AB71,IF('6'!$Q71&lt;&gt;"-",'6'!$Q71,'6'!$I71)))</f>
        <v>-</v>
      </c>
      <c r="N64" s="71" t="str">
        <f>IF('7'!$AK71&lt;&gt;"-",'7'!$AK71,IF('7'!$AB71&lt;&gt;"-",'7'!$AB71,IF('7'!$Q71&lt;&gt;"-",'7'!$Q71,'7'!$I71)))</f>
        <v>-</v>
      </c>
      <c r="O64" s="71" t="str">
        <f>IF('8'!$AK71&lt;&gt;"-",'8'!$AK71,IF('8'!$AB71&lt;&gt;"-",'8'!$AB71,IF('8'!$Q71&lt;&gt;"-",'8'!$Q71,'8'!$I71)))</f>
        <v>-</v>
      </c>
      <c r="P64" s="71" t="str">
        <f>IF('9'!$AK71&lt;&gt;"-",'9'!$AK71,IF('9'!$AB71&lt;&gt;"-",'9'!$AB71,IF('9'!$Q71&lt;&gt;"-",'9'!$Q71,'9'!$I71)))</f>
        <v>-</v>
      </c>
      <c r="Q64" s="71" t="str">
        <f>IF('10'!$AK71&lt;&gt;"-",'10'!$AK71,IF('10'!$AB71&lt;&gt;"-",'10'!$AB71,IF('10'!$Q71&lt;&gt;"-",'10'!$Q71,'10'!$I71)))</f>
        <v>-</v>
      </c>
      <c r="R64" s="71" t="str">
        <f>IF('11'!$AK71&lt;&gt;"-",'11'!$AK71,IF('11'!$AB71&lt;&gt;"-",'11'!$AB71,IF('11'!$Q71&lt;&gt;"-",'11'!$Q71,'11'!$I71)))</f>
        <v>-</v>
      </c>
      <c r="S64" s="71" t="str">
        <f>IF('12'!$AK71&lt;&gt;"-",'12'!$AK71,IF('12'!$AB71&lt;&gt;"-",'12'!$AB71,IF('12'!$Q71&lt;&gt;"-",'12'!$Q71,'12'!$I71)))</f>
        <v>-</v>
      </c>
      <c r="T64" s="71" t="str">
        <f>IF('13'!$AK71&lt;&gt;"-",'13'!$AK71,IF('13'!$AB71&lt;&gt;"-",'13'!$AB71,IF('13'!$Q71&lt;&gt;"-",'13'!$Q71,'13'!$I71)))</f>
        <v>-</v>
      </c>
      <c r="U64" s="71" t="str">
        <f>IF('14'!$AK71&lt;&gt;"-",'14'!$AK71,IF('14'!$AB71&lt;&gt;"-",'14'!$AB71,IF('14'!$Q71&lt;&gt;"-",'14'!$Q71,'14'!$I71)))</f>
        <v>-</v>
      </c>
      <c r="V64" s="71" t="str">
        <f>IF('15'!$AK71&lt;&gt;"-",'15'!$AK71,IF('15'!$AB71&lt;&gt;"-",'15'!$AB71,IF('15'!$Q71&lt;&gt;"-",'15'!$Q71,'15'!$I71)))</f>
        <v>-</v>
      </c>
      <c r="W64" s="71" t="str">
        <f>IF('16'!$AK71&lt;&gt;"-",'16'!$AK71,IF('16'!$AB71&lt;&gt;"-",'16'!$AB71,IF('16'!$Q71&lt;&gt;"-",'16'!$Q71,'16'!$I71)))</f>
        <v>-</v>
      </c>
      <c r="X64" s="71" t="str">
        <f>IF('17'!$AK71&lt;&gt;"-",'17'!$AK71,IF('17'!$AB71&lt;&gt;"-",'17'!$AB71,IF('17'!$Q71&lt;&gt;"-",'17'!$Q71,'17'!$I71)))</f>
        <v>-</v>
      </c>
      <c r="Y64" s="71" t="str">
        <f>IF('18'!$AK71&lt;&gt;"-",'18'!$AK71,IF('18'!$AB71&lt;&gt;"-",'18'!$AB71,IF('18'!$Q71&lt;&gt;"-",'18'!$Q71,'18'!$I71)))</f>
        <v>-</v>
      </c>
      <c r="Z64" s="71" t="str">
        <f>IF('19'!$AK71&lt;&gt;"-",'19'!$AK71,IF('19'!$AB71&lt;&gt;"-",'19'!$AB71,IF('19'!$Q71&lt;&gt;"-",'19'!$Q71,'19'!$I71)))</f>
        <v>-</v>
      </c>
      <c r="AA64" s="71" t="str">
        <f>IF('20'!$AK71&lt;&gt;"-",'20'!$AK71,IF('20'!$AB71&lt;&gt;"-",'20'!$AB71,IF('20'!$Q71&lt;&gt;"-",'20'!$Q71,'20'!$I71)))</f>
        <v>-</v>
      </c>
      <c r="AB64" s="71" t="str">
        <f>IF('21'!$AK71&lt;&gt;"-",'21'!$AK71,IF('21'!$AB71&lt;&gt;"-",'21'!$AB71,IF('21'!$Q71&lt;&gt;"-",'21'!$Q71,'21'!$I71)))</f>
        <v>-</v>
      </c>
      <c r="AC64" s="71" t="str">
        <f>IF('22'!$AK71&lt;&gt;"-",'22'!$AK71,IF('22'!$AB71&lt;&gt;"-",'22'!$AB71,IF('22'!$Q71&lt;&gt;"-",'22'!$Q71,'22'!$I71)))</f>
        <v>-</v>
      </c>
      <c r="AD64" s="71" t="str">
        <f>IF('23'!$AK71&lt;&gt;"-",'23'!$AK71,IF('23'!$AB71&lt;&gt;"-",'23'!$AB71,IF('23'!$Q71&lt;&gt;"-",'23'!$Q71,'23'!$I71)))</f>
        <v>-</v>
      </c>
      <c r="AE64" s="71" t="str">
        <f>IF('24'!$AK71&lt;&gt;"-",'24'!$AK71,IF('24'!$AB71&lt;&gt;"-",'24'!$AB71,IF('24'!$Q71&lt;&gt;"-",'24'!$Q71,'24'!$I71)))</f>
        <v>-</v>
      </c>
      <c r="AF64" s="71" t="str">
        <f>IF('25'!$AK71&lt;&gt;"-",'25'!$AK71,IF('25'!$AB71&lt;&gt;"-",'25'!$AB71,IF('25'!$Q71&lt;&gt;"-",'25'!$Q71,'25'!$I71)))</f>
        <v>-</v>
      </c>
      <c r="AG64" s="71" t="str">
        <f>IF('26'!$AK71&lt;&gt;"-",'26'!$AK71,IF('26'!$AB71&lt;&gt;"-",'26'!$AB71,IF('26'!$Q71&lt;&gt;"-",'26'!$Q71,'26'!$I71)))</f>
        <v>-</v>
      </c>
      <c r="AH64" s="71" t="str">
        <f>IF('27'!$AK71&lt;&gt;"-",'27'!$AK71,IF('27'!$AB71&lt;&gt;"-",'27'!$AB71,IF('27'!$Q71&lt;&gt;"-",'27'!$Q71,'27'!$I71)))</f>
        <v>-</v>
      </c>
      <c r="AI64" s="71" t="str">
        <f>IF('28'!$AK71&lt;&gt;"-",'28'!$AK71,IF('28'!$AB71&lt;&gt;"-",'28'!$AB71,IF('28'!$Q71&lt;&gt;"-",'28'!$Q71,'28'!$I71)))</f>
        <v>-</v>
      </c>
      <c r="AJ64" s="71" t="str">
        <f>IF('29'!$AK71&lt;&gt;"-",'29'!$AK71,IF('29'!$AB71&lt;&gt;"-",'29'!$AB71,IF('29'!$Q71&lt;&gt;"-",'29'!$Q71,'29'!$I71)))</f>
        <v>-</v>
      </c>
      <c r="AK64" s="71" t="str">
        <f>IF('30'!$AK71&lt;&gt;"-",'30'!$AK71,IF('30'!$AB71&lt;&gt;"-",'30'!$AB71,IF('30'!$Q71&lt;&gt;"-",'30'!$Q71,'30'!$I71)))</f>
        <v>-</v>
      </c>
      <c r="AL64" s="71" t="str">
        <f>IF('31'!$AK71&lt;&gt;"-",'31'!$AK71,IF('31'!$AB71&lt;&gt;"-",'31'!$AB71,IF('31'!$Q71&lt;&gt;"-",'31'!$Q71,'31'!$I71)))</f>
        <v>-</v>
      </c>
      <c r="AM64" s="71" t="str">
        <f>IF('32'!$AK71&lt;&gt;"-",'32'!$AK71,IF('32'!$AB71&lt;&gt;"-",'32'!$AB71,IF('32'!$Q71&lt;&gt;"-",'32'!$Q71,'32'!$I71)))</f>
        <v>-</v>
      </c>
      <c r="AN64" s="71" t="str">
        <f>IF('33'!$AK71&lt;&gt;"-",'33'!$AK71,IF('33'!$AB71&lt;&gt;"-",'33'!$AB71,IF('33'!$Q71&lt;&gt;"-",'33'!$Q71,'33'!$I71)))</f>
        <v>-</v>
      </c>
      <c r="AO64" s="71" t="str">
        <f>IF('34'!$AK71&lt;&gt;"-",'34'!$AK71,IF('34'!$AB71&lt;&gt;"-",'34'!$AB71,IF('34'!$Q71&lt;&gt;"-",'34'!$Q71,'34'!$I71)))</f>
        <v>-</v>
      </c>
      <c r="AP64" s="71" t="str">
        <f>IF('35'!$AK71&lt;&gt;"-",'35'!$AK71,IF('35'!$AB71&lt;&gt;"-",'35'!$AB71,IF('35'!$Q71&lt;&gt;"-",'35'!$Q71,'35'!$I71)))</f>
        <v>-</v>
      </c>
      <c r="AQ64" s="71" t="str">
        <f>IF('36'!$AK71&lt;&gt;"-",'36'!$AK71,IF('36'!$AB71&lt;&gt;"-",'36'!$AB71,IF('36'!$Q71&lt;&gt;"-",'36'!$Q71,'36'!$I71)))</f>
        <v>-</v>
      </c>
      <c r="AR64" s="71" t="str">
        <f>IF('37'!$AK71&lt;&gt;"-",'37'!$AK71,IF('37'!$AB71&lt;&gt;"-",'37'!$AB71,IF('37'!$Q71&lt;&gt;"-",'37'!$Q71,'37'!$I71)))</f>
        <v>-</v>
      </c>
      <c r="AS64" s="71" t="str">
        <f>IF('38'!$AK71&lt;&gt;"-",'38'!$AK71,IF('38'!$AB71&lt;&gt;"-",'38'!$AB71,IF('38'!$Q71&lt;&gt;"-",'38'!$Q71,'38'!$I71)))</f>
        <v>-</v>
      </c>
      <c r="AT64" s="71" t="str">
        <f>IF('39'!$AK71&lt;&gt;"-",'39'!$AK71,IF('39'!$AB71&lt;&gt;"-",'39'!$AB71,IF('39'!$Q71&lt;&gt;"-",'39'!$Q71,'39'!$I71)))</f>
        <v>-</v>
      </c>
      <c r="AU64" s="71" t="str">
        <f>IF('40'!$AK71&lt;&gt;"-",'40'!$AK71,IF('40'!$AB71&lt;&gt;"-",'40'!$AB71,IF('40'!$Q71&lt;&gt;"-",'40'!$Q71,'40'!$I71)))</f>
        <v>-</v>
      </c>
      <c r="AV64" s="71" t="str">
        <f>IF('41'!$AK71&lt;&gt;"-",'41'!$AK71,IF('41'!$AB71&lt;&gt;"-",'41'!$AB71,IF('41'!$Q71&lt;&gt;"-",'41'!$Q71,'41'!$I71)))</f>
        <v>-</v>
      </c>
      <c r="AW64" s="71" t="str">
        <f>IF('42'!$AK71&lt;&gt;"-",'42'!$AK71,IF('42'!$AB71&lt;&gt;"-",'42'!$AB71,IF('42'!$Q71&lt;&gt;"-",'42'!$Q71,'42'!$I71)))</f>
        <v>-</v>
      </c>
      <c r="AX64" s="71" t="str">
        <f>IF('43'!$AK71&lt;&gt;"-",'43'!$AK71,IF('43'!$AB71&lt;&gt;"-",'43'!$AB71,IF('43'!$Q71&lt;&gt;"-",'43'!$Q71,'43'!$I71)))</f>
        <v>-</v>
      </c>
      <c r="AY64" s="71" t="str">
        <f>IF('44'!$AK71&lt;&gt;"-",'44'!$AK71,IF('44'!$AB71&lt;&gt;"-",'44'!$AB71,IF('44'!$Q71&lt;&gt;"-",'44'!$Q71,'44'!$I71)))</f>
        <v>-</v>
      </c>
      <c r="AZ64" s="71" t="str">
        <f>IF('45'!$AK71&lt;&gt;"-",'45'!$AK71,IF('45'!$AB71&lt;&gt;"-",'45'!$AB71,IF('45'!$Q71&lt;&gt;"-",'45'!$Q71,'45'!$I71)))</f>
        <v>-</v>
      </c>
      <c r="BA64" s="71" t="str">
        <f>IF('46'!$AK71&lt;&gt;"-",'46'!$AK71,IF('46'!$AB71&lt;&gt;"-",'46'!$AB71,IF('46'!$Q71&lt;&gt;"-",'46'!$Q71,'46'!$I71)))</f>
        <v>-</v>
      </c>
      <c r="BB64" s="71" t="str">
        <f>IF('47'!$AK71&lt;&gt;"-",'47'!$AK71,IF('47'!$AB71&lt;&gt;"-",'47'!$AB71,IF('47'!$Q71&lt;&gt;"-",'47'!$Q71,'47'!$I71)))</f>
        <v>-</v>
      </c>
      <c r="BC64" s="71" t="str">
        <f>IF('48'!$AK71&lt;&gt;"-",'48'!$AK71,IF('48'!$AB71&lt;&gt;"-",'48'!$AB71,IF('48'!$Q71&lt;&gt;"-",'48'!$Q71,'48'!$I71)))</f>
        <v>-</v>
      </c>
      <c r="BD64" s="71" t="str">
        <f>IF('49'!$AK71&lt;&gt;"-",'49'!$AK71,IF('49'!$AB71&lt;&gt;"-",'49'!$AB71,IF('49'!$Q71&lt;&gt;"-",'49'!$Q71,'49'!$I71)))</f>
        <v>-</v>
      </c>
      <c r="BE64" s="71" t="str">
        <f>IF('50'!$AK71&lt;&gt;"-",'50'!$AK71,IF('50'!$AB71&lt;&gt;"-",'50'!$AB71,IF('50'!$Q71&lt;&gt;"-",'50'!$Q71,'50'!$I71)))</f>
        <v>-</v>
      </c>
    </row>
    <row r="65" spans="2:57">
      <c r="B65" s="106" t="s">
        <v>357</v>
      </c>
      <c r="C65" s="12">
        <f t="shared" si="1"/>
        <v>0</v>
      </c>
      <c r="D65" s="71">
        <f t="shared" si="1"/>
        <v>0</v>
      </c>
      <c r="E65" s="71">
        <f t="shared" si="1"/>
        <v>0</v>
      </c>
      <c r="F65" s="71">
        <f t="shared" si="1"/>
        <v>0</v>
      </c>
      <c r="G65" s="126">
        <f t="shared" si="1"/>
        <v>0</v>
      </c>
      <c r="H65" s="71" t="str">
        <f>IF('1'!$AK72&lt;&gt;"-",'1'!$AK72,IF('1'!$AB72&lt;&gt;"-",'1'!$AB72,IF('1'!$Q72&lt;&gt;"-",'1'!$Q72,'1'!$I72)))</f>
        <v>-</v>
      </c>
      <c r="I65" s="71" t="str">
        <f>IF('2'!$AK72&lt;&gt;"-",'2'!$AK72,IF('2'!$AB72&lt;&gt;"-",'2'!$AB72,IF('2'!$Q72&lt;&gt;"-",'2'!$Q72,'2'!$I72)))</f>
        <v>-</v>
      </c>
      <c r="J65" s="71" t="str">
        <f>IF('3'!$AK72&lt;&gt;"-",'3'!$AK72,IF('3'!$AB72&lt;&gt;"-",'3'!$AB72,IF('3'!$Q72&lt;&gt;"-",'3'!$Q72,'3'!$I72)))</f>
        <v>-</v>
      </c>
      <c r="K65" s="71" t="str">
        <f>IF('4'!$AK72&lt;&gt;"-",'4'!$AK72,IF('4'!$AB72&lt;&gt;"-",'4'!$AB72,IF('4'!$Q72&lt;&gt;"-",'4'!$Q72,'4'!$I72)))</f>
        <v>-</v>
      </c>
      <c r="L65" s="71" t="str">
        <f>IF('5'!$AK72&lt;&gt;"-",'5'!$AK72,IF('5'!$AB72&lt;&gt;"-",'5'!$AB72,IF('5'!$Q72&lt;&gt;"-",'5'!$Q72,'5'!$I72)))</f>
        <v>-</v>
      </c>
      <c r="M65" s="71" t="str">
        <f>IF('6'!$AK72&lt;&gt;"-",'6'!$AK72,IF('6'!$AB72&lt;&gt;"-",'6'!$AB72,IF('6'!$Q72&lt;&gt;"-",'6'!$Q72,'6'!$I72)))</f>
        <v>-</v>
      </c>
      <c r="N65" s="71" t="str">
        <f>IF('7'!$AK72&lt;&gt;"-",'7'!$AK72,IF('7'!$AB72&lt;&gt;"-",'7'!$AB72,IF('7'!$Q72&lt;&gt;"-",'7'!$Q72,'7'!$I72)))</f>
        <v>-</v>
      </c>
      <c r="O65" s="71" t="str">
        <f>IF('8'!$AK72&lt;&gt;"-",'8'!$AK72,IF('8'!$AB72&lt;&gt;"-",'8'!$AB72,IF('8'!$Q72&lt;&gt;"-",'8'!$Q72,'8'!$I72)))</f>
        <v>-</v>
      </c>
      <c r="P65" s="71" t="str">
        <f>IF('9'!$AK72&lt;&gt;"-",'9'!$AK72,IF('9'!$AB72&lt;&gt;"-",'9'!$AB72,IF('9'!$Q72&lt;&gt;"-",'9'!$Q72,'9'!$I72)))</f>
        <v>-</v>
      </c>
      <c r="Q65" s="71" t="str">
        <f>IF('10'!$AK72&lt;&gt;"-",'10'!$AK72,IF('10'!$AB72&lt;&gt;"-",'10'!$AB72,IF('10'!$Q72&lt;&gt;"-",'10'!$Q72,'10'!$I72)))</f>
        <v>-</v>
      </c>
      <c r="R65" s="71" t="str">
        <f>IF('11'!$AK72&lt;&gt;"-",'11'!$AK72,IF('11'!$AB72&lt;&gt;"-",'11'!$AB72,IF('11'!$Q72&lt;&gt;"-",'11'!$Q72,'11'!$I72)))</f>
        <v>-</v>
      </c>
      <c r="S65" s="71" t="str">
        <f>IF('12'!$AK72&lt;&gt;"-",'12'!$AK72,IF('12'!$AB72&lt;&gt;"-",'12'!$AB72,IF('12'!$Q72&lt;&gt;"-",'12'!$Q72,'12'!$I72)))</f>
        <v>-</v>
      </c>
      <c r="T65" s="71" t="str">
        <f>IF('13'!$AK72&lt;&gt;"-",'13'!$AK72,IF('13'!$AB72&lt;&gt;"-",'13'!$AB72,IF('13'!$Q72&lt;&gt;"-",'13'!$Q72,'13'!$I72)))</f>
        <v>-</v>
      </c>
      <c r="U65" s="71" t="str">
        <f>IF('14'!$AK72&lt;&gt;"-",'14'!$AK72,IF('14'!$AB72&lt;&gt;"-",'14'!$AB72,IF('14'!$Q72&lt;&gt;"-",'14'!$Q72,'14'!$I72)))</f>
        <v>-</v>
      </c>
      <c r="V65" s="71" t="str">
        <f>IF('15'!$AK72&lt;&gt;"-",'15'!$AK72,IF('15'!$AB72&lt;&gt;"-",'15'!$AB72,IF('15'!$Q72&lt;&gt;"-",'15'!$Q72,'15'!$I72)))</f>
        <v>-</v>
      </c>
      <c r="W65" s="71" t="str">
        <f>IF('16'!$AK72&lt;&gt;"-",'16'!$AK72,IF('16'!$AB72&lt;&gt;"-",'16'!$AB72,IF('16'!$Q72&lt;&gt;"-",'16'!$Q72,'16'!$I72)))</f>
        <v>-</v>
      </c>
      <c r="X65" s="71" t="str">
        <f>IF('17'!$AK72&lt;&gt;"-",'17'!$AK72,IF('17'!$AB72&lt;&gt;"-",'17'!$AB72,IF('17'!$Q72&lt;&gt;"-",'17'!$Q72,'17'!$I72)))</f>
        <v>-</v>
      </c>
      <c r="Y65" s="71" t="str">
        <f>IF('18'!$AK72&lt;&gt;"-",'18'!$AK72,IF('18'!$AB72&lt;&gt;"-",'18'!$AB72,IF('18'!$Q72&lt;&gt;"-",'18'!$Q72,'18'!$I72)))</f>
        <v>-</v>
      </c>
      <c r="Z65" s="71" t="str">
        <f>IF('19'!$AK72&lt;&gt;"-",'19'!$AK72,IF('19'!$AB72&lt;&gt;"-",'19'!$AB72,IF('19'!$Q72&lt;&gt;"-",'19'!$Q72,'19'!$I72)))</f>
        <v>-</v>
      </c>
      <c r="AA65" s="71" t="str">
        <f>IF('20'!$AK72&lt;&gt;"-",'20'!$AK72,IF('20'!$AB72&lt;&gt;"-",'20'!$AB72,IF('20'!$Q72&lt;&gt;"-",'20'!$Q72,'20'!$I72)))</f>
        <v>-</v>
      </c>
      <c r="AB65" s="71" t="str">
        <f>IF('21'!$AK72&lt;&gt;"-",'21'!$AK72,IF('21'!$AB72&lt;&gt;"-",'21'!$AB72,IF('21'!$Q72&lt;&gt;"-",'21'!$Q72,'21'!$I72)))</f>
        <v>-</v>
      </c>
      <c r="AC65" s="71" t="str">
        <f>IF('22'!$AK72&lt;&gt;"-",'22'!$AK72,IF('22'!$AB72&lt;&gt;"-",'22'!$AB72,IF('22'!$Q72&lt;&gt;"-",'22'!$Q72,'22'!$I72)))</f>
        <v>-</v>
      </c>
      <c r="AD65" s="71" t="str">
        <f>IF('23'!$AK72&lt;&gt;"-",'23'!$AK72,IF('23'!$AB72&lt;&gt;"-",'23'!$AB72,IF('23'!$Q72&lt;&gt;"-",'23'!$Q72,'23'!$I72)))</f>
        <v>-</v>
      </c>
      <c r="AE65" s="71" t="str">
        <f>IF('24'!$AK72&lt;&gt;"-",'24'!$AK72,IF('24'!$AB72&lt;&gt;"-",'24'!$AB72,IF('24'!$Q72&lt;&gt;"-",'24'!$Q72,'24'!$I72)))</f>
        <v>-</v>
      </c>
      <c r="AF65" s="71" t="str">
        <f>IF('25'!$AK72&lt;&gt;"-",'25'!$AK72,IF('25'!$AB72&lt;&gt;"-",'25'!$AB72,IF('25'!$Q72&lt;&gt;"-",'25'!$Q72,'25'!$I72)))</f>
        <v>-</v>
      </c>
      <c r="AG65" s="71" t="str">
        <f>IF('26'!$AK72&lt;&gt;"-",'26'!$AK72,IF('26'!$AB72&lt;&gt;"-",'26'!$AB72,IF('26'!$Q72&lt;&gt;"-",'26'!$Q72,'26'!$I72)))</f>
        <v>-</v>
      </c>
      <c r="AH65" s="71" t="str">
        <f>IF('27'!$AK72&lt;&gt;"-",'27'!$AK72,IF('27'!$AB72&lt;&gt;"-",'27'!$AB72,IF('27'!$Q72&lt;&gt;"-",'27'!$Q72,'27'!$I72)))</f>
        <v>-</v>
      </c>
      <c r="AI65" s="71" t="str">
        <f>IF('28'!$AK72&lt;&gt;"-",'28'!$AK72,IF('28'!$AB72&lt;&gt;"-",'28'!$AB72,IF('28'!$Q72&lt;&gt;"-",'28'!$Q72,'28'!$I72)))</f>
        <v>-</v>
      </c>
      <c r="AJ65" s="71" t="str">
        <f>IF('29'!$AK72&lt;&gt;"-",'29'!$AK72,IF('29'!$AB72&lt;&gt;"-",'29'!$AB72,IF('29'!$Q72&lt;&gt;"-",'29'!$Q72,'29'!$I72)))</f>
        <v>-</v>
      </c>
      <c r="AK65" s="71" t="str">
        <f>IF('30'!$AK72&lt;&gt;"-",'30'!$AK72,IF('30'!$AB72&lt;&gt;"-",'30'!$AB72,IF('30'!$Q72&lt;&gt;"-",'30'!$Q72,'30'!$I72)))</f>
        <v>-</v>
      </c>
      <c r="AL65" s="71" t="str">
        <f>IF('31'!$AK72&lt;&gt;"-",'31'!$AK72,IF('31'!$AB72&lt;&gt;"-",'31'!$AB72,IF('31'!$Q72&lt;&gt;"-",'31'!$Q72,'31'!$I72)))</f>
        <v>-</v>
      </c>
      <c r="AM65" s="71" t="str">
        <f>IF('32'!$AK72&lt;&gt;"-",'32'!$AK72,IF('32'!$AB72&lt;&gt;"-",'32'!$AB72,IF('32'!$Q72&lt;&gt;"-",'32'!$Q72,'32'!$I72)))</f>
        <v>-</v>
      </c>
      <c r="AN65" s="71" t="str">
        <f>IF('33'!$AK72&lt;&gt;"-",'33'!$AK72,IF('33'!$AB72&lt;&gt;"-",'33'!$AB72,IF('33'!$Q72&lt;&gt;"-",'33'!$Q72,'33'!$I72)))</f>
        <v>-</v>
      </c>
      <c r="AO65" s="71" t="str">
        <f>IF('34'!$AK72&lt;&gt;"-",'34'!$AK72,IF('34'!$AB72&lt;&gt;"-",'34'!$AB72,IF('34'!$Q72&lt;&gt;"-",'34'!$Q72,'34'!$I72)))</f>
        <v>-</v>
      </c>
      <c r="AP65" s="71" t="str">
        <f>IF('35'!$AK72&lt;&gt;"-",'35'!$AK72,IF('35'!$AB72&lt;&gt;"-",'35'!$AB72,IF('35'!$Q72&lt;&gt;"-",'35'!$Q72,'35'!$I72)))</f>
        <v>-</v>
      </c>
      <c r="AQ65" s="71" t="str">
        <f>IF('36'!$AK72&lt;&gt;"-",'36'!$AK72,IF('36'!$AB72&lt;&gt;"-",'36'!$AB72,IF('36'!$Q72&lt;&gt;"-",'36'!$Q72,'36'!$I72)))</f>
        <v>-</v>
      </c>
      <c r="AR65" s="71" t="str">
        <f>IF('37'!$AK72&lt;&gt;"-",'37'!$AK72,IF('37'!$AB72&lt;&gt;"-",'37'!$AB72,IF('37'!$Q72&lt;&gt;"-",'37'!$Q72,'37'!$I72)))</f>
        <v>-</v>
      </c>
      <c r="AS65" s="71" t="str">
        <f>IF('38'!$AK72&lt;&gt;"-",'38'!$AK72,IF('38'!$AB72&lt;&gt;"-",'38'!$AB72,IF('38'!$Q72&lt;&gt;"-",'38'!$Q72,'38'!$I72)))</f>
        <v>-</v>
      </c>
      <c r="AT65" s="71" t="str">
        <f>IF('39'!$AK72&lt;&gt;"-",'39'!$AK72,IF('39'!$AB72&lt;&gt;"-",'39'!$AB72,IF('39'!$Q72&lt;&gt;"-",'39'!$Q72,'39'!$I72)))</f>
        <v>-</v>
      </c>
      <c r="AU65" s="71" t="str">
        <f>IF('40'!$AK72&lt;&gt;"-",'40'!$AK72,IF('40'!$AB72&lt;&gt;"-",'40'!$AB72,IF('40'!$Q72&lt;&gt;"-",'40'!$Q72,'40'!$I72)))</f>
        <v>-</v>
      </c>
      <c r="AV65" s="71" t="str">
        <f>IF('41'!$AK72&lt;&gt;"-",'41'!$AK72,IF('41'!$AB72&lt;&gt;"-",'41'!$AB72,IF('41'!$Q72&lt;&gt;"-",'41'!$Q72,'41'!$I72)))</f>
        <v>-</v>
      </c>
      <c r="AW65" s="71" t="str">
        <f>IF('42'!$AK72&lt;&gt;"-",'42'!$AK72,IF('42'!$AB72&lt;&gt;"-",'42'!$AB72,IF('42'!$Q72&lt;&gt;"-",'42'!$Q72,'42'!$I72)))</f>
        <v>-</v>
      </c>
      <c r="AX65" s="71" t="str">
        <f>IF('43'!$AK72&lt;&gt;"-",'43'!$AK72,IF('43'!$AB72&lt;&gt;"-",'43'!$AB72,IF('43'!$Q72&lt;&gt;"-",'43'!$Q72,'43'!$I72)))</f>
        <v>-</v>
      </c>
      <c r="AY65" s="71" t="str">
        <f>IF('44'!$AK72&lt;&gt;"-",'44'!$AK72,IF('44'!$AB72&lt;&gt;"-",'44'!$AB72,IF('44'!$Q72&lt;&gt;"-",'44'!$Q72,'44'!$I72)))</f>
        <v>-</v>
      </c>
      <c r="AZ65" s="71" t="str">
        <f>IF('45'!$AK72&lt;&gt;"-",'45'!$AK72,IF('45'!$AB72&lt;&gt;"-",'45'!$AB72,IF('45'!$Q72&lt;&gt;"-",'45'!$Q72,'45'!$I72)))</f>
        <v>-</v>
      </c>
      <c r="BA65" s="71" t="str">
        <f>IF('46'!$AK72&lt;&gt;"-",'46'!$AK72,IF('46'!$AB72&lt;&gt;"-",'46'!$AB72,IF('46'!$Q72&lt;&gt;"-",'46'!$Q72,'46'!$I72)))</f>
        <v>-</v>
      </c>
      <c r="BB65" s="71" t="str">
        <f>IF('47'!$AK72&lt;&gt;"-",'47'!$AK72,IF('47'!$AB72&lt;&gt;"-",'47'!$AB72,IF('47'!$Q72&lt;&gt;"-",'47'!$Q72,'47'!$I72)))</f>
        <v>-</v>
      </c>
      <c r="BC65" s="71" t="str">
        <f>IF('48'!$AK72&lt;&gt;"-",'48'!$AK72,IF('48'!$AB72&lt;&gt;"-",'48'!$AB72,IF('48'!$Q72&lt;&gt;"-",'48'!$Q72,'48'!$I72)))</f>
        <v>-</v>
      </c>
      <c r="BD65" s="71" t="str">
        <f>IF('49'!$AK72&lt;&gt;"-",'49'!$AK72,IF('49'!$AB72&lt;&gt;"-",'49'!$AB72,IF('49'!$Q72&lt;&gt;"-",'49'!$Q72,'49'!$I72)))</f>
        <v>-</v>
      </c>
      <c r="BE65" s="71" t="str">
        <f>IF('50'!$AK72&lt;&gt;"-",'50'!$AK72,IF('50'!$AB72&lt;&gt;"-",'50'!$AB72,IF('50'!$Q72&lt;&gt;"-",'50'!$Q72,'50'!$I72)))</f>
        <v>-</v>
      </c>
    </row>
    <row r="66" spans="2:57">
      <c r="B66" s="106" t="s">
        <v>358</v>
      </c>
      <c r="C66" s="12">
        <f t="shared" si="1"/>
        <v>0</v>
      </c>
      <c r="D66" s="71">
        <f t="shared" si="1"/>
        <v>0</v>
      </c>
      <c r="E66" s="71">
        <f t="shared" si="1"/>
        <v>0</v>
      </c>
      <c r="F66" s="71">
        <f t="shared" si="1"/>
        <v>0</v>
      </c>
      <c r="G66" s="126">
        <f t="shared" si="1"/>
        <v>0</v>
      </c>
      <c r="H66" s="71" t="str">
        <f>IF('1'!$AK73&lt;&gt;"-",'1'!$AK73,IF('1'!$AB73&lt;&gt;"-",'1'!$AB73,IF('1'!$Q73&lt;&gt;"-",'1'!$Q73,'1'!$I73)))</f>
        <v>-</v>
      </c>
      <c r="I66" s="71" t="str">
        <f>IF('2'!$AK73&lt;&gt;"-",'2'!$AK73,IF('2'!$AB73&lt;&gt;"-",'2'!$AB73,IF('2'!$Q73&lt;&gt;"-",'2'!$Q73,'2'!$I73)))</f>
        <v>-</v>
      </c>
      <c r="J66" s="71" t="str">
        <f>IF('3'!$AK73&lt;&gt;"-",'3'!$AK73,IF('3'!$AB73&lt;&gt;"-",'3'!$AB73,IF('3'!$Q73&lt;&gt;"-",'3'!$Q73,'3'!$I73)))</f>
        <v>-</v>
      </c>
      <c r="K66" s="71" t="str">
        <f>IF('4'!$AK73&lt;&gt;"-",'4'!$AK73,IF('4'!$AB73&lt;&gt;"-",'4'!$AB73,IF('4'!$Q73&lt;&gt;"-",'4'!$Q73,'4'!$I73)))</f>
        <v>-</v>
      </c>
      <c r="L66" s="71" t="str">
        <f>IF('5'!$AK73&lt;&gt;"-",'5'!$AK73,IF('5'!$AB73&lt;&gt;"-",'5'!$AB73,IF('5'!$Q73&lt;&gt;"-",'5'!$Q73,'5'!$I73)))</f>
        <v>-</v>
      </c>
      <c r="M66" s="71" t="str">
        <f>IF('6'!$AK73&lt;&gt;"-",'6'!$AK73,IF('6'!$AB73&lt;&gt;"-",'6'!$AB73,IF('6'!$Q73&lt;&gt;"-",'6'!$Q73,'6'!$I73)))</f>
        <v>-</v>
      </c>
      <c r="N66" s="71" t="str">
        <f>IF('7'!$AK73&lt;&gt;"-",'7'!$AK73,IF('7'!$AB73&lt;&gt;"-",'7'!$AB73,IF('7'!$Q73&lt;&gt;"-",'7'!$Q73,'7'!$I73)))</f>
        <v>-</v>
      </c>
      <c r="O66" s="71" t="str">
        <f>IF('8'!$AK73&lt;&gt;"-",'8'!$AK73,IF('8'!$AB73&lt;&gt;"-",'8'!$AB73,IF('8'!$Q73&lt;&gt;"-",'8'!$Q73,'8'!$I73)))</f>
        <v>-</v>
      </c>
      <c r="P66" s="71" t="str">
        <f>IF('9'!$AK73&lt;&gt;"-",'9'!$AK73,IF('9'!$AB73&lt;&gt;"-",'9'!$AB73,IF('9'!$Q73&lt;&gt;"-",'9'!$Q73,'9'!$I73)))</f>
        <v>-</v>
      </c>
      <c r="Q66" s="71" t="str">
        <f>IF('10'!$AK73&lt;&gt;"-",'10'!$AK73,IF('10'!$AB73&lt;&gt;"-",'10'!$AB73,IF('10'!$Q73&lt;&gt;"-",'10'!$Q73,'10'!$I73)))</f>
        <v>-</v>
      </c>
      <c r="R66" s="71" t="str">
        <f>IF('11'!$AK73&lt;&gt;"-",'11'!$AK73,IF('11'!$AB73&lt;&gt;"-",'11'!$AB73,IF('11'!$Q73&lt;&gt;"-",'11'!$Q73,'11'!$I73)))</f>
        <v>-</v>
      </c>
      <c r="S66" s="71" t="str">
        <f>IF('12'!$AK73&lt;&gt;"-",'12'!$AK73,IF('12'!$AB73&lt;&gt;"-",'12'!$AB73,IF('12'!$Q73&lt;&gt;"-",'12'!$Q73,'12'!$I73)))</f>
        <v>-</v>
      </c>
      <c r="T66" s="71" t="str">
        <f>IF('13'!$AK73&lt;&gt;"-",'13'!$AK73,IF('13'!$AB73&lt;&gt;"-",'13'!$AB73,IF('13'!$Q73&lt;&gt;"-",'13'!$Q73,'13'!$I73)))</f>
        <v>-</v>
      </c>
      <c r="U66" s="71" t="str">
        <f>IF('14'!$AK73&lt;&gt;"-",'14'!$AK73,IF('14'!$AB73&lt;&gt;"-",'14'!$AB73,IF('14'!$Q73&lt;&gt;"-",'14'!$Q73,'14'!$I73)))</f>
        <v>-</v>
      </c>
      <c r="V66" s="71" t="str">
        <f>IF('15'!$AK73&lt;&gt;"-",'15'!$AK73,IF('15'!$AB73&lt;&gt;"-",'15'!$AB73,IF('15'!$Q73&lt;&gt;"-",'15'!$Q73,'15'!$I73)))</f>
        <v>-</v>
      </c>
      <c r="W66" s="71" t="str">
        <f>IF('16'!$AK73&lt;&gt;"-",'16'!$AK73,IF('16'!$AB73&lt;&gt;"-",'16'!$AB73,IF('16'!$Q73&lt;&gt;"-",'16'!$Q73,'16'!$I73)))</f>
        <v>-</v>
      </c>
      <c r="X66" s="71" t="str">
        <f>IF('17'!$AK73&lt;&gt;"-",'17'!$AK73,IF('17'!$AB73&lt;&gt;"-",'17'!$AB73,IF('17'!$Q73&lt;&gt;"-",'17'!$Q73,'17'!$I73)))</f>
        <v>-</v>
      </c>
      <c r="Y66" s="71" t="str">
        <f>IF('18'!$AK73&lt;&gt;"-",'18'!$AK73,IF('18'!$AB73&lt;&gt;"-",'18'!$AB73,IF('18'!$Q73&lt;&gt;"-",'18'!$Q73,'18'!$I73)))</f>
        <v>-</v>
      </c>
      <c r="Z66" s="71" t="str">
        <f>IF('19'!$AK73&lt;&gt;"-",'19'!$AK73,IF('19'!$AB73&lt;&gt;"-",'19'!$AB73,IF('19'!$Q73&lt;&gt;"-",'19'!$Q73,'19'!$I73)))</f>
        <v>-</v>
      </c>
      <c r="AA66" s="71" t="str">
        <f>IF('20'!$AK73&lt;&gt;"-",'20'!$AK73,IF('20'!$AB73&lt;&gt;"-",'20'!$AB73,IF('20'!$Q73&lt;&gt;"-",'20'!$Q73,'20'!$I73)))</f>
        <v>-</v>
      </c>
      <c r="AB66" s="71" t="str">
        <f>IF('21'!$AK73&lt;&gt;"-",'21'!$AK73,IF('21'!$AB73&lt;&gt;"-",'21'!$AB73,IF('21'!$Q73&lt;&gt;"-",'21'!$Q73,'21'!$I73)))</f>
        <v>-</v>
      </c>
      <c r="AC66" s="71" t="str">
        <f>IF('22'!$AK73&lt;&gt;"-",'22'!$AK73,IF('22'!$AB73&lt;&gt;"-",'22'!$AB73,IF('22'!$Q73&lt;&gt;"-",'22'!$Q73,'22'!$I73)))</f>
        <v>-</v>
      </c>
      <c r="AD66" s="71" t="str">
        <f>IF('23'!$AK73&lt;&gt;"-",'23'!$AK73,IF('23'!$AB73&lt;&gt;"-",'23'!$AB73,IF('23'!$Q73&lt;&gt;"-",'23'!$Q73,'23'!$I73)))</f>
        <v>-</v>
      </c>
      <c r="AE66" s="71" t="str">
        <f>IF('24'!$AK73&lt;&gt;"-",'24'!$AK73,IF('24'!$AB73&lt;&gt;"-",'24'!$AB73,IF('24'!$Q73&lt;&gt;"-",'24'!$Q73,'24'!$I73)))</f>
        <v>-</v>
      </c>
      <c r="AF66" s="71" t="str">
        <f>IF('25'!$AK73&lt;&gt;"-",'25'!$AK73,IF('25'!$AB73&lt;&gt;"-",'25'!$AB73,IF('25'!$Q73&lt;&gt;"-",'25'!$Q73,'25'!$I73)))</f>
        <v>-</v>
      </c>
      <c r="AG66" s="71" t="str">
        <f>IF('26'!$AK73&lt;&gt;"-",'26'!$AK73,IF('26'!$AB73&lt;&gt;"-",'26'!$AB73,IF('26'!$Q73&lt;&gt;"-",'26'!$Q73,'26'!$I73)))</f>
        <v>-</v>
      </c>
      <c r="AH66" s="71" t="str">
        <f>IF('27'!$AK73&lt;&gt;"-",'27'!$AK73,IF('27'!$AB73&lt;&gt;"-",'27'!$AB73,IF('27'!$Q73&lt;&gt;"-",'27'!$Q73,'27'!$I73)))</f>
        <v>-</v>
      </c>
      <c r="AI66" s="71" t="str">
        <f>IF('28'!$AK73&lt;&gt;"-",'28'!$AK73,IF('28'!$AB73&lt;&gt;"-",'28'!$AB73,IF('28'!$Q73&lt;&gt;"-",'28'!$Q73,'28'!$I73)))</f>
        <v>-</v>
      </c>
      <c r="AJ66" s="71" t="str">
        <f>IF('29'!$AK73&lt;&gt;"-",'29'!$AK73,IF('29'!$AB73&lt;&gt;"-",'29'!$AB73,IF('29'!$Q73&lt;&gt;"-",'29'!$Q73,'29'!$I73)))</f>
        <v>-</v>
      </c>
      <c r="AK66" s="71" t="str">
        <f>IF('30'!$AK73&lt;&gt;"-",'30'!$AK73,IF('30'!$AB73&lt;&gt;"-",'30'!$AB73,IF('30'!$Q73&lt;&gt;"-",'30'!$Q73,'30'!$I73)))</f>
        <v>-</v>
      </c>
      <c r="AL66" s="71" t="str">
        <f>IF('31'!$AK73&lt;&gt;"-",'31'!$AK73,IF('31'!$AB73&lt;&gt;"-",'31'!$AB73,IF('31'!$Q73&lt;&gt;"-",'31'!$Q73,'31'!$I73)))</f>
        <v>-</v>
      </c>
      <c r="AM66" s="71" t="str">
        <f>IF('32'!$AK73&lt;&gt;"-",'32'!$AK73,IF('32'!$AB73&lt;&gt;"-",'32'!$AB73,IF('32'!$Q73&lt;&gt;"-",'32'!$Q73,'32'!$I73)))</f>
        <v>-</v>
      </c>
      <c r="AN66" s="71" t="str">
        <f>IF('33'!$AK73&lt;&gt;"-",'33'!$AK73,IF('33'!$AB73&lt;&gt;"-",'33'!$AB73,IF('33'!$Q73&lt;&gt;"-",'33'!$Q73,'33'!$I73)))</f>
        <v>-</v>
      </c>
      <c r="AO66" s="71" t="str">
        <f>IF('34'!$AK73&lt;&gt;"-",'34'!$AK73,IF('34'!$AB73&lt;&gt;"-",'34'!$AB73,IF('34'!$Q73&lt;&gt;"-",'34'!$Q73,'34'!$I73)))</f>
        <v>-</v>
      </c>
      <c r="AP66" s="71" t="str">
        <f>IF('35'!$AK73&lt;&gt;"-",'35'!$AK73,IF('35'!$AB73&lt;&gt;"-",'35'!$AB73,IF('35'!$Q73&lt;&gt;"-",'35'!$Q73,'35'!$I73)))</f>
        <v>-</v>
      </c>
      <c r="AQ66" s="71" t="str">
        <f>IF('36'!$AK73&lt;&gt;"-",'36'!$AK73,IF('36'!$AB73&lt;&gt;"-",'36'!$AB73,IF('36'!$Q73&lt;&gt;"-",'36'!$Q73,'36'!$I73)))</f>
        <v>-</v>
      </c>
      <c r="AR66" s="71" t="str">
        <f>IF('37'!$AK73&lt;&gt;"-",'37'!$AK73,IF('37'!$AB73&lt;&gt;"-",'37'!$AB73,IF('37'!$Q73&lt;&gt;"-",'37'!$Q73,'37'!$I73)))</f>
        <v>-</v>
      </c>
      <c r="AS66" s="71" t="str">
        <f>IF('38'!$AK73&lt;&gt;"-",'38'!$AK73,IF('38'!$AB73&lt;&gt;"-",'38'!$AB73,IF('38'!$Q73&lt;&gt;"-",'38'!$Q73,'38'!$I73)))</f>
        <v>-</v>
      </c>
      <c r="AT66" s="71" t="str">
        <f>IF('39'!$AK73&lt;&gt;"-",'39'!$AK73,IF('39'!$AB73&lt;&gt;"-",'39'!$AB73,IF('39'!$Q73&lt;&gt;"-",'39'!$Q73,'39'!$I73)))</f>
        <v>-</v>
      </c>
      <c r="AU66" s="71" t="str">
        <f>IF('40'!$AK73&lt;&gt;"-",'40'!$AK73,IF('40'!$AB73&lt;&gt;"-",'40'!$AB73,IF('40'!$Q73&lt;&gt;"-",'40'!$Q73,'40'!$I73)))</f>
        <v>-</v>
      </c>
      <c r="AV66" s="71" t="str">
        <f>IF('41'!$AK73&lt;&gt;"-",'41'!$AK73,IF('41'!$AB73&lt;&gt;"-",'41'!$AB73,IF('41'!$Q73&lt;&gt;"-",'41'!$Q73,'41'!$I73)))</f>
        <v>-</v>
      </c>
      <c r="AW66" s="71" t="str">
        <f>IF('42'!$AK73&lt;&gt;"-",'42'!$AK73,IF('42'!$AB73&lt;&gt;"-",'42'!$AB73,IF('42'!$Q73&lt;&gt;"-",'42'!$Q73,'42'!$I73)))</f>
        <v>-</v>
      </c>
      <c r="AX66" s="71" t="str">
        <f>IF('43'!$AK73&lt;&gt;"-",'43'!$AK73,IF('43'!$AB73&lt;&gt;"-",'43'!$AB73,IF('43'!$Q73&lt;&gt;"-",'43'!$Q73,'43'!$I73)))</f>
        <v>-</v>
      </c>
      <c r="AY66" s="71" t="str">
        <f>IF('44'!$AK73&lt;&gt;"-",'44'!$AK73,IF('44'!$AB73&lt;&gt;"-",'44'!$AB73,IF('44'!$Q73&lt;&gt;"-",'44'!$Q73,'44'!$I73)))</f>
        <v>-</v>
      </c>
      <c r="AZ66" s="71" t="str">
        <f>IF('45'!$AK73&lt;&gt;"-",'45'!$AK73,IF('45'!$AB73&lt;&gt;"-",'45'!$AB73,IF('45'!$Q73&lt;&gt;"-",'45'!$Q73,'45'!$I73)))</f>
        <v>-</v>
      </c>
      <c r="BA66" s="71" t="str">
        <f>IF('46'!$AK73&lt;&gt;"-",'46'!$AK73,IF('46'!$AB73&lt;&gt;"-",'46'!$AB73,IF('46'!$Q73&lt;&gt;"-",'46'!$Q73,'46'!$I73)))</f>
        <v>-</v>
      </c>
      <c r="BB66" s="71" t="str">
        <f>IF('47'!$AK73&lt;&gt;"-",'47'!$AK73,IF('47'!$AB73&lt;&gt;"-",'47'!$AB73,IF('47'!$Q73&lt;&gt;"-",'47'!$Q73,'47'!$I73)))</f>
        <v>-</v>
      </c>
      <c r="BC66" s="71" t="str">
        <f>IF('48'!$AK73&lt;&gt;"-",'48'!$AK73,IF('48'!$AB73&lt;&gt;"-",'48'!$AB73,IF('48'!$Q73&lt;&gt;"-",'48'!$Q73,'48'!$I73)))</f>
        <v>-</v>
      </c>
      <c r="BD66" s="71" t="str">
        <f>IF('49'!$AK73&lt;&gt;"-",'49'!$AK73,IF('49'!$AB73&lt;&gt;"-",'49'!$AB73,IF('49'!$Q73&lt;&gt;"-",'49'!$Q73,'49'!$I73)))</f>
        <v>-</v>
      </c>
      <c r="BE66" s="71" t="str">
        <f>IF('50'!$AK73&lt;&gt;"-",'50'!$AK73,IF('50'!$AB73&lt;&gt;"-",'50'!$AB73,IF('50'!$Q73&lt;&gt;"-",'50'!$Q73,'50'!$I73)))</f>
        <v>-</v>
      </c>
    </row>
    <row r="67" spans="2:57">
      <c r="B67" s="180" t="s">
        <v>180</v>
      </c>
      <c r="C67" s="12"/>
      <c r="D67" s="71"/>
      <c r="E67" s="71"/>
      <c r="F67" s="71"/>
      <c r="G67" s="126"/>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row>
    <row r="68" spans="2:57">
      <c r="B68" s="106" t="s">
        <v>374</v>
      </c>
      <c r="C68" s="12">
        <f t="shared" si="1"/>
        <v>0</v>
      </c>
      <c r="D68" s="71">
        <f t="shared" si="1"/>
        <v>0</v>
      </c>
      <c r="E68" s="71">
        <f t="shared" si="1"/>
        <v>0</v>
      </c>
      <c r="F68" s="71">
        <f t="shared" si="1"/>
        <v>0</v>
      </c>
      <c r="G68" s="126">
        <f t="shared" si="1"/>
        <v>0</v>
      </c>
      <c r="H68" s="71" t="str">
        <f>IF('1'!$AK75&lt;&gt;"-",'1'!$AK75,IF('1'!$AB75&lt;&gt;"-",'1'!$AB75,IF('1'!$Q75&lt;&gt;"-",'1'!$Q75,'1'!$I75)))</f>
        <v>-</v>
      </c>
      <c r="I68" s="71" t="str">
        <f>IF('2'!$AK75&lt;&gt;"-",'2'!$AK75,IF('2'!$AB75&lt;&gt;"-",'2'!$AB75,IF('2'!$Q75&lt;&gt;"-",'2'!$Q75,'2'!$I75)))</f>
        <v>-</v>
      </c>
      <c r="J68" s="71" t="str">
        <f>IF('3'!$AK75&lt;&gt;"-",'3'!$AK75,IF('3'!$AB75&lt;&gt;"-",'3'!$AB75,IF('3'!$Q75&lt;&gt;"-",'3'!$Q75,'3'!$I75)))</f>
        <v>-</v>
      </c>
      <c r="K68" s="71" t="str">
        <f>IF('4'!$AK75&lt;&gt;"-",'4'!$AK75,IF('4'!$AB75&lt;&gt;"-",'4'!$AB75,IF('4'!$Q75&lt;&gt;"-",'4'!$Q75,'4'!$I75)))</f>
        <v>-</v>
      </c>
      <c r="L68" s="71" t="str">
        <f>IF('5'!$AK75&lt;&gt;"-",'5'!$AK75,IF('5'!$AB75&lt;&gt;"-",'5'!$AB75,IF('5'!$Q75&lt;&gt;"-",'5'!$Q75,'5'!$I75)))</f>
        <v>-</v>
      </c>
      <c r="M68" s="71" t="str">
        <f>IF('6'!$AK75&lt;&gt;"-",'6'!$AK75,IF('6'!$AB75&lt;&gt;"-",'6'!$AB75,IF('6'!$Q75&lt;&gt;"-",'6'!$Q75,'6'!$I75)))</f>
        <v>-</v>
      </c>
      <c r="N68" s="71" t="str">
        <f>IF('7'!$AK75&lt;&gt;"-",'7'!$AK75,IF('7'!$AB75&lt;&gt;"-",'7'!$AB75,IF('7'!$Q75&lt;&gt;"-",'7'!$Q75,'7'!$I75)))</f>
        <v>-</v>
      </c>
      <c r="O68" s="71" t="str">
        <f>IF('8'!$AK75&lt;&gt;"-",'8'!$AK75,IF('8'!$AB75&lt;&gt;"-",'8'!$AB75,IF('8'!$Q75&lt;&gt;"-",'8'!$Q75,'8'!$I75)))</f>
        <v>-</v>
      </c>
      <c r="P68" s="71" t="str">
        <f>IF('9'!$AK75&lt;&gt;"-",'9'!$AK75,IF('9'!$AB75&lt;&gt;"-",'9'!$AB75,IF('9'!$Q75&lt;&gt;"-",'9'!$Q75,'9'!$I75)))</f>
        <v>-</v>
      </c>
      <c r="Q68" s="71" t="str">
        <f>IF('10'!$AK75&lt;&gt;"-",'10'!$AK75,IF('10'!$AB75&lt;&gt;"-",'10'!$AB75,IF('10'!$Q75&lt;&gt;"-",'10'!$Q75,'10'!$I75)))</f>
        <v>-</v>
      </c>
      <c r="R68" s="71" t="str">
        <f>IF('11'!$AK75&lt;&gt;"-",'11'!$AK75,IF('11'!$AB75&lt;&gt;"-",'11'!$AB75,IF('11'!$Q75&lt;&gt;"-",'11'!$Q75,'11'!$I75)))</f>
        <v>-</v>
      </c>
      <c r="S68" s="71" t="str">
        <f>IF('12'!$AK75&lt;&gt;"-",'12'!$AK75,IF('12'!$AB75&lt;&gt;"-",'12'!$AB75,IF('12'!$Q75&lt;&gt;"-",'12'!$Q75,'12'!$I75)))</f>
        <v>-</v>
      </c>
      <c r="T68" s="71" t="str">
        <f>IF('13'!$AK75&lt;&gt;"-",'13'!$AK75,IF('13'!$AB75&lt;&gt;"-",'13'!$AB75,IF('13'!$Q75&lt;&gt;"-",'13'!$Q75,'13'!$I75)))</f>
        <v>-</v>
      </c>
      <c r="U68" s="71" t="str">
        <f>IF('14'!$AK75&lt;&gt;"-",'14'!$AK75,IF('14'!$AB75&lt;&gt;"-",'14'!$AB75,IF('14'!$Q75&lt;&gt;"-",'14'!$Q75,'14'!$I75)))</f>
        <v>-</v>
      </c>
      <c r="V68" s="71" t="str">
        <f>IF('15'!$AK75&lt;&gt;"-",'15'!$AK75,IF('15'!$AB75&lt;&gt;"-",'15'!$AB75,IF('15'!$Q75&lt;&gt;"-",'15'!$Q75,'15'!$I75)))</f>
        <v>-</v>
      </c>
      <c r="W68" s="71" t="str">
        <f>IF('16'!$AK75&lt;&gt;"-",'16'!$AK75,IF('16'!$AB75&lt;&gt;"-",'16'!$AB75,IF('16'!$Q75&lt;&gt;"-",'16'!$Q75,'16'!$I75)))</f>
        <v>-</v>
      </c>
      <c r="X68" s="71" t="str">
        <f>IF('17'!$AK75&lt;&gt;"-",'17'!$AK75,IF('17'!$AB75&lt;&gt;"-",'17'!$AB75,IF('17'!$Q75&lt;&gt;"-",'17'!$Q75,'17'!$I75)))</f>
        <v>-</v>
      </c>
      <c r="Y68" s="71" t="str">
        <f>IF('18'!$AK75&lt;&gt;"-",'18'!$AK75,IF('18'!$AB75&lt;&gt;"-",'18'!$AB75,IF('18'!$Q75&lt;&gt;"-",'18'!$Q75,'18'!$I75)))</f>
        <v>-</v>
      </c>
      <c r="Z68" s="71" t="str">
        <f>IF('19'!$AK75&lt;&gt;"-",'19'!$AK75,IF('19'!$AB75&lt;&gt;"-",'19'!$AB75,IF('19'!$Q75&lt;&gt;"-",'19'!$Q75,'19'!$I75)))</f>
        <v>-</v>
      </c>
      <c r="AA68" s="71" t="str">
        <f>IF('20'!$AK75&lt;&gt;"-",'20'!$AK75,IF('20'!$AB75&lt;&gt;"-",'20'!$AB75,IF('20'!$Q75&lt;&gt;"-",'20'!$Q75,'20'!$I75)))</f>
        <v>-</v>
      </c>
      <c r="AB68" s="71" t="str">
        <f>IF('21'!$AK75&lt;&gt;"-",'21'!$AK75,IF('21'!$AB75&lt;&gt;"-",'21'!$AB75,IF('21'!$Q75&lt;&gt;"-",'21'!$Q75,'21'!$I75)))</f>
        <v>-</v>
      </c>
      <c r="AC68" s="71" t="str">
        <f>IF('22'!$AK75&lt;&gt;"-",'22'!$AK75,IF('22'!$AB75&lt;&gt;"-",'22'!$AB75,IF('22'!$Q75&lt;&gt;"-",'22'!$Q75,'22'!$I75)))</f>
        <v>-</v>
      </c>
      <c r="AD68" s="71" t="str">
        <f>IF('23'!$AK75&lt;&gt;"-",'23'!$AK75,IF('23'!$AB75&lt;&gt;"-",'23'!$AB75,IF('23'!$Q75&lt;&gt;"-",'23'!$Q75,'23'!$I75)))</f>
        <v>-</v>
      </c>
      <c r="AE68" s="71" t="str">
        <f>IF('24'!$AK75&lt;&gt;"-",'24'!$AK75,IF('24'!$AB75&lt;&gt;"-",'24'!$AB75,IF('24'!$Q75&lt;&gt;"-",'24'!$Q75,'24'!$I75)))</f>
        <v>-</v>
      </c>
      <c r="AF68" s="71" t="str">
        <f>IF('25'!$AK75&lt;&gt;"-",'25'!$AK75,IF('25'!$AB75&lt;&gt;"-",'25'!$AB75,IF('25'!$Q75&lt;&gt;"-",'25'!$Q75,'25'!$I75)))</f>
        <v>-</v>
      </c>
      <c r="AG68" s="71" t="str">
        <f>IF('26'!$AK75&lt;&gt;"-",'26'!$AK75,IF('26'!$AB75&lt;&gt;"-",'26'!$AB75,IF('26'!$Q75&lt;&gt;"-",'26'!$Q75,'26'!$I75)))</f>
        <v>-</v>
      </c>
      <c r="AH68" s="71" t="str">
        <f>IF('27'!$AK75&lt;&gt;"-",'27'!$AK75,IF('27'!$AB75&lt;&gt;"-",'27'!$AB75,IF('27'!$Q75&lt;&gt;"-",'27'!$Q75,'27'!$I75)))</f>
        <v>-</v>
      </c>
      <c r="AI68" s="71" t="str">
        <f>IF('28'!$AK75&lt;&gt;"-",'28'!$AK75,IF('28'!$AB75&lt;&gt;"-",'28'!$AB75,IF('28'!$Q75&lt;&gt;"-",'28'!$Q75,'28'!$I75)))</f>
        <v>-</v>
      </c>
      <c r="AJ68" s="71" t="str">
        <f>IF('29'!$AK75&lt;&gt;"-",'29'!$AK75,IF('29'!$AB75&lt;&gt;"-",'29'!$AB75,IF('29'!$Q75&lt;&gt;"-",'29'!$Q75,'29'!$I75)))</f>
        <v>-</v>
      </c>
      <c r="AK68" s="71" t="str">
        <f>IF('30'!$AK75&lt;&gt;"-",'30'!$AK75,IF('30'!$AB75&lt;&gt;"-",'30'!$AB75,IF('30'!$Q75&lt;&gt;"-",'30'!$Q75,'30'!$I75)))</f>
        <v>-</v>
      </c>
      <c r="AL68" s="71" t="str">
        <f>IF('31'!$AK75&lt;&gt;"-",'31'!$AK75,IF('31'!$AB75&lt;&gt;"-",'31'!$AB75,IF('31'!$Q75&lt;&gt;"-",'31'!$Q75,'31'!$I75)))</f>
        <v>-</v>
      </c>
      <c r="AM68" s="71" t="str">
        <f>IF('32'!$AK75&lt;&gt;"-",'32'!$AK75,IF('32'!$AB75&lt;&gt;"-",'32'!$AB75,IF('32'!$Q75&lt;&gt;"-",'32'!$Q75,'32'!$I75)))</f>
        <v>-</v>
      </c>
      <c r="AN68" s="71" t="str">
        <f>IF('33'!$AK75&lt;&gt;"-",'33'!$AK75,IF('33'!$AB75&lt;&gt;"-",'33'!$AB75,IF('33'!$Q75&lt;&gt;"-",'33'!$Q75,'33'!$I75)))</f>
        <v>-</v>
      </c>
      <c r="AO68" s="71" t="str">
        <f>IF('34'!$AK75&lt;&gt;"-",'34'!$AK75,IF('34'!$AB75&lt;&gt;"-",'34'!$AB75,IF('34'!$Q75&lt;&gt;"-",'34'!$Q75,'34'!$I75)))</f>
        <v>-</v>
      </c>
      <c r="AP68" s="71" t="str">
        <f>IF('35'!$AK75&lt;&gt;"-",'35'!$AK75,IF('35'!$AB75&lt;&gt;"-",'35'!$AB75,IF('35'!$Q75&lt;&gt;"-",'35'!$Q75,'35'!$I75)))</f>
        <v>-</v>
      </c>
      <c r="AQ68" s="71" t="str">
        <f>IF('36'!$AK75&lt;&gt;"-",'36'!$AK75,IF('36'!$AB75&lt;&gt;"-",'36'!$AB75,IF('36'!$Q75&lt;&gt;"-",'36'!$Q75,'36'!$I75)))</f>
        <v>-</v>
      </c>
      <c r="AR68" s="71" t="str">
        <f>IF('37'!$AK75&lt;&gt;"-",'37'!$AK75,IF('37'!$AB75&lt;&gt;"-",'37'!$AB75,IF('37'!$Q75&lt;&gt;"-",'37'!$Q75,'37'!$I75)))</f>
        <v>-</v>
      </c>
      <c r="AS68" s="71" t="str">
        <f>IF('38'!$AK75&lt;&gt;"-",'38'!$AK75,IF('38'!$AB75&lt;&gt;"-",'38'!$AB75,IF('38'!$Q75&lt;&gt;"-",'38'!$Q75,'38'!$I75)))</f>
        <v>-</v>
      </c>
      <c r="AT68" s="71" t="str">
        <f>IF('39'!$AK75&lt;&gt;"-",'39'!$AK75,IF('39'!$AB75&lt;&gt;"-",'39'!$AB75,IF('39'!$Q75&lt;&gt;"-",'39'!$Q75,'39'!$I75)))</f>
        <v>-</v>
      </c>
      <c r="AU68" s="71" t="str">
        <f>IF('40'!$AK75&lt;&gt;"-",'40'!$AK75,IF('40'!$AB75&lt;&gt;"-",'40'!$AB75,IF('40'!$Q75&lt;&gt;"-",'40'!$Q75,'40'!$I75)))</f>
        <v>-</v>
      </c>
      <c r="AV68" s="71" t="str">
        <f>IF('41'!$AK75&lt;&gt;"-",'41'!$AK75,IF('41'!$AB75&lt;&gt;"-",'41'!$AB75,IF('41'!$Q75&lt;&gt;"-",'41'!$Q75,'41'!$I75)))</f>
        <v>-</v>
      </c>
      <c r="AW68" s="71" t="str">
        <f>IF('42'!$AK75&lt;&gt;"-",'42'!$AK75,IF('42'!$AB75&lt;&gt;"-",'42'!$AB75,IF('42'!$Q75&lt;&gt;"-",'42'!$Q75,'42'!$I75)))</f>
        <v>-</v>
      </c>
      <c r="AX68" s="71" t="str">
        <f>IF('43'!$AK75&lt;&gt;"-",'43'!$AK75,IF('43'!$AB75&lt;&gt;"-",'43'!$AB75,IF('43'!$Q75&lt;&gt;"-",'43'!$Q75,'43'!$I75)))</f>
        <v>-</v>
      </c>
      <c r="AY68" s="71" t="str">
        <f>IF('44'!$AK75&lt;&gt;"-",'44'!$AK75,IF('44'!$AB75&lt;&gt;"-",'44'!$AB75,IF('44'!$Q75&lt;&gt;"-",'44'!$Q75,'44'!$I75)))</f>
        <v>-</v>
      </c>
      <c r="AZ68" s="71" t="str">
        <f>IF('45'!$AK75&lt;&gt;"-",'45'!$AK75,IF('45'!$AB75&lt;&gt;"-",'45'!$AB75,IF('45'!$Q75&lt;&gt;"-",'45'!$Q75,'45'!$I75)))</f>
        <v>-</v>
      </c>
      <c r="BA68" s="71" t="str">
        <f>IF('46'!$AK75&lt;&gt;"-",'46'!$AK75,IF('46'!$AB75&lt;&gt;"-",'46'!$AB75,IF('46'!$Q75&lt;&gt;"-",'46'!$Q75,'46'!$I75)))</f>
        <v>-</v>
      </c>
      <c r="BB68" s="71" t="str">
        <f>IF('47'!$AK75&lt;&gt;"-",'47'!$AK75,IF('47'!$AB75&lt;&gt;"-",'47'!$AB75,IF('47'!$Q75&lt;&gt;"-",'47'!$Q75,'47'!$I75)))</f>
        <v>-</v>
      </c>
      <c r="BC68" s="71" t="str">
        <f>IF('48'!$AK75&lt;&gt;"-",'48'!$AK75,IF('48'!$AB75&lt;&gt;"-",'48'!$AB75,IF('48'!$Q75&lt;&gt;"-",'48'!$Q75,'48'!$I75)))</f>
        <v>-</v>
      </c>
      <c r="BD68" s="71" t="str">
        <f>IF('49'!$AK75&lt;&gt;"-",'49'!$AK75,IF('49'!$AB75&lt;&gt;"-",'49'!$AB75,IF('49'!$Q75&lt;&gt;"-",'49'!$Q75,'49'!$I75)))</f>
        <v>-</v>
      </c>
      <c r="BE68" s="71" t="str">
        <f>IF('50'!$AK75&lt;&gt;"-",'50'!$AK75,IF('50'!$AB75&lt;&gt;"-",'50'!$AB75,IF('50'!$Q75&lt;&gt;"-",'50'!$Q75,'50'!$I75)))</f>
        <v>-</v>
      </c>
    </row>
    <row r="69" spans="2:57">
      <c r="B69" s="106" t="s">
        <v>375</v>
      </c>
      <c r="C69" s="12">
        <f t="shared" si="1"/>
        <v>0</v>
      </c>
      <c r="D69" s="71">
        <f t="shared" si="1"/>
        <v>0</v>
      </c>
      <c r="E69" s="71">
        <f t="shared" si="1"/>
        <v>0</v>
      </c>
      <c r="F69" s="71">
        <f t="shared" si="1"/>
        <v>0</v>
      </c>
      <c r="G69" s="126">
        <f t="shared" si="1"/>
        <v>0</v>
      </c>
      <c r="H69" s="71" t="str">
        <f>IF('1'!$AK76&lt;&gt;"-",'1'!$AK76,IF('1'!$AB76&lt;&gt;"-",'1'!$AB76,IF('1'!$Q76&lt;&gt;"-",'1'!$Q76,'1'!$I76)))</f>
        <v>-</v>
      </c>
      <c r="I69" s="71" t="str">
        <f>IF('2'!$AK76&lt;&gt;"-",'2'!$AK76,IF('2'!$AB76&lt;&gt;"-",'2'!$AB76,IF('2'!$Q76&lt;&gt;"-",'2'!$Q76,'2'!$I76)))</f>
        <v>-</v>
      </c>
      <c r="J69" s="71" t="str">
        <f>IF('3'!$AK76&lt;&gt;"-",'3'!$AK76,IF('3'!$AB76&lt;&gt;"-",'3'!$AB76,IF('3'!$Q76&lt;&gt;"-",'3'!$Q76,'3'!$I76)))</f>
        <v>-</v>
      </c>
      <c r="K69" s="71" t="str">
        <f>IF('4'!$AK76&lt;&gt;"-",'4'!$AK76,IF('4'!$AB76&lt;&gt;"-",'4'!$AB76,IF('4'!$Q76&lt;&gt;"-",'4'!$Q76,'4'!$I76)))</f>
        <v>-</v>
      </c>
      <c r="L69" s="71" t="str">
        <f>IF('5'!$AK76&lt;&gt;"-",'5'!$AK76,IF('5'!$AB76&lt;&gt;"-",'5'!$AB76,IF('5'!$Q76&lt;&gt;"-",'5'!$Q76,'5'!$I76)))</f>
        <v>-</v>
      </c>
      <c r="M69" s="71" t="str">
        <f>IF('6'!$AK76&lt;&gt;"-",'6'!$AK76,IF('6'!$AB76&lt;&gt;"-",'6'!$AB76,IF('6'!$Q76&lt;&gt;"-",'6'!$Q76,'6'!$I76)))</f>
        <v>-</v>
      </c>
      <c r="N69" s="71" t="str">
        <f>IF('7'!$AK76&lt;&gt;"-",'7'!$AK76,IF('7'!$AB76&lt;&gt;"-",'7'!$AB76,IF('7'!$Q76&lt;&gt;"-",'7'!$Q76,'7'!$I76)))</f>
        <v>-</v>
      </c>
      <c r="O69" s="71" t="str">
        <f>IF('8'!$AK76&lt;&gt;"-",'8'!$AK76,IF('8'!$AB76&lt;&gt;"-",'8'!$AB76,IF('8'!$Q76&lt;&gt;"-",'8'!$Q76,'8'!$I76)))</f>
        <v>-</v>
      </c>
      <c r="P69" s="71" t="str">
        <f>IF('9'!$AK76&lt;&gt;"-",'9'!$AK76,IF('9'!$AB76&lt;&gt;"-",'9'!$AB76,IF('9'!$Q76&lt;&gt;"-",'9'!$Q76,'9'!$I76)))</f>
        <v>-</v>
      </c>
      <c r="Q69" s="71" t="str">
        <f>IF('10'!$AK76&lt;&gt;"-",'10'!$AK76,IF('10'!$AB76&lt;&gt;"-",'10'!$AB76,IF('10'!$Q76&lt;&gt;"-",'10'!$Q76,'10'!$I76)))</f>
        <v>-</v>
      </c>
      <c r="R69" s="71" t="str">
        <f>IF('11'!$AK76&lt;&gt;"-",'11'!$AK76,IF('11'!$AB76&lt;&gt;"-",'11'!$AB76,IF('11'!$Q76&lt;&gt;"-",'11'!$Q76,'11'!$I76)))</f>
        <v>-</v>
      </c>
      <c r="S69" s="71" t="str">
        <f>IF('12'!$AK76&lt;&gt;"-",'12'!$AK76,IF('12'!$AB76&lt;&gt;"-",'12'!$AB76,IF('12'!$Q76&lt;&gt;"-",'12'!$Q76,'12'!$I76)))</f>
        <v>-</v>
      </c>
      <c r="T69" s="71" t="str">
        <f>IF('13'!$AK76&lt;&gt;"-",'13'!$AK76,IF('13'!$AB76&lt;&gt;"-",'13'!$AB76,IF('13'!$Q76&lt;&gt;"-",'13'!$Q76,'13'!$I76)))</f>
        <v>-</v>
      </c>
      <c r="U69" s="71" t="str">
        <f>IF('14'!$AK76&lt;&gt;"-",'14'!$AK76,IF('14'!$AB76&lt;&gt;"-",'14'!$AB76,IF('14'!$Q76&lt;&gt;"-",'14'!$Q76,'14'!$I76)))</f>
        <v>-</v>
      </c>
      <c r="V69" s="71" t="str">
        <f>IF('15'!$AK76&lt;&gt;"-",'15'!$AK76,IF('15'!$AB76&lt;&gt;"-",'15'!$AB76,IF('15'!$Q76&lt;&gt;"-",'15'!$Q76,'15'!$I76)))</f>
        <v>-</v>
      </c>
      <c r="W69" s="71" t="str">
        <f>IF('16'!$AK76&lt;&gt;"-",'16'!$AK76,IF('16'!$AB76&lt;&gt;"-",'16'!$AB76,IF('16'!$Q76&lt;&gt;"-",'16'!$Q76,'16'!$I76)))</f>
        <v>-</v>
      </c>
      <c r="X69" s="71" t="str">
        <f>IF('17'!$AK76&lt;&gt;"-",'17'!$AK76,IF('17'!$AB76&lt;&gt;"-",'17'!$AB76,IF('17'!$Q76&lt;&gt;"-",'17'!$Q76,'17'!$I76)))</f>
        <v>-</v>
      </c>
      <c r="Y69" s="71" t="str">
        <f>IF('18'!$AK76&lt;&gt;"-",'18'!$AK76,IF('18'!$AB76&lt;&gt;"-",'18'!$AB76,IF('18'!$Q76&lt;&gt;"-",'18'!$Q76,'18'!$I76)))</f>
        <v>-</v>
      </c>
      <c r="Z69" s="71" t="str">
        <f>IF('19'!$AK76&lt;&gt;"-",'19'!$AK76,IF('19'!$AB76&lt;&gt;"-",'19'!$AB76,IF('19'!$Q76&lt;&gt;"-",'19'!$Q76,'19'!$I76)))</f>
        <v>-</v>
      </c>
      <c r="AA69" s="71" t="str">
        <f>IF('20'!$AK76&lt;&gt;"-",'20'!$AK76,IF('20'!$AB76&lt;&gt;"-",'20'!$AB76,IF('20'!$Q76&lt;&gt;"-",'20'!$Q76,'20'!$I76)))</f>
        <v>-</v>
      </c>
      <c r="AB69" s="71" t="str">
        <f>IF('21'!$AK76&lt;&gt;"-",'21'!$AK76,IF('21'!$AB76&lt;&gt;"-",'21'!$AB76,IF('21'!$Q76&lt;&gt;"-",'21'!$Q76,'21'!$I76)))</f>
        <v>-</v>
      </c>
      <c r="AC69" s="71" t="str">
        <f>IF('22'!$AK76&lt;&gt;"-",'22'!$AK76,IF('22'!$AB76&lt;&gt;"-",'22'!$AB76,IF('22'!$Q76&lt;&gt;"-",'22'!$Q76,'22'!$I76)))</f>
        <v>-</v>
      </c>
      <c r="AD69" s="71" t="str">
        <f>IF('23'!$AK76&lt;&gt;"-",'23'!$AK76,IF('23'!$AB76&lt;&gt;"-",'23'!$AB76,IF('23'!$Q76&lt;&gt;"-",'23'!$Q76,'23'!$I76)))</f>
        <v>-</v>
      </c>
      <c r="AE69" s="71" t="str">
        <f>IF('24'!$AK76&lt;&gt;"-",'24'!$AK76,IF('24'!$AB76&lt;&gt;"-",'24'!$AB76,IF('24'!$Q76&lt;&gt;"-",'24'!$Q76,'24'!$I76)))</f>
        <v>-</v>
      </c>
      <c r="AF69" s="71" t="str">
        <f>IF('25'!$AK76&lt;&gt;"-",'25'!$AK76,IF('25'!$AB76&lt;&gt;"-",'25'!$AB76,IF('25'!$Q76&lt;&gt;"-",'25'!$Q76,'25'!$I76)))</f>
        <v>-</v>
      </c>
      <c r="AG69" s="71" t="str">
        <f>IF('26'!$AK76&lt;&gt;"-",'26'!$AK76,IF('26'!$AB76&lt;&gt;"-",'26'!$AB76,IF('26'!$Q76&lt;&gt;"-",'26'!$Q76,'26'!$I76)))</f>
        <v>-</v>
      </c>
      <c r="AH69" s="71" t="str">
        <f>IF('27'!$AK76&lt;&gt;"-",'27'!$AK76,IF('27'!$AB76&lt;&gt;"-",'27'!$AB76,IF('27'!$Q76&lt;&gt;"-",'27'!$Q76,'27'!$I76)))</f>
        <v>-</v>
      </c>
      <c r="AI69" s="71" t="str">
        <f>IF('28'!$AK76&lt;&gt;"-",'28'!$AK76,IF('28'!$AB76&lt;&gt;"-",'28'!$AB76,IF('28'!$Q76&lt;&gt;"-",'28'!$Q76,'28'!$I76)))</f>
        <v>-</v>
      </c>
      <c r="AJ69" s="71" t="str">
        <f>IF('29'!$AK76&lt;&gt;"-",'29'!$AK76,IF('29'!$AB76&lt;&gt;"-",'29'!$AB76,IF('29'!$Q76&lt;&gt;"-",'29'!$Q76,'29'!$I76)))</f>
        <v>-</v>
      </c>
      <c r="AK69" s="71" t="str">
        <f>IF('30'!$AK76&lt;&gt;"-",'30'!$AK76,IF('30'!$AB76&lt;&gt;"-",'30'!$AB76,IF('30'!$Q76&lt;&gt;"-",'30'!$Q76,'30'!$I76)))</f>
        <v>-</v>
      </c>
      <c r="AL69" s="71" t="str">
        <f>IF('31'!$AK76&lt;&gt;"-",'31'!$AK76,IF('31'!$AB76&lt;&gt;"-",'31'!$AB76,IF('31'!$Q76&lt;&gt;"-",'31'!$Q76,'31'!$I76)))</f>
        <v>-</v>
      </c>
      <c r="AM69" s="71" t="str">
        <f>IF('32'!$AK76&lt;&gt;"-",'32'!$AK76,IF('32'!$AB76&lt;&gt;"-",'32'!$AB76,IF('32'!$Q76&lt;&gt;"-",'32'!$Q76,'32'!$I76)))</f>
        <v>-</v>
      </c>
      <c r="AN69" s="71" t="str">
        <f>IF('33'!$AK76&lt;&gt;"-",'33'!$AK76,IF('33'!$AB76&lt;&gt;"-",'33'!$AB76,IF('33'!$Q76&lt;&gt;"-",'33'!$Q76,'33'!$I76)))</f>
        <v>-</v>
      </c>
      <c r="AO69" s="71" t="str">
        <f>IF('34'!$AK76&lt;&gt;"-",'34'!$AK76,IF('34'!$AB76&lt;&gt;"-",'34'!$AB76,IF('34'!$Q76&lt;&gt;"-",'34'!$Q76,'34'!$I76)))</f>
        <v>-</v>
      </c>
      <c r="AP69" s="71" t="str">
        <f>IF('35'!$AK76&lt;&gt;"-",'35'!$AK76,IF('35'!$AB76&lt;&gt;"-",'35'!$AB76,IF('35'!$Q76&lt;&gt;"-",'35'!$Q76,'35'!$I76)))</f>
        <v>-</v>
      </c>
      <c r="AQ69" s="71" t="str">
        <f>IF('36'!$AK76&lt;&gt;"-",'36'!$AK76,IF('36'!$AB76&lt;&gt;"-",'36'!$AB76,IF('36'!$Q76&lt;&gt;"-",'36'!$Q76,'36'!$I76)))</f>
        <v>-</v>
      </c>
      <c r="AR69" s="71" t="str">
        <f>IF('37'!$AK76&lt;&gt;"-",'37'!$AK76,IF('37'!$AB76&lt;&gt;"-",'37'!$AB76,IF('37'!$Q76&lt;&gt;"-",'37'!$Q76,'37'!$I76)))</f>
        <v>-</v>
      </c>
      <c r="AS69" s="71" t="str">
        <f>IF('38'!$AK76&lt;&gt;"-",'38'!$AK76,IF('38'!$AB76&lt;&gt;"-",'38'!$AB76,IF('38'!$Q76&lt;&gt;"-",'38'!$Q76,'38'!$I76)))</f>
        <v>-</v>
      </c>
      <c r="AT69" s="71" t="str">
        <f>IF('39'!$AK76&lt;&gt;"-",'39'!$AK76,IF('39'!$AB76&lt;&gt;"-",'39'!$AB76,IF('39'!$Q76&lt;&gt;"-",'39'!$Q76,'39'!$I76)))</f>
        <v>-</v>
      </c>
      <c r="AU69" s="71" t="str">
        <f>IF('40'!$AK76&lt;&gt;"-",'40'!$AK76,IF('40'!$AB76&lt;&gt;"-",'40'!$AB76,IF('40'!$Q76&lt;&gt;"-",'40'!$Q76,'40'!$I76)))</f>
        <v>-</v>
      </c>
      <c r="AV69" s="71" t="str">
        <f>IF('41'!$AK76&lt;&gt;"-",'41'!$AK76,IF('41'!$AB76&lt;&gt;"-",'41'!$AB76,IF('41'!$Q76&lt;&gt;"-",'41'!$Q76,'41'!$I76)))</f>
        <v>-</v>
      </c>
      <c r="AW69" s="71" t="str">
        <f>IF('42'!$AK76&lt;&gt;"-",'42'!$AK76,IF('42'!$AB76&lt;&gt;"-",'42'!$AB76,IF('42'!$Q76&lt;&gt;"-",'42'!$Q76,'42'!$I76)))</f>
        <v>-</v>
      </c>
      <c r="AX69" s="71" t="str">
        <f>IF('43'!$AK76&lt;&gt;"-",'43'!$AK76,IF('43'!$AB76&lt;&gt;"-",'43'!$AB76,IF('43'!$Q76&lt;&gt;"-",'43'!$Q76,'43'!$I76)))</f>
        <v>-</v>
      </c>
      <c r="AY69" s="71" t="str">
        <f>IF('44'!$AK76&lt;&gt;"-",'44'!$AK76,IF('44'!$AB76&lt;&gt;"-",'44'!$AB76,IF('44'!$Q76&lt;&gt;"-",'44'!$Q76,'44'!$I76)))</f>
        <v>-</v>
      </c>
      <c r="AZ69" s="71" t="str">
        <f>IF('45'!$AK76&lt;&gt;"-",'45'!$AK76,IF('45'!$AB76&lt;&gt;"-",'45'!$AB76,IF('45'!$Q76&lt;&gt;"-",'45'!$Q76,'45'!$I76)))</f>
        <v>-</v>
      </c>
      <c r="BA69" s="71" t="str">
        <f>IF('46'!$AK76&lt;&gt;"-",'46'!$AK76,IF('46'!$AB76&lt;&gt;"-",'46'!$AB76,IF('46'!$Q76&lt;&gt;"-",'46'!$Q76,'46'!$I76)))</f>
        <v>-</v>
      </c>
      <c r="BB69" s="71" t="str">
        <f>IF('47'!$AK76&lt;&gt;"-",'47'!$AK76,IF('47'!$AB76&lt;&gt;"-",'47'!$AB76,IF('47'!$Q76&lt;&gt;"-",'47'!$Q76,'47'!$I76)))</f>
        <v>-</v>
      </c>
      <c r="BC69" s="71" t="str">
        <f>IF('48'!$AK76&lt;&gt;"-",'48'!$AK76,IF('48'!$AB76&lt;&gt;"-",'48'!$AB76,IF('48'!$Q76&lt;&gt;"-",'48'!$Q76,'48'!$I76)))</f>
        <v>-</v>
      </c>
      <c r="BD69" s="71" t="str">
        <f>IF('49'!$AK76&lt;&gt;"-",'49'!$AK76,IF('49'!$AB76&lt;&gt;"-",'49'!$AB76,IF('49'!$Q76&lt;&gt;"-",'49'!$Q76,'49'!$I76)))</f>
        <v>-</v>
      </c>
      <c r="BE69" s="71" t="str">
        <f>IF('50'!$AK76&lt;&gt;"-",'50'!$AK76,IF('50'!$AB76&lt;&gt;"-",'50'!$AB76,IF('50'!$Q76&lt;&gt;"-",'50'!$Q76,'50'!$I76)))</f>
        <v>-</v>
      </c>
    </row>
    <row r="70" spans="2:57">
      <c r="B70" s="106" t="s">
        <v>376</v>
      </c>
      <c r="C70" s="12">
        <f t="shared" si="1"/>
        <v>0</v>
      </c>
      <c r="D70" s="71">
        <f t="shared" si="1"/>
        <v>0</v>
      </c>
      <c r="E70" s="71">
        <f t="shared" si="1"/>
        <v>0</v>
      </c>
      <c r="F70" s="71">
        <f t="shared" si="1"/>
        <v>0</v>
      </c>
      <c r="G70" s="126">
        <f t="shared" si="1"/>
        <v>0</v>
      </c>
      <c r="H70" s="71" t="str">
        <f>IF('1'!$AK77&lt;&gt;"-",'1'!$AK77,IF('1'!$AB77&lt;&gt;"-",'1'!$AB77,IF('1'!$Q77&lt;&gt;"-",'1'!$Q77,'1'!$I77)))</f>
        <v>-</v>
      </c>
      <c r="I70" s="71" t="str">
        <f>IF('2'!$AK77&lt;&gt;"-",'2'!$AK77,IF('2'!$AB77&lt;&gt;"-",'2'!$AB77,IF('2'!$Q77&lt;&gt;"-",'2'!$Q77,'2'!$I77)))</f>
        <v>-</v>
      </c>
      <c r="J70" s="71" t="str">
        <f>IF('3'!$AK77&lt;&gt;"-",'3'!$AK77,IF('3'!$AB77&lt;&gt;"-",'3'!$AB77,IF('3'!$Q77&lt;&gt;"-",'3'!$Q77,'3'!$I77)))</f>
        <v>-</v>
      </c>
      <c r="K70" s="71" t="str">
        <f>IF('4'!$AK77&lt;&gt;"-",'4'!$AK77,IF('4'!$AB77&lt;&gt;"-",'4'!$AB77,IF('4'!$Q77&lt;&gt;"-",'4'!$Q77,'4'!$I77)))</f>
        <v>-</v>
      </c>
      <c r="L70" s="71" t="str">
        <f>IF('5'!$AK77&lt;&gt;"-",'5'!$AK77,IF('5'!$AB77&lt;&gt;"-",'5'!$AB77,IF('5'!$Q77&lt;&gt;"-",'5'!$Q77,'5'!$I77)))</f>
        <v>-</v>
      </c>
      <c r="M70" s="71" t="str">
        <f>IF('6'!$AK77&lt;&gt;"-",'6'!$AK77,IF('6'!$AB77&lt;&gt;"-",'6'!$AB77,IF('6'!$Q77&lt;&gt;"-",'6'!$Q77,'6'!$I77)))</f>
        <v>-</v>
      </c>
      <c r="N70" s="71" t="str">
        <f>IF('7'!$AK77&lt;&gt;"-",'7'!$AK77,IF('7'!$AB77&lt;&gt;"-",'7'!$AB77,IF('7'!$Q77&lt;&gt;"-",'7'!$Q77,'7'!$I77)))</f>
        <v>-</v>
      </c>
      <c r="O70" s="71" t="str">
        <f>IF('8'!$AK77&lt;&gt;"-",'8'!$AK77,IF('8'!$AB77&lt;&gt;"-",'8'!$AB77,IF('8'!$Q77&lt;&gt;"-",'8'!$Q77,'8'!$I77)))</f>
        <v>-</v>
      </c>
      <c r="P70" s="71" t="str">
        <f>IF('9'!$AK77&lt;&gt;"-",'9'!$AK77,IF('9'!$AB77&lt;&gt;"-",'9'!$AB77,IF('9'!$Q77&lt;&gt;"-",'9'!$Q77,'9'!$I77)))</f>
        <v>-</v>
      </c>
      <c r="Q70" s="71" t="str">
        <f>IF('10'!$AK77&lt;&gt;"-",'10'!$AK77,IF('10'!$AB77&lt;&gt;"-",'10'!$AB77,IF('10'!$Q77&lt;&gt;"-",'10'!$Q77,'10'!$I77)))</f>
        <v>-</v>
      </c>
      <c r="R70" s="71" t="str">
        <f>IF('11'!$AK77&lt;&gt;"-",'11'!$AK77,IF('11'!$AB77&lt;&gt;"-",'11'!$AB77,IF('11'!$Q77&lt;&gt;"-",'11'!$Q77,'11'!$I77)))</f>
        <v>-</v>
      </c>
      <c r="S70" s="71" t="str">
        <f>IF('12'!$AK77&lt;&gt;"-",'12'!$AK77,IF('12'!$AB77&lt;&gt;"-",'12'!$AB77,IF('12'!$Q77&lt;&gt;"-",'12'!$Q77,'12'!$I77)))</f>
        <v>-</v>
      </c>
      <c r="T70" s="71" t="str">
        <f>IF('13'!$AK77&lt;&gt;"-",'13'!$AK77,IF('13'!$AB77&lt;&gt;"-",'13'!$AB77,IF('13'!$Q77&lt;&gt;"-",'13'!$Q77,'13'!$I77)))</f>
        <v>-</v>
      </c>
      <c r="U70" s="71" t="str">
        <f>IF('14'!$AK77&lt;&gt;"-",'14'!$AK77,IF('14'!$AB77&lt;&gt;"-",'14'!$AB77,IF('14'!$Q77&lt;&gt;"-",'14'!$Q77,'14'!$I77)))</f>
        <v>-</v>
      </c>
      <c r="V70" s="71" t="str">
        <f>IF('15'!$AK77&lt;&gt;"-",'15'!$AK77,IF('15'!$AB77&lt;&gt;"-",'15'!$AB77,IF('15'!$Q77&lt;&gt;"-",'15'!$Q77,'15'!$I77)))</f>
        <v>-</v>
      </c>
      <c r="W70" s="71" t="str">
        <f>IF('16'!$AK77&lt;&gt;"-",'16'!$AK77,IF('16'!$AB77&lt;&gt;"-",'16'!$AB77,IF('16'!$Q77&lt;&gt;"-",'16'!$Q77,'16'!$I77)))</f>
        <v>-</v>
      </c>
      <c r="X70" s="71" t="str">
        <f>IF('17'!$AK77&lt;&gt;"-",'17'!$AK77,IF('17'!$AB77&lt;&gt;"-",'17'!$AB77,IF('17'!$Q77&lt;&gt;"-",'17'!$Q77,'17'!$I77)))</f>
        <v>-</v>
      </c>
      <c r="Y70" s="71" t="str">
        <f>IF('18'!$AK77&lt;&gt;"-",'18'!$AK77,IF('18'!$AB77&lt;&gt;"-",'18'!$AB77,IF('18'!$Q77&lt;&gt;"-",'18'!$Q77,'18'!$I77)))</f>
        <v>-</v>
      </c>
      <c r="Z70" s="71" t="str">
        <f>IF('19'!$AK77&lt;&gt;"-",'19'!$AK77,IF('19'!$AB77&lt;&gt;"-",'19'!$AB77,IF('19'!$Q77&lt;&gt;"-",'19'!$Q77,'19'!$I77)))</f>
        <v>-</v>
      </c>
      <c r="AA70" s="71" t="str">
        <f>IF('20'!$AK77&lt;&gt;"-",'20'!$AK77,IF('20'!$AB77&lt;&gt;"-",'20'!$AB77,IF('20'!$Q77&lt;&gt;"-",'20'!$Q77,'20'!$I77)))</f>
        <v>-</v>
      </c>
      <c r="AB70" s="71" t="str">
        <f>IF('21'!$AK77&lt;&gt;"-",'21'!$AK77,IF('21'!$AB77&lt;&gt;"-",'21'!$AB77,IF('21'!$Q77&lt;&gt;"-",'21'!$Q77,'21'!$I77)))</f>
        <v>-</v>
      </c>
      <c r="AC70" s="71" t="str">
        <f>IF('22'!$AK77&lt;&gt;"-",'22'!$AK77,IF('22'!$AB77&lt;&gt;"-",'22'!$AB77,IF('22'!$Q77&lt;&gt;"-",'22'!$Q77,'22'!$I77)))</f>
        <v>-</v>
      </c>
      <c r="AD70" s="71" t="str">
        <f>IF('23'!$AK77&lt;&gt;"-",'23'!$AK77,IF('23'!$AB77&lt;&gt;"-",'23'!$AB77,IF('23'!$Q77&lt;&gt;"-",'23'!$Q77,'23'!$I77)))</f>
        <v>-</v>
      </c>
      <c r="AE70" s="71" t="str">
        <f>IF('24'!$AK77&lt;&gt;"-",'24'!$AK77,IF('24'!$AB77&lt;&gt;"-",'24'!$AB77,IF('24'!$Q77&lt;&gt;"-",'24'!$Q77,'24'!$I77)))</f>
        <v>-</v>
      </c>
      <c r="AF70" s="71" t="str">
        <f>IF('25'!$AK77&lt;&gt;"-",'25'!$AK77,IF('25'!$AB77&lt;&gt;"-",'25'!$AB77,IF('25'!$Q77&lt;&gt;"-",'25'!$Q77,'25'!$I77)))</f>
        <v>-</v>
      </c>
      <c r="AG70" s="71" t="str">
        <f>IF('26'!$AK77&lt;&gt;"-",'26'!$AK77,IF('26'!$AB77&lt;&gt;"-",'26'!$AB77,IF('26'!$Q77&lt;&gt;"-",'26'!$Q77,'26'!$I77)))</f>
        <v>-</v>
      </c>
      <c r="AH70" s="71" t="str">
        <f>IF('27'!$AK77&lt;&gt;"-",'27'!$AK77,IF('27'!$AB77&lt;&gt;"-",'27'!$AB77,IF('27'!$Q77&lt;&gt;"-",'27'!$Q77,'27'!$I77)))</f>
        <v>-</v>
      </c>
      <c r="AI70" s="71" t="str">
        <f>IF('28'!$AK77&lt;&gt;"-",'28'!$AK77,IF('28'!$AB77&lt;&gt;"-",'28'!$AB77,IF('28'!$Q77&lt;&gt;"-",'28'!$Q77,'28'!$I77)))</f>
        <v>-</v>
      </c>
      <c r="AJ70" s="71" t="str">
        <f>IF('29'!$AK77&lt;&gt;"-",'29'!$AK77,IF('29'!$AB77&lt;&gt;"-",'29'!$AB77,IF('29'!$Q77&lt;&gt;"-",'29'!$Q77,'29'!$I77)))</f>
        <v>-</v>
      </c>
      <c r="AK70" s="71" t="str">
        <f>IF('30'!$AK77&lt;&gt;"-",'30'!$AK77,IF('30'!$AB77&lt;&gt;"-",'30'!$AB77,IF('30'!$Q77&lt;&gt;"-",'30'!$Q77,'30'!$I77)))</f>
        <v>-</v>
      </c>
      <c r="AL70" s="71" t="str">
        <f>IF('31'!$AK77&lt;&gt;"-",'31'!$AK77,IF('31'!$AB77&lt;&gt;"-",'31'!$AB77,IF('31'!$Q77&lt;&gt;"-",'31'!$Q77,'31'!$I77)))</f>
        <v>-</v>
      </c>
      <c r="AM70" s="71" t="str">
        <f>IF('32'!$AK77&lt;&gt;"-",'32'!$AK77,IF('32'!$AB77&lt;&gt;"-",'32'!$AB77,IF('32'!$Q77&lt;&gt;"-",'32'!$Q77,'32'!$I77)))</f>
        <v>-</v>
      </c>
      <c r="AN70" s="71" t="str">
        <f>IF('33'!$AK77&lt;&gt;"-",'33'!$AK77,IF('33'!$AB77&lt;&gt;"-",'33'!$AB77,IF('33'!$Q77&lt;&gt;"-",'33'!$Q77,'33'!$I77)))</f>
        <v>-</v>
      </c>
      <c r="AO70" s="71" t="str">
        <f>IF('34'!$AK77&lt;&gt;"-",'34'!$AK77,IF('34'!$AB77&lt;&gt;"-",'34'!$AB77,IF('34'!$Q77&lt;&gt;"-",'34'!$Q77,'34'!$I77)))</f>
        <v>-</v>
      </c>
      <c r="AP70" s="71" t="str">
        <f>IF('35'!$AK77&lt;&gt;"-",'35'!$AK77,IF('35'!$AB77&lt;&gt;"-",'35'!$AB77,IF('35'!$Q77&lt;&gt;"-",'35'!$Q77,'35'!$I77)))</f>
        <v>-</v>
      </c>
      <c r="AQ70" s="71" t="str">
        <f>IF('36'!$AK77&lt;&gt;"-",'36'!$AK77,IF('36'!$AB77&lt;&gt;"-",'36'!$AB77,IF('36'!$Q77&lt;&gt;"-",'36'!$Q77,'36'!$I77)))</f>
        <v>-</v>
      </c>
      <c r="AR70" s="71" t="str">
        <f>IF('37'!$AK77&lt;&gt;"-",'37'!$AK77,IF('37'!$AB77&lt;&gt;"-",'37'!$AB77,IF('37'!$Q77&lt;&gt;"-",'37'!$Q77,'37'!$I77)))</f>
        <v>-</v>
      </c>
      <c r="AS70" s="71" t="str">
        <f>IF('38'!$AK77&lt;&gt;"-",'38'!$AK77,IF('38'!$AB77&lt;&gt;"-",'38'!$AB77,IF('38'!$Q77&lt;&gt;"-",'38'!$Q77,'38'!$I77)))</f>
        <v>-</v>
      </c>
      <c r="AT70" s="71" t="str">
        <f>IF('39'!$AK77&lt;&gt;"-",'39'!$AK77,IF('39'!$AB77&lt;&gt;"-",'39'!$AB77,IF('39'!$Q77&lt;&gt;"-",'39'!$Q77,'39'!$I77)))</f>
        <v>-</v>
      </c>
      <c r="AU70" s="71" t="str">
        <f>IF('40'!$AK77&lt;&gt;"-",'40'!$AK77,IF('40'!$AB77&lt;&gt;"-",'40'!$AB77,IF('40'!$Q77&lt;&gt;"-",'40'!$Q77,'40'!$I77)))</f>
        <v>-</v>
      </c>
      <c r="AV70" s="71" t="str">
        <f>IF('41'!$AK77&lt;&gt;"-",'41'!$AK77,IF('41'!$AB77&lt;&gt;"-",'41'!$AB77,IF('41'!$Q77&lt;&gt;"-",'41'!$Q77,'41'!$I77)))</f>
        <v>-</v>
      </c>
      <c r="AW70" s="71" t="str">
        <f>IF('42'!$AK77&lt;&gt;"-",'42'!$AK77,IF('42'!$AB77&lt;&gt;"-",'42'!$AB77,IF('42'!$Q77&lt;&gt;"-",'42'!$Q77,'42'!$I77)))</f>
        <v>-</v>
      </c>
      <c r="AX70" s="71" t="str">
        <f>IF('43'!$AK77&lt;&gt;"-",'43'!$AK77,IF('43'!$AB77&lt;&gt;"-",'43'!$AB77,IF('43'!$Q77&lt;&gt;"-",'43'!$Q77,'43'!$I77)))</f>
        <v>-</v>
      </c>
      <c r="AY70" s="71" t="str">
        <f>IF('44'!$AK77&lt;&gt;"-",'44'!$AK77,IF('44'!$AB77&lt;&gt;"-",'44'!$AB77,IF('44'!$Q77&lt;&gt;"-",'44'!$Q77,'44'!$I77)))</f>
        <v>-</v>
      </c>
      <c r="AZ70" s="71" t="str">
        <f>IF('45'!$AK77&lt;&gt;"-",'45'!$AK77,IF('45'!$AB77&lt;&gt;"-",'45'!$AB77,IF('45'!$Q77&lt;&gt;"-",'45'!$Q77,'45'!$I77)))</f>
        <v>-</v>
      </c>
      <c r="BA70" s="71" t="str">
        <f>IF('46'!$AK77&lt;&gt;"-",'46'!$AK77,IF('46'!$AB77&lt;&gt;"-",'46'!$AB77,IF('46'!$Q77&lt;&gt;"-",'46'!$Q77,'46'!$I77)))</f>
        <v>-</v>
      </c>
      <c r="BB70" s="71" t="str">
        <f>IF('47'!$AK77&lt;&gt;"-",'47'!$AK77,IF('47'!$AB77&lt;&gt;"-",'47'!$AB77,IF('47'!$Q77&lt;&gt;"-",'47'!$Q77,'47'!$I77)))</f>
        <v>-</v>
      </c>
      <c r="BC70" s="71" t="str">
        <f>IF('48'!$AK77&lt;&gt;"-",'48'!$AK77,IF('48'!$AB77&lt;&gt;"-",'48'!$AB77,IF('48'!$Q77&lt;&gt;"-",'48'!$Q77,'48'!$I77)))</f>
        <v>-</v>
      </c>
      <c r="BD70" s="71" t="str">
        <f>IF('49'!$AK77&lt;&gt;"-",'49'!$AK77,IF('49'!$AB77&lt;&gt;"-",'49'!$AB77,IF('49'!$Q77&lt;&gt;"-",'49'!$Q77,'49'!$I77)))</f>
        <v>-</v>
      </c>
      <c r="BE70" s="71" t="str">
        <f>IF('50'!$AK77&lt;&gt;"-",'50'!$AK77,IF('50'!$AB77&lt;&gt;"-",'50'!$AB77,IF('50'!$Q77&lt;&gt;"-",'50'!$Q77,'50'!$I77)))</f>
        <v>-</v>
      </c>
    </row>
    <row r="71" spans="2:57" ht="15.75" thickBot="1">
      <c r="B71" s="106" t="s">
        <v>377</v>
      </c>
      <c r="C71" s="13">
        <f t="shared" si="1"/>
        <v>0</v>
      </c>
      <c r="D71" s="202">
        <f t="shared" si="1"/>
        <v>0</v>
      </c>
      <c r="E71" s="202">
        <f t="shared" si="1"/>
        <v>0</v>
      </c>
      <c r="F71" s="202">
        <f t="shared" si="1"/>
        <v>0</v>
      </c>
      <c r="G71" s="203">
        <f t="shared" si="1"/>
        <v>0</v>
      </c>
      <c r="H71" s="71" t="str">
        <f>IF('1'!$AK78&lt;&gt;"-",'1'!$AK78,IF('1'!$AB78&lt;&gt;"-",'1'!$AB78,IF('1'!$Q78&lt;&gt;"-",'1'!$Q78,'1'!$I78)))</f>
        <v>-</v>
      </c>
      <c r="I71" s="71" t="str">
        <f>IF('2'!$AK78&lt;&gt;"-",'2'!$AK78,IF('2'!$AB78&lt;&gt;"-",'2'!$AB78,IF('2'!$Q78&lt;&gt;"-",'2'!$Q78,'2'!$I78)))</f>
        <v>-</v>
      </c>
      <c r="J71" s="71" t="str">
        <f>IF('3'!$AK78&lt;&gt;"-",'3'!$AK78,IF('3'!$AB78&lt;&gt;"-",'3'!$AB78,IF('3'!$Q78&lt;&gt;"-",'3'!$Q78,'3'!$I78)))</f>
        <v>-</v>
      </c>
      <c r="K71" s="71" t="str">
        <f>IF('4'!$AK78&lt;&gt;"-",'4'!$AK78,IF('4'!$AB78&lt;&gt;"-",'4'!$AB78,IF('4'!$Q78&lt;&gt;"-",'4'!$Q78,'4'!$I78)))</f>
        <v>-</v>
      </c>
      <c r="L71" s="71" t="str">
        <f>IF('5'!$AK78&lt;&gt;"-",'5'!$AK78,IF('5'!$AB78&lt;&gt;"-",'5'!$AB78,IF('5'!$Q78&lt;&gt;"-",'5'!$Q78,'5'!$I78)))</f>
        <v>-</v>
      </c>
      <c r="M71" s="71" t="str">
        <f>IF('6'!$AK78&lt;&gt;"-",'6'!$AK78,IF('6'!$AB78&lt;&gt;"-",'6'!$AB78,IF('6'!$Q78&lt;&gt;"-",'6'!$Q78,'6'!$I78)))</f>
        <v>-</v>
      </c>
      <c r="N71" s="71" t="str">
        <f>IF('7'!$AK78&lt;&gt;"-",'7'!$AK78,IF('7'!$AB78&lt;&gt;"-",'7'!$AB78,IF('7'!$Q78&lt;&gt;"-",'7'!$Q78,'7'!$I78)))</f>
        <v>-</v>
      </c>
      <c r="O71" s="71" t="str">
        <f>IF('8'!$AK78&lt;&gt;"-",'8'!$AK78,IF('8'!$AB78&lt;&gt;"-",'8'!$AB78,IF('8'!$Q78&lt;&gt;"-",'8'!$Q78,'8'!$I78)))</f>
        <v>-</v>
      </c>
      <c r="P71" s="71" t="str">
        <f>IF('9'!$AK78&lt;&gt;"-",'9'!$AK78,IF('9'!$AB78&lt;&gt;"-",'9'!$AB78,IF('9'!$Q78&lt;&gt;"-",'9'!$Q78,'9'!$I78)))</f>
        <v>-</v>
      </c>
      <c r="Q71" s="71" t="str">
        <f>IF('10'!$AK78&lt;&gt;"-",'10'!$AK78,IF('10'!$AB78&lt;&gt;"-",'10'!$AB78,IF('10'!$Q78&lt;&gt;"-",'10'!$Q78,'10'!$I78)))</f>
        <v>-</v>
      </c>
      <c r="R71" s="71" t="str">
        <f>IF('11'!$AK78&lt;&gt;"-",'11'!$AK78,IF('11'!$AB78&lt;&gt;"-",'11'!$AB78,IF('11'!$Q78&lt;&gt;"-",'11'!$Q78,'11'!$I78)))</f>
        <v>-</v>
      </c>
      <c r="S71" s="71" t="str">
        <f>IF('12'!$AK78&lt;&gt;"-",'12'!$AK78,IF('12'!$AB78&lt;&gt;"-",'12'!$AB78,IF('12'!$Q78&lt;&gt;"-",'12'!$Q78,'12'!$I78)))</f>
        <v>-</v>
      </c>
      <c r="T71" s="71" t="str">
        <f>IF('13'!$AK78&lt;&gt;"-",'13'!$AK78,IF('13'!$AB78&lt;&gt;"-",'13'!$AB78,IF('13'!$Q78&lt;&gt;"-",'13'!$Q78,'13'!$I78)))</f>
        <v>-</v>
      </c>
      <c r="U71" s="71" t="str">
        <f>IF('14'!$AK78&lt;&gt;"-",'14'!$AK78,IF('14'!$AB78&lt;&gt;"-",'14'!$AB78,IF('14'!$Q78&lt;&gt;"-",'14'!$Q78,'14'!$I78)))</f>
        <v>-</v>
      </c>
      <c r="V71" s="71" t="str">
        <f>IF('15'!$AK78&lt;&gt;"-",'15'!$AK78,IF('15'!$AB78&lt;&gt;"-",'15'!$AB78,IF('15'!$Q78&lt;&gt;"-",'15'!$Q78,'15'!$I78)))</f>
        <v>-</v>
      </c>
      <c r="W71" s="71" t="str">
        <f>IF('16'!$AK78&lt;&gt;"-",'16'!$AK78,IF('16'!$AB78&lt;&gt;"-",'16'!$AB78,IF('16'!$Q78&lt;&gt;"-",'16'!$Q78,'16'!$I78)))</f>
        <v>-</v>
      </c>
      <c r="X71" s="71" t="str">
        <f>IF('17'!$AK78&lt;&gt;"-",'17'!$AK78,IF('17'!$AB78&lt;&gt;"-",'17'!$AB78,IF('17'!$Q78&lt;&gt;"-",'17'!$Q78,'17'!$I78)))</f>
        <v>-</v>
      </c>
      <c r="Y71" s="71" t="str">
        <f>IF('18'!$AK78&lt;&gt;"-",'18'!$AK78,IF('18'!$AB78&lt;&gt;"-",'18'!$AB78,IF('18'!$Q78&lt;&gt;"-",'18'!$Q78,'18'!$I78)))</f>
        <v>-</v>
      </c>
      <c r="Z71" s="71" t="str">
        <f>IF('19'!$AK78&lt;&gt;"-",'19'!$AK78,IF('19'!$AB78&lt;&gt;"-",'19'!$AB78,IF('19'!$Q78&lt;&gt;"-",'19'!$Q78,'19'!$I78)))</f>
        <v>-</v>
      </c>
      <c r="AA71" s="71" t="str">
        <f>IF('20'!$AK78&lt;&gt;"-",'20'!$AK78,IF('20'!$AB78&lt;&gt;"-",'20'!$AB78,IF('20'!$Q78&lt;&gt;"-",'20'!$Q78,'20'!$I78)))</f>
        <v>-</v>
      </c>
      <c r="AB71" s="71" t="str">
        <f>IF('21'!$AK78&lt;&gt;"-",'21'!$AK78,IF('21'!$AB78&lt;&gt;"-",'21'!$AB78,IF('21'!$Q78&lt;&gt;"-",'21'!$Q78,'21'!$I78)))</f>
        <v>-</v>
      </c>
      <c r="AC71" s="71" t="str">
        <f>IF('22'!$AK78&lt;&gt;"-",'22'!$AK78,IF('22'!$AB78&lt;&gt;"-",'22'!$AB78,IF('22'!$Q78&lt;&gt;"-",'22'!$Q78,'22'!$I78)))</f>
        <v>-</v>
      </c>
      <c r="AD71" s="71" t="str">
        <f>IF('23'!$AK78&lt;&gt;"-",'23'!$AK78,IF('23'!$AB78&lt;&gt;"-",'23'!$AB78,IF('23'!$Q78&lt;&gt;"-",'23'!$Q78,'23'!$I78)))</f>
        <v>-</v>
      </c>
      <c r="AE71" s="71" t="str">
        <f>IF('24'!$AK78&lt;&gt;"-",'24'!$AK78,IF('24'!$AB78&lt;&gt;"-",'24'!$AB78,IF('24'!$Q78&lt;&gt;"-",'24'!$Q78,'24'!$I78)))</f>
        <v>-</v>
      </c>
      <c r="AF71" s="71" t="str">
        <f>IF('25'!$AK78&lt;&gt;"-",'25'!$AK78,IF('25'!$AB78&lt;&gt;"-",'25'!$AB78,IF('25'!$Q78&lt;&gt;"-",'25'!$Q78,'25'!$I78)))</f>
        <v>-</v>
      </c>
      <c r="AG71" s="71" t="str">
        <f>IF('26'!$AK78&lt;&gt;"-",'26'!$AK78,IF('26'!$AB78&lt;&gt;"-",'26'!$AB78,IF('26'!$Q78&lt;&gt;"-",'26'!$Q78,'26'!$I78)))</f>
        <v>-</v>
      </c>
      <c r="AH71" s="71" t="str">
        <f>IF('27'!$AK78&lt;&gt;"-",'27'!$AK78,IF('27'!$AB78&lt;&gt;"-",'27'!$AB78,IF('27'!$Q78&lt;&gt;"-",'27'!$Q78,'27'!$I78)))</f>
        <v>-</v>
      </c>
      <c r="AI71" s="71" t="str">
        <f>IF('28'!$AK78&lt;&gt;"-",'28'!$AK78,IF('28'!$AB78&lt;&gt;"-",'28'!$AB78,IF('28'!$Q78&lt;&gt;"-",'28'!$Q78,'28'!$I78)))</f>
        <v>-</v>
      </c>
      <c r="AJ71" s="71" t="str">
        <f>IF('29'!$AK78&lt;&gt;"-",'29'!$AK78,IF('29'!$AB78&lt;&gt;"-",'29'!$AB78,IF('29'!$Q78&lt;&gt;"-",'29'!$Q78,'29'!$I78)))</f>
        <v>-</v>
      </c>
      <c r="AK71" s="71" t="str">
        <f>IF('30'!$AK78&lt;&gt;"-",'30'!$AK78,IF('30'!$AB78&lt;&gt;"-",'30'!$AB78,IF('30'!$Q78&lt;&gt;"-",'30'!$Q78,'30'!$I78)))</f>
        <v>-</v>
      </c>
      <c r="AL71" s="71" t="str">
        <f>IF('31'!$AK78&lt;&gt;"-",'31'!$AK78,IF('31'!$AB78&lt;&gt;"-",'31'!$AB78,IF('31'!$Q78&lt;&gt;"-",'31'!$Q78,'31'!$I78)))</f>
        <v>-</v>
      </c>
      <c r="AM71" s="71" t="str">
        <f>IF('32'!$AK78&lt;&gt;"-",'32'!$AK78,IF('32'!$AB78&lt;&gt;"-",'32'!$AB78,IF('32'!$Q78&lt;&gt;"-",'32'!$Q78,'32'!$I78)))</f>
        <v>-</v>
      </c>
      <c r="AN71" s="71" t="str">
        <f>IF('33'!$AK78&lt;&gt;"-",'33'!$AK78,IF('33'!$AB78&lt;&gt;"-",'33'!$AB78,IF('33'!$Q78&lt;&gt;"-",'33'!$Q78,'33'!$I78)))</f>
        <v>-</v>
      </c>
      <c r="AO71" s="71" t="str">
        <f>IF('34'!$AK78&lt;&gt;"-",'34'!$AK78,IF('34'!$AB78&lt;&gt;"-",'34'!$AB78,IF('34'!$Q78&lt;&gt;"-",'34'!$Q78,'34'!$I78)))</f>
        <v>-</v>
      </c>
      <c r="AP71" s="71" t="str">
        <f>IF('35'!$AK78&lt;&gt;"-",'35'!$AK78,IF('35'!$AB78&lt;&gt;"-",'35'!$AB78,IF('35'!$Q78&lt;&gt;"-",'35'!$Q78,'35'!$I78)))</f>
        <v>-</v>
      </c>
      <c r="AQ71" s="71" t="str">
        <f>IF('36'!$AK78&lt;&gt;"-",'36'!$AK78,IF('36'!$AB78&lt;&gt;"-",'36'!$AB78,IF('36'!$Q78&lt;&gt;"-",'36'!$Q78,'36'!$I78)))</f>
        <v>-</v>
      </c>
      <c r="AR71" s="71" t="str">
        <f>IF('37'!$AK78&lt;&gt;"-",'37'!$AK78,IF('37'!$AB78&lt;&gt;"-",'37'!$AB78,IF('37'!$Q78&lt;&gt;"-",'37'!$Q78,'37'!$I78)))</f>
        <v>-</v>
      </c>
      <c r="AS71" s="71" t="str">
        <f>IF('38'!$AK78&lt;&gt;"-",'38'!$AK78,IF('38'!$AB78&lt;&gt;"-",'38'!$AB78,IF('38'!$Q78&lt;&gt;"-",'38'!$Q78,'38'!$I78)))</f>
        <v>-</v>
      </c>
      <c r="AT71" s="71" t="str">
        <f>IF('39'!$AK78&lt;&gt;"-",'39'!$AK78,IF('39'!$AB78&lt;&gt;"-",'39'!$AB78,IF('39'!$Q78&lt;&gt;"-",'39'!$Q78,'39'!$I78)))</f>
        <v>-</v>
      </c>
      <c r="AU71" s="71" t="str">
        <f>IF('40'!$AK78&lt;&gt;"-",'40'!$AK78,IF('40'!$AB78&lt;&gt;"-",'40'!$AB78,IF('40'!$Q78&lt;&gt;"-",'40'!$Q78,'40'!$I78)))</f>
        <v>-</v>
      </c>
      <c r="AV71" s="71" t="str">
        <f>IF('41'!$AK78&lt;&gt;"-",'41'!$AK78,IF('41'!$AB78&lt;&gt;"-",'41'!$AB78,IF('41'!$Q78&lt;&gt;"-",'41'!$Q78,'41'!$I78)))</f>
        <v>-</v>
      </c>
      <c r="AW71" s="71" t="str">
        <f>IF('42'!$AK78&lt;&gt;"-",'42'!$AK78,IF('42'!$AB78&lt;&gt;"-",'42'!$AB78,IF('42'!$Q78&lt;&gt;"-",'42'!$Q78,'42'!$I78)))</f>
        <v>-</v>
      </c>
      <c r="AX71" s="71" t="str">
        <f>IF('43'!$AK78&lt;&gt;"-",'43'!$AK78,IF('43'!$AB78&lt;&gt;"-",'43'!$AB78,IF('43'!$Q78&lt;&gt;"-",'43'!$Q78,'43'!$I78)))</f>
        <v>-</v>
      </c>
      <c r="AY71" s="71" t="str">
        <f>IF('44'!$AK78&lt;&gt;"-",'44'!$AK78,IF('44'!$AB78&lt;&gt;"-",'44'!$AB78,IF('44'!$Q78&lt;&gt;"-",'44'!$Q78,'44'!$I78)))</f>
        <v>-</v>
      </c>
      <c r="AZ71" s="71" t="str">
        <f>IF('45'!$AK78&lt;&gt;"-",'45'!$AK78,IF('45'!$AB78&lt;&gt;"-",'45'!$AB78,IF('45'!$Q78&lt;&gt;"-",'45'!$Q78,'45'!$I78)))</f>
        <v>-</v>
      </c>
      <c r="BA71" s="71" t="str">
        <f>IF('46'!$AK78&lt;&gt;"-",'46'!$AK78,IF('46'!$AB78&lt;&gt;"-",'46'!$AB78,IF('46'!$Q78&lt;&gt;"-",'46'!$Q78,'46'!$I78)))</f>
        <v>-</v>
      </c>
      <c r="BB71" s="71" t="str">
        <f>IF('47'!$AK78&lt;&gt;"-",'47'!$AK78,IF('47'!$AB78&lt;&gt;"-",'47'!$AB78,IF('47'!$Q78&lt;&gt;"-",'47'!$Q78,'47'!$I78)))</f>
        <v>-</v>
      </c>
      <c r="BC71" s="71" t="str">
        <f>IF('48'!$AK78&lt;&gt;"-",'48'!$AK78,IF('48'!$AB78&lt;&gt;"-",'48'!$AB78,IF('48'!$Q78&lt;&gt;"-",'48'!$Q78,'48'!$I78)))</f>
        <v>-</v>
      </c>
      <c r="BD71" s="71" t="str">
        <f>IF('49'!$AK78&lt;&gt;"-",'49'!$AK78,IF('49'!$AB78&lt;&gt;"-",'49'!$AB78,IF('49'!$Q78&lt;&gt;"-",'49'!$Q78,'49'!$I78)))</f>
        <v>-</v>
      </c>
      <c r="BE71" s="71" t="str">
        <f>IF('50'!$AK78&lt;&gt;"-",'50'!$AK78,IF('50'!$AB78&lt;&gt;"-",'50'!$AB78,IF('50'!$Q78&lt;&gt;"-",'50'!$Q78,'50'!$I78)))</f>
        <v>-</v>
      </c>
    </row>
    <row r="72" spans="2:57">
      <c r="C72" s="5"/>
      <c r="D72" s="5"/>
      <c r="E72" s="5"/>
      <c r="F72" s="5"/>
      <c r="G72" s="5"/>
    </row>
    <row r="73" spans="2:57">
      <c r="C73" s="5"/>
      <c r="D73" s="5"/>
      <c r="E73" s="5"/>
      <c r="F73" s="5"/>
      <c r="G73" s="5"/>
    </row>
    <row r="74" spans="2:57">
      <c r="C74" s="5"/>
      <c r="D74" s="5"/>
      <c r="E74" s="5"/>
      <c r="F74" s="5"/>
      <c r="G74" s="5"/>
    </row>
    <row r="75" spans="2:57">
      <c r="C75" s="5"/>
      <c r="D75" s="5"/>
      <c r="E75" s="5"/>
      <c r="F75" s="5"/>
      <c r="G75" s="5"/>
    </row>
    <row r="76" spans="2:57">
      <c r="C76" s="5"/>
      <c r="D76" s="5"/>
      <c r="E76" s="5"/>
      <c r="F76" s="5"/>
      <c r="G76" s="5"/>
    </row>
    <row r="77" spans="2:57">
      <c r="C77" s="5"/>
      <c r="D77" s="5"/>
      <c r="E77" s="5"/>
      <c r="F77" s="5"/>
      <c r="G77" s="5"/>
    </row>
    <row r="78" spans="2:57">
      <c r="C78" s="5"/>
      <c r="D78" s="5"/>
      <c r="E78" s="5"/>
      <c r="F78" s="5"/>
      <c r="G78" s="5"/>
    </row>
    <row r="79" spans="2:57">
      <c r="C79" s="5"/>
      <c r="D79" s="5"/>
      <c r="E79" s="5"/>
      <c r="F79" s="5"/>
      <c r="G79" s="5"/>
    </row>
    <row r="80" spans="2:57">
      <c r="C80" s="5"/>
      <c r="D80" s="5"/>
      <c r="E80" s="5"/>
      <c r="F80" s="5"/>
      <c r="G80" s="5"/>
    </row>
    <row r="81" spans="3:7">
      <c r="C81" s="5"/>
      <c r="D81" s="5"/>
      <c r="E81" s="5"/>
      <c r="F81" s="5"/>
      <c r="G81" s="5"/>
    </row>
    <row r="82" spans="3:7">
      <c r="C82" s="5"/>
      <c r="D82" s="5"/>
      <c r="E82" s="5"/>
      <c r="F82" s="5"/>
      <c r="G82" s="5"/>
    </row>
    <row r="83" spans="3:7">
      <c r="C83" s="5"/>
      <c r="D83" s="5"/>
      <c r="E83" s="5"/>
      <c r="F83" s="5"/>
      <c r="G83" s="5"/>
    </row>
    <row r="84" spans="3:7">
      <c r="C84" s="5"/>
      <c r="D84" s="5"/>
      <c r="E84" s="5"/>
      <c r="F84" s="5"/>
      <c r="G84" s="5"/>
    </row>
    <row r="85" spans="3:7">
      <c r="C85" s="5"/>
      <c r="D85" s="5"/>
      <c r="E85" s="5"/>
      <c r="F85" s="5"/>
      <c r="G85" s="5"/>
    </row>
    <row r="86" spans="3:7">
      <c r="C86" s="5"/>
      <c r="D86" s="5"/>
      <c r="E86" s="5"/>
      <c r="F86" s="5"/>
      <c r="G86" s="5"/>
    </row>
    <row r="87" spans="3:7">
      <c r="C87" s="5"/>
      <c r="D87" s="5"/>
      <c r="E87" s="5"/>
      <c r="F87" s="5"/>
      <c r="G87" s="5"/>
    </row>
    <row r="88" spans="3:7">
      <c r="C88" s="5"/>
      <c r="D88" s="5"/>
      <c r="E88" s="5"/>
      <c r="F88" s="5"/>
      <c r="G88" s="5"/>
    </row>
    <row r="89" spans="3:7">
      <c r="C89" s="5"/>
      <c r="D89" s="5"/>
      <c r="E89" s="5"/>
      <c r="F89" s="5"/>
      <c r="G89" s="5"/>
    </row>
    <row r="90" spans="3:7">
      <c r="C90" s="5"/>
      <c r="D90" s="5"/>
      <c r="E90" s="5"/>
      <c r="F90" s="5"/>
      <c r="G90" s="5"/>
    </row>
    <row r="91" spans="3:7">
      <c r="C91" s="5"/>
      <c r="D91" s="5"/>
      <c r="E91" s="5"/>
      <c r="F91" s="5"/>
      <c r="G91" s="5"/>
    </row>
    <row r="92" spans="3:7">
      <c r="C92" s="5"/>
      <c r="D92" s="5"/>
      <c r="E92" s="5"/>
      <c r="F92" s="5"/>
      <c r="G92" s="5"/>
    </row>
    <row r="93" spans="3:7">
      <c r="C93" s="5"/>
      <c r="D93" s="5"/>
      <c r="E93" s="5"/>
      <c r="F93" s="5"/>
      <c r="G93" s="5"/>
    </row>
    <row r="94" spans="3:7">
      <c r="C94" s="5"/>
      <c r="D94" s="5"/>
      <c r="E94" s="5"/>
      <c r="F94" s="5"/>
      <c r="G94" s="5"/>
    </row>
    <row r="95" spans="3:7">
      <c r="C95" s="5"/>
      <c r="D95" s="5"/>
      <c r="E95" s="5"/>
      <c r="F95" s="5"/>
      <c r="G95" s="5"/>
    </row>
    <row r="96" spans="3:7">
      <c r="C96" s="5"/>
      <c r="D96" s="5"/>
      <c r="E96" s="5"/>
      <c r="F96" s="5"/>
      <c r="G96" s="5"/>
    </row>
    <row r="97" spans="3:7">
      <c r="C97" s="5"/>
      <c r="D97" s="5"/>
      <c r="E97" s="5"/>
      <c r="F97" s="5"/>
      <c r="G97" s="5"/>
    </row>
    <row r="98" spans="3:7">
      <c r="C98" s="5"/>
      <c r="D98" s="5"/>
      <c r="E98" s="5"/>
      <c r="F98" s="5"/>
      <c r="G98" s="5"/>
    </row>
    <row r="99" spans="3:7">
      <c r="C99" s="5"/>
      <c r="D99" s="5"/>
      <c r="E99" s="5"/>
      <c r="F99" s="5"/>
      <c r="G99" s="5"/>
    </row>
    <row r="100" spans="3:7">
      <c r="C100" s="5"/>
      <c r="D100" s="5"/>
      <c r="E100" s="5"/>
      <c r="F100" s="5"/>
      <c r="G100" s="5"/>
    </row>
    <row r="101" spans="3:7">
      <c r="C101" s="5"/>
      <c r="D101" s="5"/>
      <c r="E101" s="5"/>
      <c r="F101" s="5"/>
      <c r="G101" s="5"/>
    </row>
    <row r="102" spans="3:7">
      <c r="C102" s="5"/>
      <c r="D102" s="5"/>
      <c r="E102" s="5"/>
      <c r="F102" s="5"/>
      <c r="G102" s="5"/>
    </row>
    <row r="103" spans="3:7">
      <c r="C103" s="5"/>
      <c r="D103" s="5"/>
      <c r="E103" s="5"/>
      <c r="F103" s="5"/>
      <c r="G103" s="5"/>
    </row>
    <row r="104" spans="3:7">
      <c r="C104" s="5"/>
      <c r="D104" s="5"/>
      <c r="E104" s="5"/>
      <c r="F104" s="5"/>
      <c r="G104" s="5"/>
    </row>
    <row r="105" spans="3:7">
      <c r="C105" s="5"/>
      <c r="D105" s="5"/>
      <c r="E105" s="5"/>
      <c r="F105" s="5"/>
      <c r="G105" s="5"/>
    </row>
    <row r="106" spans="3:7">
      <c r="C106" s="5"/>
      <c r="D106" s="5"/>
      <c r="E106" s="5"/>
      <c r="F106" s="5"/>
      <c r="G106" s="5"/>
    </row>
    <row r="107" spans="3:7">
      <c r="C107" s="5"/>
      <c r="D107" s="5"/>
      <c r="E107" s="5"/>
      <c r="F107" s="5"/>
      <c r="G107" s="5"/>
    </row>
    <row r="108" spans="3:7">
      <c r="C108" s="5"/>
      <c r="D108" s="5"/>
      <c r="E108" s="5"/>
      <c r="F108" s="5"/>
      <c r="G108" s="5"/>
    </row>
    <row r="109" spans="3:7">
      <c r="C109" s="5"/>
      <c r="D109" s="5"/>
      <c r="E109" s="5"/>
      <c r="F109" s="5"/>
      <c r="G109" s="5"/>
    </row>
    <row r="110" spans="3:7">
      <c r="C110" s="5"/>
      <c r="D110" s="5"/>
      <c r="E110" s="5"/>
      <c r="F110" s="5"/>
      <c r="G110" s="5"/>
    </row>
    <row r="111" spans="3:7">
      <c r="C111" s="5"/>
      <c r="D111" s="5"/>
      <c r="E111" s="5"/>
      <c r="F111" s="5"/>
      <c r="G111" s="5"/>
    </row>
    <row r="112" spans="3:7">
      <c r="C112" s="5"/>
      <c r="D112" s="5"/>
      <c r="E112" s="5"/>
      <c r="F112" s="5"/>
      <c r="G112" s="5"/>
    </row>
    <row r="113" spans="3:7">
      <c r="C113" s="5"/>
      <c r="D113" s="5"/>
      <c r="E113" s="5"/>
      <c r="F113" s="5"/>
      <c r="G113" s="5"/>
    </row>
    <row r="114" spans="3:7">
      <c r="C114" s="5"/>
      <c r="D114" s="5"/>
      <c r="E114" s="5"/>
      <c r="F114" s="5"/>
      <c r="G114" s="5"/>
    </row>
    <row r="115" spans="3:7">
      <c r="C115" s="5"/>
      <c r="D115" s="5"/>
      <c r="E115" s="5"/>
      <c r="F115" s="5"/>
      <c r="G115" s="5"/>
    </row>
    <row r="116" spans="3:7">
      <c r="C116" s="5"/>
      <c r="D116" s="5"/>
      <c r="E116" s="5"/>
      <c r="F116" s="5"/>
      <c r="G116" s="5"/>
    </row>
    <row r="117" spans="3:7">
      <c r="C117" s="5"/>
      <c r="D117" s="5"/>
      <c r="E117" s="5"/>
      <c r="F117" s="5"/>
      <c r="G117" s="5"/>
    </row>
    <row r="118" spans="3:7">
      <c r="C118" s="5"/>
      <c r="D118" s="5"/>
      <c r="E118" s="5"/>
      <c r="F118" s="5"/>
      <c r="G118" s="5"/>
    </row>
    <row r="119" spans="3:7">
      <c r="C119" s="5"/>
      <c r="D119" s="5"/>
      <c r="E119" s="5"/>
      <c r="F119" s="5"/>
      <c r="G119" s="5"/>
    </row>
    <row r="120" spans="3:7">
      <c r="C120" s="5"/>
      <c r="D120" s="5"/>
      <c r="E120" s="5"/>
      <c r="F120" s="5"/>
      <c r="G120" s="5"/>
    </row>
    <row r="121" spans="3:7">
      <c r="C121" s="5"/>
      <c r="D121" s="5"/>
      <c r="E121" s="5"/>
      <c r="F121" s="5"/>
      <c r="G121" s="5"/>
    </row>
    <row r="122" spans="3:7">
      <c r="C122" s="5"/>
      <c r="D122" s="5"/>
      <c r="E122" s="5"/>
      <c r="F122" s="5"/>
      <c r="G122" s="5"/>
    </row>
    <row r="123" spans="3:7">
      <c r="C123" s="5"/>
      <c r="D123" s="5"/>
      <c r="E123" s="5"/>
      <c r="F123" s="5"/>
      <c r="G123" s="5"/>
    </row>
    <row r="124" spans="3:7">
      <c r="C124" s="5"/>
      <c r="D124" s="5"/>
      <c r="E124" s="5"/>
      <c r="F124" s="5"/>
      <c r="G124" s="5"/>
    </row>
    <row r="125" spans="3:7">
      <c r="C125" s="5"/>
      <c r="D125" s="5"/>
      <c r="E125" s="5"/>
      <c r="F125" s="5"/>
      <c r="G125" s="5"/>
    </row>
    <row r="126" spans="3:7">
      <c r="C126" s="5"/>
      <c r="D126" s="5"/>
      <c r="E126" s="5"/>
      <c r="F126" s="5"/>
      <c r="G126" s="5"/>
    </row>
    <row r="127" spans="3:7">
      <c r="C127" s="5"/>
      <c r="D127" s="5"/>
      <c r="E127" s="5"/>
      <c r="F127" s="5"/>
      <c r="G127" s="5"/>
    </row>
    <row r="128" spans="3:7">
      <c r="C128" s="5"/>
      <c r="D128" s="5"/>
      <c r="E128" s="5"/>
      <c r="F128" s="5"/>
      <c r="G128" s="5"/>
    </row>
    <row r="129" spans="3:7">
      <c r="C129" s="5"/>
      <c r="D129" s="5"/>
      <c r="E129" s="5"/>
      <c r="F129" s="5"/>
      <c r="G129" s="5"/>
    </row>
    <row r="130" spans="3:7">
      <c r="C130" s="5"/>
      <c r="D130" s="5"/>
      <c r="E130" s="5"/>
      <c r="F130" s="5"/>
      <c r="G130" s="5"/>
    </row>
    <row r="131" spans="3:7">
      <c r="C131" s="5"/>
      <c r="D131" s="5"/>
      <c r="E131" s="5"/>
      <c r="F131" s="5"/>
      <c r="G131" s="5"/>
    </row>
    <row r="132" spans="3:7">
      <c r="C132" s="5"/>
      <c r="D132" s="5"/>
      <c r="E132" s="5"/>
      <c r="F132" s="5"/>
      <c r="G132" s="5"/>
    </row>
    <row r="133" spans="3:7">
      <c r="C133" s="5"/>
      <c r="D133" s="5"/>
      <c r="E133" s="5"/>
      <c r="F133" s="5"/>
      <c r="G133" s="5"/>
    </row>
    <row r="134" spans="3:7">
      <c r="C134" s="5"/>
      <c r="D134" s="5"/>
      <c r="E134" s="5"/>
      <c r="F134" s="5"/>
      <c r="G134" s="5"/>
    </row>
    <row r="135" spans="3:7">
      <c r="C135" s="5"/>
      <c r="D135" s="5"/>
      <c r="E135" s="5"/>
      <c r="F135" s="5"/>
      <c r="G135" s="5"/>
    </row>
    <row r="136" spans="3:7">
      <c r="C136" s="5"/>
      <c r="D136" s="5"/>
      <c r="E136" s="5"/>
      <c r="F136" s="5"/>
      <c r="G136" s="5"/>
    </row>
    <row r="137" spans="3:7">
      <c r="C137" s="5"/>
      <c r="D137" s="5"/>
      <c r="E137" s="5"/>
      <c r="F137" s="5"/>
      <c r="G137" s="5"/>
    </row>
    <row r="138" spans="3:7">
      <c r="C138" s="5"/>
      <c r="D138" s="5"/>
      <c r="E138" s="5"/>
      <c r="F138" s="5"/>
      <c r="G138" s="5"/>
    </row>
    <row r="139" spans="3:7">
      <c r="C139" s="5"/>
      <c r="D139" s="5"/>
      <c r="E139" s="5"/>
      <c r="F139" s="5"/>
      <c r="G139" s="5"/>
    </row>
    <row r="140" spans="3:7">
      <c r="C140" s="5"/>
      <c r="D140" s="5"/>
      <c r="E140" s="5"/>
      <c r="F140" s="5"/>
      <c r="G140" s="5"/>
    </row>
    <row r="141" spans="3:7">
      <c r="C141" s="5"/>
      <c r="D141" s="5"/>
      <c r="E141" s="5"/>
      <c r="F141" s="5"/>
      <c r="G141" s="5"/>
    </row>
    <row r="142" spans="3:7">
      <c r="C142" s="5"/>
      <c r="D142" s="5"/>
      <c r="E142" s="5"/>
      <c r="F142" s="5"/>
      <c r="G142" s="5"/>
    </row>
    <row r="143" spans="3:7">
      <c r="C143" s="5"/>
      <c r="D143" s="5"/>
      <c r="E143" s="5"/>
      <c r="F143" s="5"/>
      <c r="G143" s="5"/>
    </row>
    <row r="144" spans="3:7">
      <c r="C144" s="5"/>
      <c r="D144" s="5"/>
      <c r="E144" s="5"/>
      <c r="F144" s="5"/>
      <c r="G144" s="5"/>
    </row>
    <row r="145" spans="3:7">
      <c r="C145" s="5"/>
      <c r="D145" s="5"/>
      <c r="E145" s="5"/>
      <c r="F145" s="5"/>
      <c r="G145" s="5"/>
    </row>
    <row r="146" spans="3:7">
      <c r="C146" s="5"/>
      <c r="D146" s="5"/>
      <c r="E146" s="5"/>
      <c r="F146" s="5"/>
      <c r="G146" s="5"/>
    </row>
    <row r="147" spans="3:7">
      <c r="C147" s="5"/>
      <c r="D147" s="5"/>
      <c r="E147" s="5"/>
      <c r="F147" s="5"/>
      <c r="G147" s="5"/>
    </row>
    <row r="148" spans="3:7">
      <c r="C148" s="5"/>
      <c r="D148" s="5"/>
      <c r="E148" s="5"/>
      <c r="F148" s="5"/>
      <c r="G148" s="5"/>
    </row>
    <row r="149" spans="3:7">
      <c r="C149" s="5"/>
      <c r="D149" s="5"/>
      <c r="E149" s="5"/>
      <c r="F149" s="5"/>
      <c r="G149" s="5"/>
    </row>
    <row r="150" spans="3:7">
      <c r="C150" s="5"/>
      <c r="D150" s="5"/>
      <c r="E150" s="5"/>
      <c r="F150" s="5"/>
      <c r="G150" s="5"/>
    </row>
    <row r="151" spans="3:7">
      <c r="C151" s="5"/>
      <c r="D151" s="5"/>
      <c r="E151" s="5"/>
      <c r="F151" s="5"/>
      <c r="G151" s="5"/>
    </row>
    <row r="152" spans="3:7">
      <c r="C152" s="5"/>
      <c r="D152" s="5"/>
      <c r="E152" s="5"/>
      <c r="F152" s="5"/>
      <c r="G152" s="5"/>
    </row>
    <row r="153" spans="3:7">
      <c r="C153" s="5"/>
      <c r="D153" s="5"/>
      <c r="E153" s="5"/>
      <c r="F153" s="5"/>
      <c r="G153" s="5"/>
    </row>
    <row r="154" spans="3:7">
      <c r="C154" s="5"/>
      <c r="D154" s="5"/>
      <c r="E154" s="5"/>
      <c r="F154" s="5"/>
      <c r="G154" s="5"/>
    </row>
    <row r="155" spans="3:7">
      <c r="C155" s="5"/>
      <c r="D155" s="5"/>
      <c r="E155" s="5"/>
      <c r="F155" s="5"/>
      <c r="G155" s="5"/>
    </row>
    <row r="156" spans="3:7">
      <c r="C156" s="5"/>
      <c r="D156" s="5"/>
      <c r="E156" s="5"/>
      <c r="F156" s="5"/>
      <c r="G156" s="5"/>
    </row>
    <row r="157" spans="3:7">
      <c r="C157" s="5"/>
      <c r="D157" s="5"/>
      <c r="E157" s="5"/>
      <c r="F157" s="5"/>
      <c r="G157" s="5"/>
    </row>
  </sheetData>
  <sheetProtection sheet="1" objects="1" scenarios="1"/>
  <protectedRanges>
    <protectedRange sqref="B70:B71" name="Range5_2"/>
  </protectedRanges>
  <mergeCells count="1">
    <mergeCell ref="C6:G6"/>
  </mergeCells>
  <conditionalFormatting sqref="B1:BE1">
    <cfRule type="cellIs" dxfId="2" priority="3" operator="equal">
      <formula>"E"</formula>
    </cfRule>
    <cfRule type="cellIs" dxfId="1" priority="4" operator="equal">
      <formula>"D"</formula>
    </cfRule>
    <cfRule type="cellIs" dxfId="0" priority="5" operator="equal">
      <formula>"L"</formula>
    </cfRule>
  </conditionalFormatting>
  <conditionalFormatting sqref="H12:BE71">
    <cfRule type="colorScale" priority="20">
      <colorScale>
        <cfvo type="num" val="0"/>
        <cfvo type="num" val="2"/>
        <cfvo type="max"/>
        <color theme="0"/>
        <color rgb="FFFFEB84"/>
        <color rgb="FF63BE7B"/>
      </colorScale>
    </cfRule>
  </conditionalFormatting>
  <conditionalFormatting sqref="H13:BE71">
    <cfRule type="colorScale" priority="1">
      <colorScale>
        <cfvo type="num" val="0"/>
        <cfvo type="num" val="4"/>
        <color theme="0"/>
        <color rgb="FF00B0F0"/>
      </colorScale>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F70C2-CC35-447F-AAA1-A6679E827CD5}">
  <sheetPr>
    <tabColor rgb="FFC7EAE7"/>
  </sheetPr>
  <dimension ref="A1:AN122"/>
  <sheetViews>
    <sheetView zoomScaleNormal="100" workbookViewId="0">
      <pane xSplit="2" ySplit="4" topLeftCell="C71" activePane="bottomRight" state="frozen"/>
      <selection activeCell="H112" sqref="H112:H114"/>
      <selection pane="topRight" activeCell="H112" sqref="H112:H114"/>
      <selection pane="bottomLeft" activeCell="H112" sqref="H112:H114"/>
      <selection pane="bottomRight" activeCell="C109" sqref="C109"/>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1</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v1.01.xlsx]1</v>
      </c>
      <c r="E1" s="91" t="str">
        <f ca="1">$A3</f>
        <v>User 1 - overtype with username</v>
      </c>
      <c r="F1" s="146" t="str">
        <f ca="1">RIGHT($D$1,LEN($D$1)-SEARCH("]",$D$1,1))</f>
        <v>1</v>
      </c>
      <c r="G1" s="91" t="s">
        <v>286</v>
      </c>
      <c r="H1" s="91"/>
      <c r="I1" s="160"/>
      <c r="J1" s="163"/>
      <c r="K1" s="164" t="s">
        <v>181</v>
      </c>
      <c r="L1" s="160"/>
      <c r="M1" s="91" t="str">
        <f ca="1">$A3</f>
        <v>User 1 - overtype with username</v>
      </c>
      <c r="N1" s="146"/>
      <c r="O1" s="91" t="str">
        <f>K1</f>
        <v>Update 1</v>
      </c>
      <c r="P1" s="165"/>
      <c r="Q1" s="91"/>
      <c r="R1" s="160"/>
      <c r="S1" s="160"/>
      <c r="T1" s="163"/>
      <c r="U1" s="164" t="s">
        <v>182</v>
      </c>
      <c r="V1" s="160"/>
      <c r="W1" s="91" t="str">
        <f ca="1">$A3</f>
        <v>User 1 - overtype with username</v>
      </c>
      <c r="X1" s="160"/>
      <c r="Y1" s="91" t="str">
        <f>U1</f>
        <v>Update 2</v>
      </c>
      <c r="Z1" s="165"/>
      <c r="AA1" s="91"/>
      <c r="AB1" s="160"/>
      <c r="AC1" s="160"/>
      <c r="AD1" s="163"/>
      <c r="AE1" s="164" t="s">
        <v>185</v>
      </c>
      <c r="AF1" s="160"/>
      <c r="AG1" s="91" t="str">
        <f ca="1">$A3</f>
        <v>User 1 -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1 -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3"/>
      <c r="D10" s="71"/>
      <c r="E10" s="313"/>
      <c r="F10" s="5"/>
      <c r="I10" s="5"/>
      <c r="J10" s="161"/>
      <c r="K10" s="153"/>
      <c r="L10" s="5"/>
      <c r="M10" s="313"/>
      <c r="N10" s="5"/>
      <c r="Q10" s="5"/>
      <c r="R10" s="5"/>
      <c r="S10" s="5"/>
      <c r="T10" s="161"/>
      <c r="U10" s="153"/>
      <c r="V10" s="5"/>
      <c r="W10" s="313"/>
      <c r="X10" s="5"/>
      <c r="AA10" s="5"/>
      <c r="AB10" s="5"/>
      <c r="AC10" s="5"/>
      <c r="AD10" s="161"/>
      <c r="AE10" s="153"/>
      <c r="AF10" s="5"/>
      <c r="AG10" s="313"/>
      <c r="AH10" s="5"/>
      <c r="AK10" s="5"/>
      <c r="AL10" s="5"/>
      <c r="AM10" s="5"/>
      <c r="AN10" s="161"/>
    </row>
    <row r="11" spans="1:40">
      <c r="A11" s="180" t="s">
        <v>139</v>
      </c>
      <c r="B11" s="161"/>
      <c r="C11" s="153"/>
      <c r="D11" s="71"/>
      <c r="E11" s="313"/>
      <c r="F11" s="5"/>
      <c r="I11" s="5"/>
      <c r="J11" s="161"/>
      <c r="K11" s="153"/>
      <c r="L11" s="5"/>
      <c r="M11" s="313"/>
      <c r="N11" s="5"/>
      <c r="Q11" s="5"/>
      <c r="R11" s="5"/>
      <c r="S11" s="5"/>
      <c r="T11" s="161"/>
      <c r="U11" s="153"/>
      <c r="V11" s="5"/>
      <c r="W11" s="313"/>
      <c r="X11" s="5"/>
      <c r="AA11" s="5"/>
      <c r="AB11" s="5"/>
      <c r="AC11" s="5"/>
      <c r="AD11" s="161"/>
      <c r="AE11" s="153"/>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ref="AM21:AM27" si="25">IF(AJ21&gt;0,IFERROR(AJ21-MIN(H21,P21,Z21),IFERROR(AC21,IFERROR(R21,IFERROR(H21,"-")))),"-")</f>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5"/>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5"/>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5"/>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5"/>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5"/>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5"/>
        <v>-</v>
      </c>
      <c r="AN27" s="161"/>
    </row>
    <row r="28" spans="1:40">
      <c r="A28" s="180" t="s">
        <v>362</v>
      </c>
      <c r="B28" s="161"/>
      <c r="D28" s="71"/>
      <c r="F28" s="5"/>
      <c r="J28" s="161"/>
      <c r="K28" s="156"/>
      <c r="L28" s="71"/>
      <c r="M28" s="156"/>
      <c r="N28" s="5"/>
      <c r="O28" s="200"/>
      <c r="P28" s="200"/>
      <c r="Q28" s="200"/>
      <c r="R28" s="200"/>
      <c r="S28" s="200"/>
      <c r="T28" s="161"/>
      <c r="U28" s="156"/>
      <c r="V28" s="71"/>
      <c r="W28" s="156"/>
      <c r="X28" s="5"/>
      <c r="Y28" s="200"/>
      <c r="Z28" s="200"/>
      <c r="AA28" s="200"/>
      <c r="AB28" s="200"/>
      <c r="AC28" s="200"/>
      <c r="AD28" s="161"/>
      <c r="AE28" s="156"/>
      <c r="AF28" s="71"/>
      <c r="AG28" s="156"/>
      <c r="AH28" s="5"/>
      <c r="AI28" s="200"/>
      <c r="AJ28" s="200"/>
      <c r="AK28" s="200"/>
      <c r="AL28" s="200"/>
      <c r="AM28" s="200"/>
      <c r="AN28" s="161"/>
    </row>
    <row r="29" spans="1:40">
      <c r="A29" s="106" t="s">
        <v>320</v>
      </c>
      <c r="B29" s="161"/>
      <c r="C29" s="77" t="s">
        <v>159</v>
      </c>
      <c r="D29" s="71"/>
      <c r="E29" s="77" t="s">
        <v>159</v>
      </c>
      <c r="F29" s="5"/>
      <c r="G29" s="5" t="str">
        <f t="shared" ref="G29:G40" si="26">VLOOKUP(C29,Skills,2,FALSE)</f>
        <v>-</v>
      </c>
      <c r="H29" s="5" t="str">
        <f t="shared" ref="H29:H40" si="27">VLOOKUP(E29,Motivation,2,FALSE)</f>
        <v>-</v>
      </c>
      <c r="I29" s="68" t="str">
        <f t="shared" si="12"/>
        <v>-</v>
      </c>
      <c r="J29" s="161"/>
      <c r="K29" s="77" t="str">
        <f t="shared" si="13"/>
        <v>Please select</v>
      </c>
      <c r="L29" s="5"/>
      <c r="M29" s="77" t="str">
        <f t="shared" si="14"/>
        <v>Please select</v>
      </c>
      <c r="N29" s="5"/>
      <c r="O29" s="68" t="str">
        <f t="shared" ref="O29:O45" si="28">VLOOKUP(K29,Skills,2,FALSE)</f>
        <v>-</v>
      </c>
      <c r="P29" s="68" t="str">
        <f t="shared" ref="P29:P45" si="29">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30">VLOOKUP(U29,Skills,2,FALSE)</f>
        <v>-</v>
      </c>
      <c r="Z29" s="68" t="str">
        <f t="shared" ref="Z29:Z45" si="31">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2">VLOOKUP(AE29,Skills,2,FALSE)</f>
        <v>-</v>
      </c>
      <c r="AJ29" s="68" t="str">
        <f t="shared" ref="AJ29:AJ40" si="33">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6"/>
        <v>-</v>
      </c>
      <c r="H30" s="5" t="str">
        <f t="shared" si="27"/>
        <v>-</v>
      </c>
      <c r="I30" s="68" t="str">
        <f t="shared" si="12"/>
        <v>-</v>
      </c>
      <c r="J30" s="161"/>
      <c r="K30" s="77" t="str">
        <f t="shared" si="13"/>
        <v>Please select</v>
      </c>
      <c r="L30" s="5"/>
      <c r="M30" s="77" t="str">
        <f t="shared" si="14"/>
        <v>Please select</v>
      </c>
      <c r="N30" s="5"/>
      <c r="O30" s="68" t="str">
        <f t="shared" si="28"/>
        <v>-</v>
      </c>
      <c r="P30" s="68" t="str">
        <f t="shared" si="29"/>
        <v>-</v>
      </c>
      <c r="Q30" s="68" t="str">
        <f t="shared" si="15"/>
        <v>-</v>
      </c>
      <c r="R30" s="68" t="str">
        <f t="shared" si="16"/>
        <v>-</v>
      </c>
      <c r="S30" s="68" t="str">
        <f t="shared" si="16"/>
        <v>-</v>
      </c>
      <c r="T30" s="161"/>
      <c r="U30" s="77" t="str">
        <f t="shared" si="17"/>
        <v>Please select</v>
      </c>
      <c r="V30" s="5"/>
      <c r="W30" s="77" t="str">
        <f t="shared" si="18"/>
        <v>Please select</v>
      </c>
      <c r="X30" s="5"/>
      <c r="Y30" s="68" t="str">
        <f t="shared" si="30"/>
        <v>-</v>
      </c>
      <c r="Z30" s="68" t="str">
        <f t="shared" si="31"/>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2"/>
        <v>-</v>
      </c>
      <c r="AJ30" s="68" t="str">
        <f t="shared" si="33"/>
        <v>-</v>
      </c>
      <c r="AK30" s="68" t="str">
        <f t="shared" si="23"/>
        <v>-</v>
      </c>
      <c r="AL30" s="68" t="str">
        <f t="shared" si="24"/>
        <v>-</v>
      </c>
      <c r="AM30" s="68" t="str">
        <f t="shared" ref="AM30:AM40" si="34">IF(AJ30&gt;0,IFERROR(AJ30-MIN(H30,P30,Z30),IFERROR(AC30,IFERROR(R30,IFERROR(H30,"-")))),"-")</f>
        <v>-</v>
      </c>
      <c r="AN30" s="161"/>
    </row>
    <row r="31" spans="1:40">
      <c r="A31" s="106" t="s">
        <v>322</v>
      </c>
      <c r="B31" s="161"/>
      <c r="C31" s="77" t="s">
        <v>159</v>
      </c>
      <c r="D31" s="71"/>
      <c r="E31" s="77" t="s">
        <v>159</v>
      </c>
      <c r="F31" s="5"/>
      <c r="G31" s="5" t="str">
        <f t="shared" si="26"/>
        <v>-</v>
      </c>
      <c r="H31" s="5" t="str">
        <f t="shared" si="27"/>
        <v>-</v>
      </c>
      <c r="I31" s="68" t="str">
        <f t="shared" si="12"/>
        <v>-</v>
      </c>
      <c r="J31" s="161"/>
      <c r="K31" s="77" t="str">
        <f t="shared" si="13"/>
        <v>Please select</v>
      </c>
      <c r="L31" s="5"/>
      <c r="M31" s="77" t="str">
        <f t="shared" si="14"/>
        <v>Please select</v>
      </c>
      <c r="N31" s="5"/>
      <c r="O31" s="68" t="str">
        <f t="shared" si="28"/>
        <v>-</v>
      </c>
      <c r="P31" s="68" t="str">
        <f t="shared" si="29"/>
        <v>-</v>
      </c>
      <c r="Q31" s="68" t="str">
        <f t="shared" si="15"/>
        <v>-</v>
      </c>
      <c r="R31" s="68" t="str">
        <f t="shared" si="16"/>
        <v>-</v>
      </c>
      <c r="S31" s="68" t="str">
        <f t="shared" si="16"/>
        <v>-</v>
      </c>
      <c r="T31" s="161"/>
      <c r="U31" s="77" t="str">
        <f t="shared" si="17"/>
        <v>Please select</v>
      </c>
      <c r="V31" s="5"/>
      <c r="W31" s="77" t="str">
        <f t="shared" si="18"/>
        <v>Please select</v>
      </c>
      <c r="X31" s="5"/>
      <c r="Y31" s="68" t="str">
        <f t="shared" si="30"/>
        <v>-</v>
      </c>
      <c r="Z31" s="68" t="str">
        <f t="shared" si="31"/>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2"/>
        <v>-</v>
      </c>
      <c r="AJ31" s="68" t="str">
        <f t="shared" si="33"/>
        <v>-</v>
      </c>
      <c r="AK31" s="68" t="str">
        <f t="shared" si="23"/>
        <v>-</v>
      </c>
      <c r="AL31" s="68" t="str">
        <f t="shared" si="24"/>
        <v>-</v>
      </c>
      <c r="AM31" s="68" t="str">
        <f t="shared" si="34"/>
        <v>-</v>
      </c>
      <c r="AN31" s="161"/>
    </row>
    <row r="32" spans="1:40">
      <c r="A32" s="106" t="s">
        <v>323</v>
      </c>
      <c r="B32" s="161"/>
      <c r="C32" s="77" t="s">
        <v>159</v>
      </c>
      <c r="D32" s="71"/>
      <c r="E32" s="77" t="s">
        <v>159</v>
      </c>
      <c r="F32" s="5"/>
      <c r="G32" s="5" t="str">
        <f t="shared" si="26"/>
        <v>-</v>
      </c>
      <c r="H32" s="5" t="str">
        <f t="shared" si="27"/>
        <v>-</v>
      </c>
      <c r="I32" s="68" t="str">
        <f t="shared" si="12"/>
        <v>-</v>
      </c>
      <c r="J32" s="161"/>
      <c r="K32" s="77" t="str">
        <f t="shared" si="13"/>
        <v>Please select</v>
      </c>
      <c r="L32" s="5"/>
      <c r="M32" s="77" t="str">
        <f t="shared" si="14"/>
        <v>Please select</v>
      </c>
      <c r="N32" s="5"/>
      <c r="O32" s="68" t="str">
        <f t="shared" si="28"/>
        <v>-</v>
      </c>
      <c r="P32" s="68" t="str">
        <f t="shared" si="29"/>
        <v>-</v>
      </c>
      <c r="Q32" s="68" t="str">
        <f t="shared" si="15"/>
        <v>-</v>
      </c>
      <c r="R32" s="68" t="str">
        <f t="shared" si="16"/>
        <v>-</v>
      </c>
      <c r="S32" s="68" t="str">
        <f t="shared" si="16"/>
        <v>-</v>
      </c>
      <c r="T32" s="161"/>
      <c r="U32" s="77" t="str">
        <f t="shared" si="17"/>
        <v>Please select</v>
      </c>
      <c r="V32" s="5"/>
      <c r="W32" s="77" t="str">
        <f t="shared" si="18"/>
        <v>Please select</v>
      </c>
      <c r="X32" s="5"/>
      <c r="Y32" s="68" t="str">
        <f t="shared" si="30"/>
        <v>-</v>
      </c>
      <c r="Z32" s="68" t="str">
        <f t="shared" si="31"/>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2"/>
        <v>-</v>
      </c>
      <c r="AJ32" s="68" t="str">
        <f t="shared" si="33"/>
        <v>-</v>
      </c>
      <c r="AK32" s="68" t="str">
        <f t="shared" si="23"/>
        <v>-</v>
      </c>
      <c r="AL32" s="68" t="str">
        <f t="shared" si="24"/>
        <v>-</v>
      </c>
      <c r="AM32" s="68" t="str">
        <f t="shared" si="34"/>
        <v>-</v>
      </c>
      <c r="AN32" s="161"/>
    </row>
    <row r="33" spans="1:40">
      <c r="A33" s="106" t="s">
        <v>347</v>
      </c>
      <c r="B33" s="161"/>
      <c r="C33" s="77" t="s">
        <v>159</v>
      </c>
      <c r="D33" s="71"/>
      <c r="E33" s="77" t="s">
        <v>159</v>
      </c>
      <c r="F33" s="5"/>
      <c r="G33" s="5" t="str">
        <f t="shared" si="26"/>
        <v>-</v>
      </c>
      <c r="H33" s="5" t="str">
        <f t="shared" si="27"/>
        <v>-</v>
      </c>
      <c r="I33" s="68" t="str">
        <f t="shared" si="12"/>
        <v>-</v>
      </c>
      <c r="J33" s="161"/>
      <c r="K33" s="77" t="str">
        <f t="shared" si="13"/>
        <v>Please select</v>
      </c>
      <c r="L33" s="5"/>
      <c r="M33" s="77" t="str">
        <f t="shared" si="14"/>
        <v>Please select</v>
      </c>
      <c r="N33" s="5"/>
      <c r="O33" s="68" t="str">
        <f t="shared" si="28"/>
        <v>-</v>
      </c>
      <c r="P33" s="68" t="str">
        <f t="shared" si="29"/>
        <v>-</v>
      </c>
      <c r="Q33" s="68" t="str">
        <f t="shared" si="15"/>
        <v>-</v>
      </c>
      <c r="R33" s="68" t="str">
        <f t="shared" si="16"/>
        <v>-</v>
      </c>
      <c r="S33" s="68" t="str">
        <f t="shared" si="16"/>
        <v>-</v>
      </c>
      <c r="T33" s="161"/>
      <c r="U33" s="77" t="str">
        <f t="shared" si="17"/>
        <v>Please select</v>
      </c>
      <c r="V33" s="5"/>
      <c r="W33" s="77" t="str">
        <f t="shared" si="18"/>
        <v>Please select</v>
      </c>
      <c r="X33" s="5"/>
      <c r="Y33" s="68" t="str">
        <f t="shared" si="30"/>
        <v>-</v>
      </c>
      <c r="Z33" s="68" t="str">
        <f t="shared" si="31"/>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2"/>
        <v>-</v>
      </c>
      <c r="AJ33" s="68" t="str">
        <f t="shared" si="33"/>
        <v>-</v>
      </c>
      <c r="AK33" s="68" t="str">
        <f t="shared" si="23"/>
        <v>-</v>
      </c>
      <c r="AL33" s="68" t="str">
        <f t="shared" si="24"/>
        <v>-</v>
      </c>
      <c r="AM33" s="68" t="str">
        <f t="shared" si="34"/>
        <v>-</v>
      </c>
      <c r="AN33" s="161"/>
    </row>
    <row r="34" spans="1:40">
      <c r="A34" s="106" t="s">
        <v>348</v>
      </c>
      <c r="B34" s="161"/>
      <c r="C34" s="77" t="s">
        <v>159</v>
      </c>
      <c r="D34" s="71"/>
      <c r="E34" s="77" t="s">
        <v>159</v>
      </c>
      <c r="F34" s="5"/>
      <c r="G34" s="5" t="str">
        <f t="shared" si="26"/>
        <v>-</v>
      </c>
      <c r="H34" s="5" t="str">
        <f t="shared" si="27"/>
        <v>-</v>
      </c>
      <c r="I34" s="68" t="str">
        <f t="shared" si="12"/>
        <v>-</v>
      </c>
      <c r="J34" s="161"/>
      <c r="K34" s="77" t="str">
        <f t="shared" si="13"/>
        <v>Please select</v>
      </c>
      <c r="L34" s="5"/>
      <c r="M34" s="77" t="str">
        <f t="shared" si="14"/>
        <v>Please select</v>
      </c>
      <c r="N34" s="5"/>
      <c r="O34" s="68" t="str">
        <f t="shared" si="28"/>
        <v>-</v>
      </c>
      <c r="P34" s="68" t="str">
        <f t="shared" si="29"/>
        <v>-</v>
      </c>
      <c r="Q34" s="68" t="str">
        <f t="shared" si="15"/>
        <v>-</v>
      </c>
      <c r="R34" s="68" t="str">
        <f t="shared" si="16"/>
        <v>-</v>
      </c>
      <c r="S34" s="68" t="str">
        <f t="shared" si="16"/>
        <v>-</v>
      </c>
      <c r="T34" s="161"/>
      <c r="U34" s="77" t="str">
        <f t="shared" si="17"/>
        <v>Please select</v>
      </c>
      <c r="V34" s="5"/>
      <c r="W34" s="77" t="str">
        <f t="shared" si="18"/>
        <v>Please select</v>
      </c>
      <c r="X34" s="5"/>
      <c r="Y34" s="68" t="str">
        <f t="shared" si="30"/>
        <v>-</v>
      </c>
      <c r="Z34" s="68" t="str">
        <f t="shared" si="31"/>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2"/>
        <v>-</v>
      </c>
      <c r="AJ34" s="68" t="str">
        <f t="shared" si="33"/>
        <v>-</v>
      </c>
      <c r="AK34" s="68" t="str">
        <f t="shared" si="23"/>
        <v>-</v>
      </c>
      <c r="AL34" s="68" t="str">
        <f t="shared" si="24"/>
        <v>-</v>
      </c>
      <c r="AM34" s="68" t="str">
        <f t="shared" si="34"/>
        <v>-</v>
      </c>
      <c r="AN34" s="161"/>
    </row>
    <row r="35" spans="1:40">
      <c r="A35" s="106" t="s">
        <v>349</v>
      </c>
      <c r="B35" s="161"/>
      <c r="C35" s="77" t="s">
        <v>159</v>
      </c>
      <c r="D35" s="71"/>
      <c r="E35" s="77" t="s">
        <v>159</v>
      </c>
      <c r="F35" s="5"/>
      <c r="G35" s="5" t="str">
        <f t="shared" si="26"/>
        <v>-</v>
      </c>
      <c r="H35" s="5" t="str">
        <f t="shared" si="27"/>
        <v>-</v>
      </c>
      <c r="I35" s="68" t="str">
        <f t="shared" si="12"/>
        <v>-</v>
      </c>
      <c r="J35" s="161"/>
      <c r="K35" s="77" t="str">
        <f t="shared" si="13"/>
        <v>Please select</v>
      </c>
      <c r="L35" s="5"/>
      <c r="M35" s="77" t="str">
        <f t="shared" si="14"/>
        <v>Please select</v>
      </c>
      <c r="N35" s="5"/>
      <c r="O35" s="68" t="str">
        <f t="shared" si="28"/>
        <v>-</v>
      </c>
      <c r="P35" s="68" t="str">
        <f t="shared" si="29"/>
        <v>-</v>
      </c>
      <c r="Q35" s="68" t="str">
        <f t="shared" si="15"/>
        <v>-</v>
      </c>
      <c r="R35" s="68" t="str">
        <f t="shared" si="16"/>
        <v>-</v>
      </c>
      <c r="S35" s="68" t="str">
        <f t="shared" si="16"/>
        <v>-</v>
      </c>
      <c r="T35" s="161"/>
      <c r="U35" s="77" t="str">
        <f t="shared" si="17"/>
        <v>Please select</v>
      </c>
      <c r="V35" s="5"/>
      <c r="W35" s="77" t="str">
        <f t="shared" si="18"/>
        <v>Please select</v>
      </c>
      <c r="X35" s="5"/>
      <c r="Y35" s="68" t="str">
        <f t="shared" si="30"/>
        <v>-</v>
      </c>
      <c r="Z35" s="68" t="str">
        <f t="shared" si="31"/>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2"/>
        <v>-</v>
      </c>
      <c r="AJ35" s="68" t="str">
        <f t="shared" si="33"/>
        <v>-</v>
      </c>
      <c r="AK35" s="68" t="str">
        <f t="shared" si="23"/>
        <v>-</v>
      </c>
      <c r="AL35" s="68" t="str">
        <f t="shared" si="24"/>
        <v>-</v>
      </c>
      <c r="AM35" s="68" t="str">
        <f t="shared" si="34"/>
        <v>-</v>
      </c>
      <c r="AN35" s="161"/>
    </row>
    <row r="36" spans="1:40">
      <c r="A36" s="106" t="s">
        <v>350</v>
      </c>
      <c r="B36" s="161"/>
      <c r="C36" s="77" t="s">
        <v>159</v>
      </c>
      <c r="D36" s="71"/>
      <c r="E36" s="77" t="s">
        <v>159</v>
      </c>
      <c r="F36" s="5"/>
      <c r="G36" s="5" t="str">
        <f t="shared" si="26"/>
        <v>-</v>
      </c>
      <c r="H36" s="5" t="str">
        <f t="shared" si="27"/>
        <v>-</v>
      </c>
      <c r="I36" s="68" t="str">
        <f t="shared" si="12"/>
        <v>-</v>
      </c>
      <c r="J36" s="161"/>
      <c r="K36" s="77" t="str">
        <f t="shared" si="13"/>
        <v>Please select</v>
      </c>
      <c r="L36" s="5"/>
      <c r="M36" s="77" t="str">
        <f t="shared" si="14"/>
        <v>Please select</v>
      </c>
      <c r="N36" s="5"/>
      <c r="O36" s="68" t="str">
        <f t="shared" si="28"/>
        <v>-</v>
      </c>
      <c r="P36" s="68" t="str">
        <f t="shared" si="29"/>
        <v>-</v>
      </c>
      <c r="Q36" s="68" t="str">
        <f t="shared" si="15"/>
        <v>-</v>
      </c>
      <c r="R36" s="68" t="str">
        <f t="shared" si="16"/>
        <v>-</v>
      </c>
      <c r="S36" s="68" t="str">
        <f t="shared" si="16"/>
        <v>-</v>
      </c>
      <c r="T36" s="161"/>
      <c r="U36" s="77" t="str">
        <f t="shared" si="17"/>
        <v>Please select</v>
      </c>
      <c r="V36" s="5"/>
      <c r="W36" s="77" t="str">
        <f t="shared" si="18"/>
        <v>Please select</v>
      </c>
      <c r="X36" s="5"/>
      <c r="Y36" s="68" t="str">
        <f t="shared" si="30"/>
        <v>-</v>
      </c>
      <c r="Z36" s="68" t="str">
        <f t="shared" si="31"/>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2"/>
        <v>-</v>
      </c>
      <c r="AJ36" s="68" t="str">
        <f t="shared" si="33"/>
        <v>-</v>
      </c>
      <c r="AK36" s="68" t="str">
        <f t="shared" si="23"/>
        <v>-</v>
      </c>
      <c r="AL36" s="68" t="str">
        <f t="shared" si="24"/>
        <v>-</v>
      </c>
      <c r="AM36" s="68" t="str">
        <f t="shared" si="34"/>
        <v>-</v>
      </c>
      <c r="AN36" s="161"/>
    </row>
    <row r="37" spans="1:40">
      <c r="A37" s="106" t="s">
        <v>351</v>
      </c>
      <c r="B37" s="161"/>
      <c r="C37" s="77" t="s">
        <v>159</v>
      </c>
      <c r="D37" s="71"/>
      <c r="E37" s="77" t="s">
        <v>159</v>
      </c>
      <c r="F37" s="5"/>
      <c r="G37" s="5" t="str">
        <f t="shared" si="26"/>
        <v>-</v>
      </c>
      <c r="H37" s="5" t="str">
        <f t="shared" si="27"/>
        <v>-</v>
      </c>
      <c r="I37" s="68" t="str">
        <f t="shared" si="12"/>
        <v>-</v>
      </c>
      <c r="J37" s="161"/>
      <c r="K37" s="77" t="str">
        <f t="shared" si="13"/>
        <v>Please select</v>
      </c>
      <c r="L37" s="5"/>
      <c r="M37" s="77" t="str">
        <f t="shared" si="14"/>
        <v>Please select</v>
      </c>
      <c r="N37" s="5"/>
      <c r="O37" s="68" t="str">
        <f t="shared" si="28"/>
        <v>-</v>
      </c>
      <c r="P37" s="68" t="str">
        <f t="shared" si="29"/>
        <v>-</v>
      </c>
      <c r="Q37" s="68" t="str">
        <f t="shared" si="15"/>
        <v>-</v>
      </c>
      <c r="R37" s="68" t="str">
        <f t="shared" si="16"/>
        <v>-</v>
      </c>
      <c r="S37" s="68" t="str">
        <f t="shared" si="16"/>
        <v>-</v>
      </c>
      <c r="T37" s="161"/>
      <c r="U37" s="77" t="str">
        <f t="shared" si="17"/>
        <v>Please select</v>
      </c>
      <c r="V37" s="5"/>
      <c r="W37" s="77" t="str">
        <f t="shared" si="18"/>
        <v>Please select</v>
      </c>
      <c r="X37" s="5"/>
      <c r="Y37" s="68" t="str">
        <f t="shared" si="30"/>
        <v>-</v>
      </c>
      <c r="Z37" s="68" t="str">
        <f t="shared" si="31"/>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2"/>
        <v>-</v>
      </c>
      <c r="AJ37" s="68" t="str">
        <f t="shared" si="33"/>
        <v>-</v>
      </c>
      <c r="AK37" s="68" t="str">
        <f t="shared" si="23"/>
        <v>-</v>
      </c>
      <c r="AL37" s="68" t="str">
        <f t="shared" si="24"/>
        <v>-</v>
      </c>
      <c r="AM37" s="68" t="str">
        <f t="shared" si="34"/>
        <v>-</v>
      </c>
      <c r="AN37" s="161"/>
    </row>
    <row r="38" spans="1:40">
      <c r="A38" s="106" t="s">
        <v>352</v>
      </c>
      <c r="B38" s="161"/>
      <c r="C38" s="77" t="s">
        <v>159</v>
      </c>
      <c r="D38" s="71"/>
      <c r="E38" s="77" t="s">
        <v>159</v>
      </c>
      <c r="F38" s="5"/>
      <c r="G38" s="5" t="str">
        <f t="shared" si="26"/>
        <v>-</v>
      </c>
      <c r="H38" s="5" t="str">
        <f t="shared" si="27"/>
        <v>-</v>
      </c>
      <c r="I38" s="68" t="str">
        <f t="shared" si="12"/>
        <v>-</v>
      </c>
      <c r="J38" s="161"/>
      <c r="K38" s="77" t="str">
        <f t="shared" si="13"/>
        <v>Please select</v>
      </c>
      <c r="L38" s="5"/>
      <c r="M38" s="77" t="str">
        <f t="shared" si="14"/>
        <v>Please select</v>
      </c>
      <c r="N38" s="5"/>
      <c r="O38" s="68" t="str">
        <f t="shared" si="28"/>
        <v>-</v>
      </c>
      <c r="P38" s="68" t="str">
        <f t="shared" si="29"/>
        <v>-</v>
      </c>
      <c r="Q38" s="68" t="str">
        <f t="shared" si="15"/>
        <v>-</v>
      </c>
      <c r="R38" s="68" t="str">
        <f t="shared" si="16"/>
        <v>-</v>
      </c>
      <c r="S38" s="68" t="str">
        <f t="shared" si="16"/>
        <v>-</v>
      </c>
      <c r="T38" s="161"/>
      <c r="U38" s="77" t="str">
        <f t="shared" si="17"/>
        <v>Please select</v>
      </c>
      <c r="V38" s="5"/>
      <c r="W38" s="77" t="str">
        <f t="shared" si="18"/>
        <v>Please select</v>
      </c>
      <c r="X38" s="5"/>
      <c r="Y38" s="68" t="str">
        <f t="shared" si="30"/>
        <v>-</v>
      </c>
      <c r="Z38" s="68" t="str">
        <f t="shared" si="31"/>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2"/>
        <v>-</v>
      </c>
      <c r="AJ38" s="68" t="str">
        <f t="shared" si="33"/>
        <v>-</v>
      </c>
      <c r="AK38" s="68" t="str">
        <f t="shared" si="23"/>
        <v>-</v>
      </c>
      <c r="AL38" s="68" t="str">
        <f t="shared" si="24"/>
        <v>-</v>
      </c>
      <c r="AM38" s="68" t="str">
        <f t="shared" si="34"/>
        <v>-</v>
      </c>
      <c r="AN38" s="161"/>
    </row>
    <row r="39" spans="1:40">
      <c r="A39" s="106" t="s">
        <v>353</v>
      </c>
      <c r="B39" s="161"/>
      <c r="C39" s="77" t="s">
        <v>159</v>
      </c>
      <c r="D39" s="71"/>
      <c r="E39" s="77" t="s">
        <v>159</v>
      </c>
      <c r="F39" s="5"/>
      <c r="G39" s="5" t="str">
        <f t="shared" si="26"/>
        <v>-</v>
      </c>
      <c r="H39" s="5" t="str">
        <f t="shared" si="27"/>
        <v>-</v>
      </c>
      <c r="I39" s="68" t="str">
        <f t="shared" si="12"/>
        <v>-</v>
      </c>
      <c r="J39" s="161"/>
      <c r="K39" s="77" t="str">
        <f t="shared" si="13"/>
        <v>Please select</v>
      </c>
      <c r="L39" s="5"/>
      <c r="M39" s="77" t="str">
        <f t="shared" si="14"/>
        <v>Please select</v>
      </c>
      <c r="N39" s="5"/>
      <c r="O39" s="68" t="str">
        <f t="shared" si="28"/>
        <v>-</v>
      </c>
      <c r="P39" s="68" t="str">
        <f t="shared" si="29"/>
        <v>-</v>
      </c>
      <c r="Q39" s="68" t="str">
        <f t="shared" si="15"/>
        <v>-</v>
      </c>
      <c r="R39" s="68" t="str">
        <f t="shared" si="16"/>
        <v>-</v>
      </c>
      <c r="S39" s="68" t="str">
        <f t="shared" si="16"/>
        <v>-</v>
      </c>
      <c r="T39" s="161"/>
      <c r="U39" s="77" t="str">
        <f t="shared" si="17"/>
        <v>Please select</v>
      </c>
      <c r="V39" s="5"/>
      <c r="W39" s="77" t="str">
        <f t="shared" si="18"/>
        <v>Please select</v>
      </c>
      <c r="X39" s="5"/>
      <c r="Y39" s="68" t="str">
        <f t="shared" si="30"/>
        <v>-</v>
      </c>
      <c r="Z39" s="68" t="str">
        <f t="shared" si="31"/>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2"/>
        <v>-</v>
      </c>
      <c r="AJ39" s="68" t="str">
        <f t="shared" si="33"/>
        <v>-</v>
      </c>
      <c r="AK39" s="68" t="str">
        <f t="shared" si="23"/>
        <v>-</v>
      </c>
      <c r="AL39" s="68" t="str">
        <f t="shared" si="24"/>
        <v>-</v>
      </c>
      <c r="AM39" s="68" t="str">
        <f t="shared" si="34"/>
        <v>-</v>
      </c>
      <c r="AN39" s="161"/>
    </row>
    <row r="40" spans="1:40">
      <c r="A40" s="106" t="s">
        <v>354</v>
      </c>
      <c r="B40" s="161"/>
      <c r="C40" s="145" t="s">
        <v>159</v>
      </c>
      <c r="D40" s="71"/>
      <c r="E40" s="145" t="s">
        <v>159</v>
      </c>
      <c r="F40" s="5"/>
      <c r="G40" s="5" t="str">
        <f t="shared" si="26"/>
        <v>-</v>
      </c>
      <c r="H40" s="5" t="str">
        <f t="shared" si="27"/>
        <v>-</v>
      </c>
      <c r="I40" s="143" t="str">
        <f t="shared" si="12"/>
        <v>-</v>
      </c>
      <c r="J40" s="161"/>
      <c r="K40" s="77" t="str">
        <f t="shared" si="13"/>
        <v>Please select</v>
      </c>
      <c r="L40" s="5"/>
      <c r="M40" s="77" t="str">
        <f t="shared" si="14"/>
        <v>Please select</v>
      </c>
      <c r="N40" s="5"/>
      <c r="O40" s="68" t="str">
        <f t="shared" si="28"/>
        <v>-</v>
      </c>
      <c r="P40" s="68" t="str">
        <f t="shared" si="29"/>
        <v>-</v>
      </c>
      <c r="Q40" s="68" t="str">
        <f t="shared" si="15"/>
        <v>-</v>
      </c>
      <c r="R40" s="68" t="str">
        <f t="shared" si="16"/>
        <v>-</v>
      </c>
      <c r="S40" s="68" t="str">
        <f t="shared" si="16"/>
        <v>-</v>
      </c>
      <c r="T40" s="161"/>
      <c r="U40" s="77" t="str">
        <f t="shared" si="17"/>
        <v>Please select</v>
      </c>
      <c r="V40" s="5"/>
      <c r="W40" s="77" t="str">
        <f t="shared" si="18"/>
        <v>Please select</v>
      </c>
      <c r="X40" s="5"/>
      <c r="Y40" s="68" t="str">
        <f t="shared" si="30"/>
        <v>-</v>
      </c>
      <c r="Z40" s="68" t="str">
        <f t="shared" si="31"/>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2"/>
        <v>-</v>
      </c>
      <c r="AJ40" s="68" t="str">
        <f t="shared" si="33"/>
        <v>-</v>
      </c>
      <c r="AK40" s="68" t="str">
        <f t="shared" si="23"/>
        <v>-</v>
      </c>
      <c r="AL40" s="68" t="str">
        <f t="shared" si="24"/>
        <v>-</v>
      </c>
      <c r="AM40" s="68" t="str">
        <f t="shared" si="34"/>
        <v>-</v>
      </c>
      <c r="AN40" s="161"/>
    </row>
    <row r="41" spans="1:40">
      <c r="A41" s="180" t="s">
        <v>363</v>
      </c>
      <c r="B41" s="161"/>
      <c r="D41" s="71"/>
      <c r="F41" s="5"/>
      <c r="J41" s="161"/>
      <c r="K41" s="156"/>
      <c r="L41" s="71"/>
      <c r="M41" s="156"/>
      <c r="N41" s="5"/>
      <c r="O41" s="200"/>
      <c r="P41" s="200"/>
      <c r="Q41" s="200"/>
      <c r="R41" s="200"/>
      <c r="S41" s="200"/>
      <c r="T41" s="161"/>
      <c r="U41" s="156"/>
      <c r="V41" s="71"/>
      <c r="W41" s="156"/>
      <c r="X41" s="5"/>
      <c r="Y41" s="200"/>
      <c r="Z41" s="200"/>
      <c r="AA41" s="200"/>
      <c r="AB41" s="200"/>
      <c r="AC41" s="200"/>
      <c r="AD41" s="161"/>
      <c r="AE41" s="156"/>
      <c r="AF41" s="71"/>
      <c r="AG41" s="156"/>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8"/>
        <v>-</v>
      </c>
      <c r="P42" s="68" t="str">
        <f t="shared" si="29"/>
        <v>-</v>
      </c>
      <c r="Q42" s="68" t="str">
        <f t="shared" si="15"/>
        <v>-</v>
      </c>
      <c r="R42" s="68" t="str">
        <f t="shared" si="16"/>
        <v>-</v>
      </c>
      <c r="S42" s="68" t="str">
        <f t="shared" si="16"/>
        <v>-</v>
      </c>
      <c r="T42" s="161"/>
      <c r="U42" s="77" t="str">
        <f t="shared" si="17"/>
        <v>Please select</v>
      </c>
      <c r="V42" s="5"/>
      <c r="W42" s="77" t="str">
        <f t="shared" si="18"/>
        <v>Please select</v>
      </c>
      <c r="X42" s="5"/>
      <c r="Y42" s="68" t="str">
        <f t="shared" si="30"/>
        <v>-</v>
      </c>
      <c r="Z42" s="68" t="str">
        <f t="shared" si="31"/>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8"/>
        <v>-</v>
      </c>
      <c r="P43" s="68" t="str">
        <f t="shared" si="29"/>
        <v>-</v>
      </c>
      <c r="Q43" s="68" t="str">
        <f t="shared" si="15"/>
        <v>-</v>
      </c>
      <c r="R43" s="68" t="str">
        <f t="shared" si="16"/>
        <v>-</v>
      </c>
      <c r="S43" s="68" t="str">
        <f t="shared" si="16"/>
        <v>-</v>
      </c>
      <c r="T43" s="161"/>
      <c r="U43" s="77" t="str">
        <f t="shared" si="17"/>
        <v>Please select</v>
      </c>
      <c r="V43" s="5"/>
      <c r="W43" s="77" t="str">
        <f t="shared" si="18"/>
        <v>Please select</v>
      </c>
      <c r="X43" s="5"/>
      <c r="Y43" s="68" t="str">
        <f t="shared" si="30"/>
        <v>-</v>
      </c>
      <c r="Z43" s="68" t="str">
        <f t="shared" si="31"/>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ref="AM43:AM45" si="35">IF(AJ43&gt;0,IFERROR(AJ43-MIN(H43,P43,Z43),IFERROR(AC43,IFERROR(R43,IFERROR(H43,"-")))),"-")</f>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8"/>
        <v>-</v>
      </c>
      <c r="P44" s="68" t="str">
        <f t="shared" si="29"/>
        <v>-</v>
      </c>
      <c r="Q44" s="68" t="str">
        <f t="shared" si="15"/>
        <v>-</v>
      </c>
      <c r="R44" s="68" t="str">
        <f t="shared" si="16"/>
        <v>-</v>
      </c>
      <c r="S44" s="68" t="str">
        <f t="shared" si="16"/>
        <v>-</v>
      </c>
      <c r="T44" s="161"/>
      <c r="U44" s="77" t="str">
        <f t="shared" si="17"/>
        <v>Please select</v>
      </c>
      <c r="V44" s="5"/>
      <c r="W44" s="77" t="str">
        <f t="shared" si="18"/>
        <v>Please select</v>
      </c>
      <c r="X44" s="5"/>
      <c r="Y44" s="68" t="str">
        <f t="shared" si="30"/>
        <v>-</v>
      </c>
      <c r="Z44" s="68" t="str">
        <f t="shared" si="31"/>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35"/>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8"/>
        <v>-</v>
      </c>
      <c r="P45" s="68" t="str">
        <f t="shared" si="29"/>
        <v>-</v>
      </c>
      <c r="Q45" s="68" t="str">
        <f t="shared" si="15"/>
        <v>-</v>
      </c>
      <c r="R45" s="68" t="str">
        <f t="shared" si="16"/>
        <v>-</v>
      </c>
      <c r="S45" s="68" t="str">
        <f t="shared" si="16"/>
        <v>-</v>
      </c>
      <c r="T45" s="161"/>
      <c r="U45" s="77" t="str">
        <f t="shared" si="17"/>
        <v>Please select</v>
      </c>
      <c r="V45" s="5"/>
      <c r="W45" s="77" t="str">
        <f t="shared" si="18"/>
        <v>Please select</v>
      </c>
      <c r="X45" s="5"/>
      <c r="Y45" s="68" t="str">
        <f t="shared" si="30"/>
        <v>-</v>
      </c>
      <c r="Z45" s="68" t="str">
        <f t="shared" si="31"/>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35"/>
        <v>-</v>
      </c>
      <c r="AN45" s="161"/>
    </row>
    <row r="46" spans="1:40">
      <c r="A46" s="180" t="s">
        <v>364</v>
      </c>
      <c r="B46" s="161"/>
      <c r="D46" s="71"/>
      <c r="F46" s="5"/>
      <c r="J46" s="161"/>
      <c r="K46" s="156"/>
      <c r="L46" s="71"/>
      <c r="M46" s="156"/>
      <c r="N46" s="5"/>
      <c r="O46" s="200"/>
      <c r="P46" s="200"/>
      <c r="Q46" s="200"/>
      <c r="R46" s="200"/>
      <c r="S46" s="200"/>
      <c r="T46" s="161"/>
      <c r="U46" s="156"/>
      <c r="V46" s="71"/>
      <c r="W46" s="156"/>
      <c r="X46" s="5"/>
      <c r="Y46" s="200"/>
      <c r="Z46" s="200"/>
      <c r="AA46" s="200"/>
      <c r="AB46" s="200"/>
      <c r="AC46" s="200"/>
      <c r="AD46" s="161"/>
      <c r="AE46" s="156"/>
      <c r="AF46" s="71"/>
      <c r="AG46" s="156"/>
      <c r="AH46" s="5"/>
      <c r="AI46" s="200"/>
      <c r="AJ46" s="200"/>
      <c r="AK46" s="200"/>
      <c r="AL46" s="200"/>
      <c r="AM46" s="200"/>
      <c r="AN46" s="161"/>
    </row>
    <row r="47" spans="1:40">
      <c r="A47" s="106" t="s">
        <v>369</v>
      </c>
      <c r="B47" s="161"/>
      <c r="C47" s="77" t="s">
        <v>159</v>
      </c>
      <c r="D47" s="71"/>
      <c r="E47" s="77" t="s">
        <v>159</v>
      </c>
      <c r="F47" s="5"/>
      <c r="G47" s="5" t="str">
        <f t="shared" ref="G47:G58" si="36">VLOOKUP(C47,Skills,2,FALSE)</f>
        <v>-</v>
      </c>
      <c r="H47" s="5" t="str">
        <f t="shared" ref="H47:H58" si="37">VLOOKUP(E47,Motivation,2,FALSE)</f>
        <v>-</v>
      </c>
      <c r="I47" s="68" t="str">
        <f t="shared" si="12"/>
        <v>-</v>
      </c>
      <c r="J47" s="161"/>
      <c r="K47" s="77" t="str">
        <f t="shared" si="13"/>
        <v>Please select</v>
      </c>
      <c r="L47" s="5"/>
      <c r="M47" s="77" t="str">
        <f t="shared" si="14"/>
        <v>Please select</v>
      </c>
      <c r="N47" s="5"/>
      <c r="O47" s="68" t="str">
        <f t="shared" ref="O47:O58" si="38">VLOOKUP(K47,Skills,2,FALSE)</f>
        <v>-</v>
      </c>
      <c r="P47" s="68" t="str">
        <f t="shared" ref="P47:P58" si="39">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40">VLOOKUP(U47,Skills,2,FALSE)</f>
        <v>-</v>
      </c>
      <c r="Z47" s="68" t="str">
        <f t="shared" ref="Z47:Z58" si="41">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42">VLOOKUP(AE47,Skills,2,FALSE)</f>
        <v>-</v>
      </c>
      <c r="AJ47" s="68" t="str">
        <f t="shared" ref="AJ47:AJ58" si="43">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6"/>
        <v>-</v>
      </c>
      <c r="H48" s="5" t="str">
        <f t="shared" si="37"/>
        <v>-</v>
      </c>
      <c r="I48" s="68" t="str">
        <f t="shared" si="12"/>
        <v>-</v>
      </c>
      <c r="J48" s="161"/>
      <c r="K48" s="77" t="str">
        <f t="shared" si="13"/>
        <v>Please select</v>
      </c>
      <c r="L48" s="5"/>
      <c r="M48" s="77" t="str">
        <f t="shared" si="14"/>
        <v>Please select</v>
      </c>
      <c r="N48" s="5"/>
      <c r="O48" s="68" t="str">
        <f t="shared" si="38"/>
        <v>-</v>
      </c>
      <c r="P48" s="68" t="str">
        <f t="shared" si="39"/>
        <v>-</v>
      </c>
      <c r="Q48" s="68" t="str">
        <f t="shared" si="15"/>
        <v>-</v>
      </c>
      <c r="R48" s="68" t="str">
        <f t="shared" si="16"/>
        <v>-</v>
      </c>
      <c r="S48" s="68" t="str">
        <f t="shared" si="16"/>
        <v>-</v>
      </c>
      <c r="T48" s="161"/>
      <c r="U48" s="77" t="str">
        <f t="shared" si="17"/>
        <v>Please select</v>
      </c>
      <c r="V48" s="5"/>
      <c r="W48" s="77" t="str">
        <f t="shared" si="18"/>
        <v>Please select</v>
      </c>
      <c r="X48" s="5"/>
      <c r="Y48" s="68" t="str">
        <f t="shared" si="40"/>
        <v>-</v>
      </c>
      <c r="Z48" s="68" t="str">
        <f t="shared" si="41"/>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42"/>
        <v>-</v>
      </c>
      <c r="AJ48" s="68" t="str">
        <f t="shared" si="43"/>
        <v>-</v>
      </c>
      <c r="AK48" s="68" t="str">
        <f t="shared" si="23"/>
        <v>-</v>
      </c>
      <c r="AL48" s="68" t="str">
        <f t="shared" si="24"/>
        <v>-</v>
      </c>
      <c r="AM48" s="68" t="str">
        <f t="shared" ref="AM48:AM58" si="44">IF(AJ48&gt;0,IFERROR(AJ48-MIN(H48,P48,Z48),IFERROR(AC48,IFERROR(R48,IFERROR(H48,"-")))),"-")</f>
        <v>-</v>
      </c>
      <c r="AN48" s="161"/>
    </row>
    <row r="49" spans="1:40">
      <c r="A49" s="106" t="s">
        <v>327</v>
      </c>
      <c r="B49" s="161"/>
      <c r="C49" s="77" t="s">
        <v>159</v>
      </c>
      <c r="D49" s="71"/>
      <c r="E49" s="77" t="s">
        <v>159</v>
      </c>
      <c r="F49" s="5"/>
      <c r="G49" s="5" t="str">
        <f t="shared" si="36"/>
        <v>-</v>
      </c>
      <c r="H49" s="5" t="str">
        <f t="shared" si="37"/>
        <v>-</v>
      </c>
      <c r="I49" s="68" t="str">
        <f t="shared" si="12"/>
        <v>-</v>
      </c>
      <c r="J49" s="161"/>
      <c r="K49" s="77" t="str">
        <f t="shared" si="13"/>
        <v>Please select</v>
      </c>
      <c r="L49" s="5"/>
      <c r="M49" s="77" t="str">
        <f t="shared" si="14"/>
        <v>Please select</v>
      </c>
      <c r="N49" s="5"/>
      <c r="O49" s="68" t="str">
        <f t="shared" si="38"/>
        <v>-</v>
      </c>
      <c r="P49" s="68" t="str">
        <f t="shared" si="39"/>
        <v>-</v>
      </c>
      <c r="Q49" s="68" t="str">
        <f t="shared" si="15"/>
        <v>-</v>
      </c>
      <c r="R49" s="68" t="str">
        <f t="shared" si="16"/>
        <v>-</v>
      </c>
      <c r="S49" s="68" t="str">
        <f t="shared" si="16"/>
        <v>-</v>
      </c>
      <c r="T49" s="161"/>
      <c r="U49" s="77" t="str">
        <f t="shared" si="17"/>
        <v>Please select</v>
      </c>
      <c r="V49" s="5"/>
      <c r="W49" s="77" t="str">
        <f t="shared" si="18"/>
        <v>Please select</v>
      </c>
      <c r="X49" s="5"/>
      <c r="Y49" s="68" t="str">
        <f t="shared" si="40"/>
        <v>-</v>
      </c>
      <c r="Z49" s="68" t="str">
        <f t="shared" si="41"/>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42"/>
        <v>-</v>
      </c>
      <c r="AJ49" s="68" t="str">
        <f t="shared" si="43"/>
        <v>-</v>
      </c>
      <c r="AK49" s="68" t="str">
        <f t="shared" si="23"/>
        <v>-</v>
      </c>
      <c r="AL49" s="68" t="str">
        <f t="shared" si="24"/>
        <v>-</v>
      </c>
      <c r="AM49" s="68" t="str">
        <f t="shared" si="44"/>
        <v>-</v>
      </c>
      <c r="AN49" s="161"/>
    </row>
    <row r="50" spans="1:40">
      <c r="A50" s="106" t="s">
        <v>328</v>
      </c>
      <c r="B50" s="161"/>
      <c r="C50" s="77" t="s">
        <v>159</v>
      </c>
      <c r="D50" s="71"/>
      <c r="E50" s="77" t="s">
        <v>159</v>
      </c>
      <c r="F50" s="5"/>
      <c r="G50" s="5" t="str">
        <f t="shared" si="36"/>
        <v>-</v>
      </c>
      <c r="H50" s="5" t="str">
        <f t="shared" si="37"/>
        <v>-</v>
      </c>
      <c r="I50" s="68" t="str">
        <f t="shared" si="12"/>
        <v>-</v>
      </c>
      <c r="J50" s="161"/>
      <c r="K50" s="77" t="str">
        <f t="shared" si="13"/>
        <v>Please select</v>
      </c>
      <c r="L50" s="5"/>
      <c r="M50" s="77" t="str">
        <f t="shared" si="14"/>
        <v>Please select</v>
      </c>
      <c r="N50" s="5"/>
      <c r="O50" s="68" t="str">
        <f t="shared" si="38"/>
        <v>-</v>
      </c>
      <c r="P50" s="68" t="str">
        <f t="shared" si="39"/>
        <v>-</v>
      </c>
      <c r="Q50" s="68" t="str">
        <f t="shared" si="15"/>
        <v>-</v>
      </c>
      <c r="R50" s="68" t="str">
        <f t="shared" si="16"/>
        <v>-</v>
      </c>
      <c r="S50" s="68" t="str">
        <f t="shared" si="16"/>
        <v>-</v>
      </c>
      <c r="T50" s="161"/>
      <c r="U50" s="77" t="str">
        <f t="shared" si="17"/>
        <v>Please select</v>
      </c>
      <c r="V50" s="5"/>
      <c r="W50" s="77" t="str">
        <f t="shared" si="18"/>
        <v>Please select</v>
      </c>
      <c r="X50" s="5"/>
      <c r="Y50" s="68" t="str">
        <f t="shared" si="40"/>
        <v>-</v>
      </c>
      <c r="Z50" s="68" t="str">
        <f t="shared" si="41"/>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42"/>
        <v>-</v>
      </c>
      <c r="AJ50" s="68" t="str">
        <f t="shared" si="43"/>
        <v>-</v>
      </c>
      <c r="AK50" s="68" t="str">
        <f t="shared" si="23"/>
        <v>-</v>
      </c>
      <c r="AL50" s="68" t="str">
        <f t="shared" si="24"/>
        <v>-</v>
      </c>
      <c r="AM50" s="68" t="str">
        <f t="shared" si="44"/>
        <v>-</v>
      </c>
      <c r="AN50" s="161"/>
    </row>
    <row r="51" spans="1:40">
      <c r="A51" s="106" t="s">
        <v>329</v>
      </c>
      <c r="B51" s="161"/>
      <c r="C51" s="77" t="s">
        <v>159</v>
      </c>
      <c r="D51" s="71"/>
      <c r="E51" s="77" t="s">
        <v>159</v>
      </c>
      <c r="F51" s="5"/>
      <c r="G51" s="5" t="str">
        <f t="shared" si="36"/>
        <v>-</v>
      </c>
      <c r="H51" s="5" t="str">
        <f t="shared" si="37"/>
        <v>-</v>
      </c>
      <c r="I51" s="68" t="str">
        <f t="shared" si="12"/>
        <v>-</v>
      </c>
      <c r="J51" s="161"/>
      <c r="K51" s="77" t="str">
        <f t="shared" si="13"/>
        <v>Please select</v>
      </c>
      <c r="L51" s="5"/>
      <c r="M51" s="77" t="str">
        <f t="shared" si="14"/>
        <v>Please select</v>
      </c>
      <c r="N51" s="5"/>
      <c r="O51" s="68" t="str">
        <f t="shared" si="38"/>
        <v>-</v>
      </c>
      <c r="P51" s="68" t="str">
        <f t="shared" si="39"/>
        <v>-</v>
      </c>
      <c r="Q51" s="68" t="str">
        <f t="shared" si="15"/>
        <v>-</v>
      </c>
      <c r="R51" s="68" t="str">
        <f t="shared" si="16"/>
        <v>-</v>
      </c>
      <c r="S51" s="68" t="str">
        <f t="shared" si="16"/>
        <v>-</v>
      </c>
      <c r="T51" s="161"/>
      <c r="U51" s="77" t="str">
        <f t="shared" si="17"/>
        <v>Please select</v>
      </c>
      <c r="V51" s="5"/>
      <c r="W51" s="77" t="str">
        <f t="shared" si="18"/>
        <v>Please select</v>
      </c>
      <c r="X51" s="5"/>
      <c r="Y51" s="68" t="str">
        <f t="shared" si="40"/>
        <v>-</v>
      </c>
      <c r="Z51" s="68" t="str">
        <f t="shared" si="41"/>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42"/>
        <v>-</v>
      </c>
      <c r="AJ51" s="68" t="str">
        <f t="shared" si="43"/>
        <v>-</v>
      </c>
      <c r="AK51" s="68" t="str">
        <f t="shared" si="23"/>
        <v>-</v>
      </c>
      <c r="AL51" s="68" t="str">
        <f t="shared" si="24"/>
        <v>-</v>
      </c>
      <c r="AM51" s="68" t="str">
        <f t="shared" si="44"/>
        <v>-</v>
      </c>
      <c r="AN51" s="161"/>
    </row>
    <row r="52" spans="1:40">
      <c r="A52" s="106" t="s">
        <v>330</v>
      </c>
      <c r="B52" s="161"/>
      <c r="C52" s="77" t="s">
        <v>159</v>
      </c>
      <c r="D52" s="71"/>
      <c r="E52" s="77" t="s">
        <v>159</v>
      </c>
      <c r="F52" s="5"/>
      <c r="G52" s="5" t="str">
        <f t="shared" si="36"/>
        <v>-</v>
      </c>
      <c r="H52" s="5" t="str">
        <f t="shared" si="37"/>
        <v>-</v>
      </c>
      <c r="I52" s="68" t="str">
        <f t="shared" si="12"/>
        <v>-</v>
      </c>
      <c r="J52" s="161"/>
      <c r="K52" s="77" t="str">
        <f t="shared" si="13"/>
        <v>Please select</v>
      </c>
      <c r="L52" s="5"/>
      <c r="M52" s="77" t="str">
        <f t="shared" si="14"/>
        <v>Please select</v>
      </c>
      <c r="N52" s="5"/>
      <c r="O52" s="68" t="str">
        <f t="shared" si="38"/>
        <v>-</v>
      </c>
      <c r="P52" s="68" t="str">
        <f t="shared" si="39"/>
        <v>-</v>
      </c>
      <c r="Q52" s="68" t="str">
        <f t="shared" si="15"/>
        <v>-</v>
      </c>
      <c r="R52" s="68" t="str">
        <f t="shared" si="16"/>
        <v>-</v>
      </c>
      <c r="S52" s="68" t="str">
        <f t="shared" si="16"/>
        <v>-</v>
      </c>
      <c r="T52" s="161"/>
      <c r="U52" s="77" t="str">
        <f t="shared" si="17"/>
        <v>Please select</v>
      </c>
      <c r="V52" s="5"/>
      <c r="W52" s="77" t="str">
        <f t="shared" si="18"/>
        <v>Please select</v>
      </c>
      <c r="X52" s="5"/>
      <c r="Y52" s="68" t="str">
        <f t="shared" si="40"/>
        <v>-</v>
      </c>
      <c r="Z52" s="68" t="str">
        <f t="shared" si="41"/>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42"/>
        <v>-</v>
      </c>
      <c r="AJ52" s="68" t="str">
        <f t="shared" si="43"/>
        <v>-</v>
      </c>
      <c r="AK52" s="68" t="str">
        <f t="shared" si="23"/>
        <v>-</v>
      </c>
      <c r="AL52" s="68" t="str">
        <f t="shared" si="24"/>
        <v>-</v>
      </c>
      <c r="AM52" s="68" t="str">
        <f t="shared" si="44"/>
        <v>-</v>
      </c>
      <c r="AN52" s="161"/>
    </row>
    <row r="53" spans="1:40">
      <c r="A53" s="106" t="s">
        <v>331</v>
      </c>
      <c r="B53" s="161"/>
      <c r="C53" s="77" t="s">
        <v>159</v>
      </c>
      <c r="D53" s="71"/>
      <c r="E53" s="77" t="s">
        <v>159</v>
      </c>
      <c r="F53" s="5"/>
      <c r="G53" s="5" t="str">
        <f t="shared" si="36"/>
        <v>-</v>
      </c>
      <c r="H53" s="5" t="str">
        <f t="shared" si="37"/>
        <v>-</v>
      </c>
      <c r="I53" s="68" t="str">
        <f t="shared" si="12"/>
        <v>-</v>
      </c>
      <c r="J53" s="161"/>
      <c r="K53" s="77" t="str">
        <f t="shared" si="13"/>
        <v>Please select</v>
      </c>
      <c r="L53" s="5"/>
      <c r="M53" s="77" t="str">
        <f t="shared" si="14"/>
        <v>Please select</v>
      </c>
      <c r="N53" s="5"/>
      <c r="O53" s="68" t="str">
        <f t="shared" si="38"/>
        <v>-</v>
      </c>
      <c r="P53" s="68" t="str">
        <f t="shared" si="39"/>
        <v>-</v>
      </c>
      <c r="Q53" s="68" t="str">
        <f t="shared" si="15"/>
        <v>-</v>
      </c>
      <c r="R53" s="68" t="str">
        <f t="shared" si="16"/>
        <v>-</v>
      </c>
      <c r="S53" s="68" t="str">
        <f t="shared" si="16"/>
        <v>-</v>
      </c>
      <c r="T53" s="161"/>
      <c r="U53" s="77" t="str">
        <f t="shared" si="17"/>
        <v>Please select</v>
      </c>
      <c r="V53" s="5"/>
      <c r="W53" s="77" t="str">
        <f t="shared" si="18"/>
        <v>Please select</v>
      </c>
      <c r="X53" s="5"/>
      <c r="Y53" s="68" t="str">
        <f t="shared" si="40"/>
        <v>-</v>
      </c>
      <c r="Z53" s="68" t="str">
        <f t="shared" si="41"/>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42"/>
        <v>-</v>
      </c>
      <c r="AJ53" s="68" t="str">
        <f t="shared" si="43"/>
        <v>-</v>
      </c>
      <c r="AK53" s="68" t="str">
        <f t="shared" si="23"/>
        <v>-</v>
      </c>
      <c r="AL53" s="68" t="str">
        <f t="shared" si="24"/>
        <v>-</v>
      </c>
      <c r="AM53" s="68" t="str">
        <f t="shared" si="44"/>
        <v>-</v>
      </c>
      <c r="AN53" s="161"/>
    </row>
    <row r="54" spans="1:40">
      <c r="A54" s="106" t="s">
        <v>332</v>
      </c>
      <c r="B54" s="161"/>
      <c r="C54" s="77" t="s">
        <v>159</v>
      </c>
      <c r="D54" s="71"/>
      <c r="E54" s="77" t="s">
        <v>159</v>
      </c>
      <c r="F54" s="5"/>
      <c r="G54" s="5" t="str">
        <f t="shared" si="36"/>
        <v>-</v>
      </c>
      <c r="H54" s="5" t="str">
        <f t="shared" si="37"/>
        <v>-</v>
      </c>
      <c r="I54" s="68" t="str">
        <f t="shared" si="12"/>
        <v>-</v>
      </c>
      <c r="J54" s="161"/>
      <c r="K54" s="77" t="str">
        <f t="shared" si="13"/>
        <v>Please select</v>
      </c>
      <c r="L54" s="5"/>
      <c r="M54" s="77" t="str">
        <f t="shared" si="14"/>
        <v>Please select</v>
      </c>
      <c r="N54" s="5"/>
      <c r="O54" s="68" t="str">
        <f t="shared" si="38"/>
        <v>-</v>
      </c>
      <c r="P54" s="68" t="str">
        <f t="shared" si="39"/>
        <v>-</v>
      </c>
      <c r="Q54" s="68" t="str">
        <f t="shared" si="15"/>
        <v>-</v>
      </c>
      <c r="R54" s="68" t="str">
        <f t="shared" si="16"/>
        <v>-</v>
      </c>
      <c r="S54" s="68" t="str">
        <f t="shared" si="16"/>
        <v>-</v>
      </c>
      <c r="T54" s="161"/>
      <c r="U54" s="77" t="str">
        <f t="shared" si="17"/>
        <v>Please select</v>
      </c>
      <c r="V54" s="5"/>
      <c r="W54" s="77" t="str">
        <f t="shared" si="18"/>
        <v>Please select</v>
      </c>
      <c r="X54" s="5"/>
      <c r="Y54" s="68" t="str">
        <f t="shared" si="40"/>
        <v>-</v>
      </c>
      <c r="Z54" s="68" t="str">
        <f t="shared" si="41"/>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42"/>
        <v>-</v>
      </c>
      <c r="AJ54" s="68" t="str">
        <f t="shared" si="43"/>
        <v>-</v>
      </c>
      <c r="AK54" s="68" t="str">
        <f t="shared" si="23"/>
        <v>-</v>
      </c>
      <c r="AL54" s="68" t="str">
        <f t="shared" si="24"/>
        <v>-</v>
      </c>
      <c r="AM54" s="68" t="str">
        <f t="shared" si="44"/>
        <v>-</v>
      </c>
      <c r="AN54" s="161"/>
    </row>
    <row r="55" spans="1:40">
      <c r="A55" s="106" t="s">
        <v>333</v>
      </c>
      <c r="B55" s="161"/>
      <c r="C55" s="77" t="s">
        <v>159</v>
      </c>
      <c r="D55" s="71"/>
      <c r="E55" s="77" t="s">
        <v>159</v>
      </c>
      <c r="F55" s="5"/>
      <c r="G55" s="5" t="str">
        <f t="shared" si="36"/>
        <v>-</v>
      </c>
      <c r="H55" s="5" t="str">
        <f t="shared" si="37"/>
        <v>-</v>
      </c>
      <c r="I55" s="68" t="str">
        <f t="shared" si="12"/>
        <v>-</v>
      </c>
      <c r="J55" s="161"/>
      <c r="K55" s="77" t="str">
        <f t="shared" si="13"/>
        <v>Please select</v>
      </c>
      <c r="L55" s="5"/>
      <c r="M55" s="77" t="str">
        <f t="shared" si="14"/>
        <v>Please select</v>
      </c>
      <c r="N55" s="5"/>
      <c r="O55" s="68" t="str">
        <f t="shared" si="38"/>
        <v>-</v>
      </c>
      <c r="P55" s="68" t="str">
        <f t="shared" si="39"/>
        <v>-</v>
      </c>
      <c r="Q55" s="68" t="str">
        <f t="shared" si="15"/>
        <v>-</v>
      </c>
      <c r="R55" s="68" t="str">
        <f t="shared" si="16"/>
        <v>-</v>
      </c>
      <c r="S55" s="68" t="str">
        <f t="shared" si="16"/>
        <v>-</v>
      </c>
      <c r="T55" s="161"/>
      <c r="U55" s="77" t="str">
        <f t="shared" si="17"/>
        <v>Please select</v>
      </c>
      <c r="V55" s="5"/>
      <c r="W55" s="77" t="str">
        <f t="shared" si="18"/>
        <v>Please select</v>
      </c>
      <c r="X55" s="5"/>
      <c r="Y55" s="68" t="str">
        <f t="shared" si="40"/>
        <v>-</v>
      </c>
      <c r="Z55" s="68" t="str">
        <f t="shared" si="41"/>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42"/>
        <v>-</v>
      </c>
      <c r="AJ55" s="68" t="str">
        <f t="shared" si="43"/>
        <v>-</v>
      </c>
      <c r="AK55" s="68" t="str">
        <f t="shared" si="23"/>
        <v>-</v>
      </c>
      <c r="AL55" s="68" t="str">
        <f t="shared" si="24"/>
        <v>-</v>
      </c>
      <c r="AM55" s="68" t="str">
        <f t="shared" si="44"/>
        <v>-</v>
      </c>
      <c r="AN55" s="161"/>
    </row>
    <row r="56" spans="1:40">
      <c r="A56" s="106" t="s">
        <v>334</v>
      </c>
      <c r="B56" s="161"/>
      <c r="C56" s="77" t="s">
        <v>159</v>
      </c>
      <c r="D56" s="71"/>
      <c r="E56" s="77" t="s">
        <v>159</v>
      </c>
      <c r="F56" s="5"/>
      <c r="G56" s="5" t="str">
        <f t="shared" si="36"/>
        <v>-</v>
      </c>
      <c r="H56" s="5" t="str">
        <f t="shared" si="37"/>
        <v>-</v>
      </c>
      <c r="I56" s="68" t="str">
        <f t="shared" si="12"/>
        <v>-</v>
      </c>
      <c r="J56" s="161"/>
      <c r="K56" s="77" t="str">
        <f t="shared" si="13"/>
        <v>Please select</v>
      </c>
      <c r="L56" s="5"/>
      <c r="M56" s="77" t="str">
        <f t="shared" si="14"/>
        <v>Please select</v>
      </c>
      <c r="N56" s="5"/>
      <c r="O56" s="68" t="str">
        <f t="shared" si="38"/>
        <v>-</v>
      </c>
      <c r="P56" s="68" t="str">
        <f t="shared" si="39"/>
        <v>-</v>
      </c>
      <c r="Q56" s="68" t="str">
        <f t="shared" si="15"/>
        <v>-</v>
      </c>
      <c r="R56" s="68" t="str">
        <f t="shared" si="16"/>
        <v>-</v>
      </c>
      <c r="S56" s="68" t="str">
        <f t="shared" si="16"/>
        <v>-</v>
      </c>
      <c r="T56" s="161"/>
      <c r="U56" s="77" t="str">
        <f t="shared" si="17"/>
        <v>Please select</v>
      </c>
      <c r="V56" s="5"/>
      <c r="W56" s="77" t="str">
        <f t="shared" si="18"/>
        <v>Please select</v>
      </c>
      <c r="X56" s="5"/>
      <c r="Y56" s="68" t="str">
        <f t="shared" si="40"/>
        <v>-</v>
      </c>
      <c r="Z56" s="68" t="str">
        <f t="shared" si="41"/>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42"/>
        <v>-</v>
      </c>
      <c r="AJ56" s="68" t="str">
        <f t="shared" si="43"/>
        <v>-</v>
      </c>
      <c r="AK56" s="68" t="str">
        <f t="shared" si="23"/>
        <v>-</v>
      </c>
      <c r="AL56" s="68" t="str">
        <f t="shared" si="24"/>
        <v>-</v>
      </c>
      <c r="AM56" s="68" t="str">
        <f t="shared" si="44"/>
        <v>-</v>
      </c>
      <c r="AN56" s="161"/>
    </row>
    <row r="57" spans="1:40">
      <c r="A57" s="106" t="s">
        <v>335</v>
      </c>
      <c r="B57" s="161"/>
      <c r="C57" s="77" t="s">
        <v>159</v>
      </c>
      <c r="D57" s="71"/>
      <c r="E57" s="77" t="s">
        <v>159</v>
      </c>
      <c r="F57" s="5"/>
      <c r="G57" s="5" t="str">
        <f t="shared" si="36"/>
        <v>-</v>
      </c>
      <c r="H57" s="5" t="str">
        <f t="shared" si="37"/>
        <v>-</v>
      </c>
      <c r="I57" s="68" t="str">
        <f t="shared" si="12"/>
        <v>-</v>
      </c>
      <c r="J57" s="161"/>
      <c r="K57" s="77" t="str">
        <f t="shared" si="13"/>
        <v>Please select</v>
      </c>
      <c r="L57" s="5"/>
      <c r="M57" s="77" t="str">
        <f t="shared" si="14"/>
        <v>Please select</v>
      </c>
      <c r="N57" s="5"/>
      <c r="O57" s="68" t="str">
        <f t="shared" si="38"/>
        <v>-</v>
      </c>
      <c r="P57" s="68" t="str">
        <f t="shared" si="39"/>
        <v>-</v>
      </c>
      <c r="Q57" s="68" t="str">
        <f t="shared" si="15"/>
        <v>-</v>
      </c>
      <c r="R57" s="68" t="str">
        <f t="shared" si="16"/>
        <v>-</v>
      </c>
      <c r="S57" s="68" t="str">
        <f t="shared" si="16"/>
        <v>-</v>
      </c>
      <c r="T57" s="161"/>
      <c r="U57" s="77" t="str">
        <f t="shared" si="17"/>
        <v>Please select</v>
      </c>
      <c r="V57" s="5"/>
      <c r="W57" s="77" t="str">
        <f t="shared" si="18"/>
        <v>Please select</v>
      </c>
      <c r="X57" s="5"/>
      <c r="Y57" s="68" t="str">
        <f t="shared" si="40"/>
        <v>-</v>
      </c>
      <c r="Z57" s="68" t="str">
        <f t="shared" si="41"/>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42"/>
        <v>-</v>
      </c>
      <c r="AJ57" s="68" t="str">
        <f t="shared" si="43"/>
        <v>-</v>
      </c>
      <c r="AK57" s="68" t="str">
        <f t="shared" si="23"/>
        <v>-</v>
      </c>
      <c r="AL57" s="68" t="str">
        <f t="shared" si="24"/>
        <v>-</v>
      </c>
      <c r="AM57" s="68" t="str">
        <f t="shared" si="44"/>
        <v>-</v>
      </c>
      <c r="AN57" s="161"/>
    </row>
    <row r="58" spans="1:40">
      <c r="A58" s="106" t="s">
        <v>336</v>
      </c>
      <c r="B58" s="161"/>
      <c r="C58" s="145" t="s">
        <v>159</v>
      </c>
      <c r="D58" s="71"/>
      <c r="E58" s="145" t="s">
        <v>159</v>
      </c>
      <c r="F58" s="5"/>
      <c r="G58" s="5" t="str">
        <f t="shared" si="36"/>
        <v>-</v>
      </c>
      <c r="H58" s="5" t="str">
        <f t="shared" si="37"/>
        <v>-</v>
      </c>
      <c r="I58" s="143" t="str">
        <f t="shared" si="12"/>
        <v>-</v>
      </c>
      <c r="J58" s="161"/>
      <c r="K58" s="77" t="str">
        <f t="shared" si="13"/>
        <v>Please select</v>
      </c>
      <c r="L58" s="5"/>
      <c r="M58" s="77" t="str">
        <f t="shared" si="14"/>
        <v>Please select</v>
      </c>
      <c r="N58" s="5"/>
      <c r="O58" s="68" t="str">
        <f t="shared" si="38"/>
        <v>-</v>
      </c>
      <c r="P58" s="68" t="str">
        <f t="shared" si="39"/>
        <v>-</v>
      </c>
      <c r="Q58" s="68" t="str">
        <f t="shared" si="15"/>
        <v>-</v>
      </c>
      <c r="R58" s="68" t="str">
        <f t="shared" si="16"/>
        <v>-</v>
      </c>
      <c r="S58" s="68" t="str">
        <f t="shared" si="16"/>
        <v>-</v>
      </c>
      <c r="T58" s="161"/>
      <c r="U58" s="77" t="str">
        <f t="shared" si="17"/>
        <v>Please select</v>
      </c>
      <c r="V58" s="5"/>
      <c r="W58" s="77" t="str">
        <f t="shared" si="18"/>
        <v>Please select</v>
      </c>
      <c r="X58" s="5"/>
      <c r="Y58" s="68" t="str">
        <f t="shared" si="40"/>
        <v>-</v>
      </c>
      <c r="Z58" s="68" t="str">
        <f t="shared" si="41"/>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42"/>
        <v>-</v>
      </c>
      <c r="AJ58" s="68" t="str">
        <f t="shared" si="43"/>
        <v>-</v>
      </c>
      <c r="AK58" s="68" t="str">
        <f t="shared" si="23"/>
        <v>-</v>
      </c>
      <c r="AL58" s="68" t="str">
        <f t="shared" si="24"/>
        <v>-</v>
      </c>
      <c r="AM58" s="68" t="str">
        <f t="shared" si="44"/>
        <v>-</v>
      </c>
      <c r="AN58" s="161"/>
    </row>
    <row r="59" spans="1:40">
      <c r="A59" s="180" t="s">
        <v>365</v>
      </c>
      <c r="B59" s="161"/>
      <c r="D59" s="71"/>
      <c r="F59" s="5"/>
      <c r="J59" s="161"/>
      <c r="K59" s="156"/>
      <c r="L59" s="71"/>
      <c r="M59" s="156"/>
      <c r="N59" s="5"/>
      <c r="O59" s="200"/>
      <c r="P59" s="200"/>
      <c r="Q59" s="200"/>
      <c r="R59" s="200"/>
      <c r="S59" s="200"/>
      <c r="T59" s="161"/>
      <c r="U59" s="156"/>
      <c r="V59" s="71"/>
      <c r="W59" s="156"/>
      <c r="X59" s="5"/>
      <c r="Y59" s="200"/>
      <c r="Z59" s="200"/>
      <c r="AA59" s="200"/>
      <c r="AB59" s="200"/>
      <c r="AC59" s="200"/>
      <c r="AD59" s="161"/>
      <c r="AE59" s="156"/>
      <c r="AF59" s="71"/>
      <c r="AG59" s="156"/>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 si="45">IFERROR(IF(H60-G60&lt;=0,"-",H60-G60),"-")</f>
        <v>-</v>
      </c>
      <c r="J60" s="161"/>
      <c r="K60" s="77" t="str">
        <f t="shared" ref="K60" si="46">IF(M$6&gt;0,C60,"Please select")</f>
        <v>Please select</v>
      </c>
      <c r="L60" s="5"/>
      <c r="M60" s="77" t="str">
        <f t="shared" ref="M60" si="47">IF(M$6&gt;0,E60,"Please select")</f>
        <v>Please select</v>
      </c>
      <c r="N60" s="5"/>
      <c r="O60" s="68" t="str">
        <f>VLOOKUP(K60,Skills,2,FALSE)</f>
        <v>-</v>
      </c>
      <c r="P60" s="68" t="str">
        <f>VLOOKUP(M60,Motivation,2,FALSE)</f>
        <v>-</v>
      </c>
      <c r="Q60" s="68" t="str">
        <f t="shared" ref="Q60" si="48">IFERROR(IF(P60-O60&lt;=0,"-",P60-O60),"-")</f>
        <v>-</v>
      </c>
      <c r="R60" s="68" t="str">
        <f t="shared" ref="R60:S60" si="49">IF(O60="-","-",(IF(G60="-",O60,O60-G60)))</f>
        <v>-</v>
      </c>
      <c r="S60" s="68" t="str">
        <f t="shared" si="49"/>
        <v>-</v>
      </c>
      <c r="T60" s="161"/>
      <c r="U60" s="77" t="str">
        <f t="shared" ref="U60" si="50">IF(W$6&gt;0,K60,"Please select")</f>
        <v>Please select</v>
      </c>
      <c r="V60" s="5"/>
      <c r="W60" s="77" t="str">
        <f t="shared" ref="W60" si="51">IF(W$6&gt;0,M60,"Please select")</f>
        <v>Please select</v>
      </c>
      <c r="X60" s="5"/>
      <c r="Y60" s="68" t="str">
        <f>VLOOKUP(U60,Skills,2,FALSE)</f>
        <v>-</v>
      </c>
      <c r="Z60" s="68" t="str">
        <f>VLOOKUP(W60,Motivation,2,FALSE)</f>
        <v>-</v>
      </c>
      <c r="AA60" s="68" t="str">
        <f t="shared" ref="AA60" si="52">IFERROR(IF(Z60-Y60&lt;=0,"-",Z60-Y60),"-")</f>
        <v>-</v>
      </c>
      <c r="AB60" s="68" t="str">
        <f t="shared" ref="AB60:AC60" si="53">IF(Y60&gt;0,IFERROR(Y60-MIN(G60,O60),IFERROR(R60,IFERROR(G60,"-"))),"-")</f>
        <v>-</v>
      </c>
      <c r="AC60" s="68" t="str">
        <f t="shared" si="53"/>
        <v>-</v>
      </c>
      <c r="AD60" s="161"/>
      <c r="AE60" s="77" t="str">
        <f t="shared" ref="AE60" si="54">IF(AG$6&gt;0,U60,"Please select")</f>
        <v>Please select</v>
      </c>
      <c r="AF60" s="5"/>
      <c r="AG60" s="77" t="str">
        <f t="shared" ref="AG60" si="55">IF(AG$6&gt;0,W60,"Please select")</f>
        <v>Please select</v>
      </c>
      <c r="AH60" s="5"/>
      <c r="AI60" s="68" t="str">
        <f>VLOOKUP(AE60,Skills,2,FALSE)</f>
        <v>-</v>
      </c>
      <c r="AJ60" s="68" t="str">
        <f>VLOOKUP(AG60,Motivation,2,FALSE)</f>
        <v>-</v>
      </c>
      <c r="AK60" s="68" t="str">
        <f t="shared" ref="AK60" si="56">IFERROR(IF(AJ60-AI60&lt;=0,"-",AJ60-AI60),"-")</f>
        <v>-</v>
      </c>
      <c r="AL60" s="68" t="str">
        <f t="shared" ref="AL60" si="57">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ref="I61:I62" si="58">IFERROR(IF(H61-G61&lt;=0,"-",H61-G61),"-")</f>
        <v>-</v>
      </c>
      <c r="J61" s="161"/>
      <c r="K61" s="77" t="str">
        <f t="shared" ref="K61:K62" si="59">IF(M$6&gt;0,C61,"Please select")</f>
        <v>Please select</v>
      </c>
      <c r="L61" s="5"/>
      <c r="M61" s="77" t="str">
        <f t="shared" ref="M61:M62" si="60">IF(M$6&gt;0,E61,"Please select")</f>
        <v>Please select</v>
      </c>
      <c r="N61" s="5"/>
      <c r="O61" s="68" t="str">
        <f>VLOOKUP(K61,Skills,2,FALSE)</f>
        <v>-</v>
      </c>
      <c r="P61" s="68" t="str">
        <f>VLOOKUP(M61,Motivation,2,FALSE)</f>
        <v>-</v>
      </c>
      <c r="Q61" s="68" t="str">
        <f t="shared" ref="Q61:Q62" si="61">IFERROR(IF(P61-O61&lt;=0,"-",P61-O61),"-")</f>
        <v>-</v>
      </c>
      <c r="R61" s="68" t="str">
        <f t="shared" ref="R61:R62" si="62">IF(O61="-","-",(IF(G61="-",O61,O61-G61)))</f>
        <v>-</v>
      </c>
      <c r="S61" s="68" t="str">
        <f t="shared" ref="S61:S62" si="63">IF(P61="-","-",(IF(H61="-",P61,P61-H61)))</f>
        <v>-</v>
      </c>
      <c r="T61" s="161"/>
      <c r="U61" s="77" t="str">
        <f t="shared" ref="U61:U62" si="64">IF(W$6&gt;0,K61,"Please select")</f>
        <v>Please select</v>
      </c>
      <c r="V61" s="5"/>
      <c r="W61" s="77" t="str">
        <f t="shared" ref="W61:W62" si="65">IF(W$6&gt;0,M61,"Please select")</f>
        <v>Please select</v>
      </c>
      <c r="X61" s="5"/>
      <c r="Y61" s="68" t="str">
        <f>VLOOKUP(U61,Skills,2,FALSE)</f>
        <v>-</v>
      </c>
      <c r="Z61" s="68" t="str">
        <f>VLOOKUP(W61,Motivation,2,FALSE)</f>
        <v>-</v>
      </c>
      <c r="AA61" s="68" t="str">
        <f t="shared" ref="AA61:AA62" si="66">IFERROR(IF(Z61-Y61&lt;=0,"-",Z61-Y61),"-")</f>
        <v>-</v>
      </c>
      <c r="AB61" s="68" t="str">
        <f t="shared" ref="AB61:AB62" si="67">IF(Y61&gt;0,IFERROR(Y61-MIN(G61,O61),IFERROR(R61,IFERROR(G61,"-"))),"-")</f>
        <v>-</v>
      </c>
      <c r="AC61" s="68" t="str">
        <f t="shared" ref="AC61:AC62" si="68">IF(Z61&gt;0,IFERROR(Z61-MIN(H61,P61),IFERROR(S61,IFERROR(H61,"-"))),"-")</f>
        <v>-</v>
      </c>
      <c r="AD61" s="161"/>
      <c r="AE61" s="77" t="str">
        <f t="shared" ref="AE61:AE62" si="69">IF(AG$6&gt;0,U61,"Please select")</f>
        <v>Please select</v>
      </c>
      <c r="AF61" s="5"/>
      <c r="AG61" s="77" t="str">
        <f t="shared" ref="AG61:AG62" si="70">IF(AG$6&gt;0,W61,"Please select")</f>
        <v>Please select</v>
      </c>
      <c r="AH61" s="5"/>
      <c r="AI61" s="68" t="str">
        <f>VLOOKUP(AE61,Skills,2,FALSE)</f>
        <v>-</v>
      </c>
      <c r="AJ61" s="68" t="str">
        <f>VLOOKUP(AG61,Motivation,2,FALSE)</f>
        <v>-</v>
      </c>
      <c r="AK61" s="68" t="str">
        <f t="shared" ref="AK61:AK62" si="71">IFERROR(IF(AJ61-AI61&lt;=0,"-",AJ61-AI61),"-")</f>
        <v>-</v>
      </c>
      <c r="AL61" s="68" t="str">
        <f t="shared" ref="AL61:AL62" si="72">IF(AI61&gt;0,IFERROR(AI61-MIN(G61,O61,Y61),IFERROR(AB61,IFERROR(Q61,IFERROR(G61,"-")))),"-")</f>
        <v>-</v>
      </c>
      <c r="AM61" s="68" t="str">
        <f t="shared" ref="AM61:AM62" si="73">IF(AJ61&gt;0,IFERROR(AJ61-MIN(H61,P61,Z61),IFERROR(AC61,IFERROR(R61,IFERROR(H61,"-")))),"-")</f>
        <v>-</v>
      </c>
      <c r="AN61" s="161"/>
    </row>
    <row r="62" spans="1:40">
      <c r="A62" s="106" t="s">
        <v>371</v>
      </c>
      <c r="B62" s="161"/>
      <c r="C62" s="145" t="s">
        <v>159</v>
      </c>
      <c r="D62" s="71"/>
      <c r="E62" s="145" t="s">
        <v>159</v>
      </c>
      <c r="F62" s="5"/>
      <c r="G62" s="5" t="str">
        <f>VLOOKUP(C62,Skills,2,FALSE)</f>
        <v>-</v>
      </c>
      <c r="H62" s="5" t="str">
        <f>VLOOKUP(E62,Motivation,2,FALSE)</f>
        <v>-</v>
      </c>
      <c r="I62" s="68" t="str">
        <f t="shared" si="58"/>
        <v>-</v>
      </c>
      <c r="J62" s="161"/>
      <c r="K62" s="77" t="str">
        <f t="shared" si="59"/>
        <v>Please select</v>
      </c>
      <c r="L62" s="5"/>
      <c r="M62" s="77" t="str">
        <f t="shared" si="60"/>
        <v>Please select</v>
      </c>
      <c r="N62" s="5"/>
      <c r="O62" s="68" t="str">
        <f>VLOOKUP(K62,Skills,2,FALSE)</f>
        <v>-</v>
      </c>
      <c r="P62" s="68" t="str">
        <f>VLOOKUP(M62,Motivation,2,FALSE)</f>
        <v>-</v>
      </c>
      <c r="Q62" s="68" t="str">
        <f t="shared" si="61"/>
        <v>-</v>
      </c>
      <c r="R62" s="68" t="str">
        <f t="shared" si="62"/>
        <v>-</v>
      </c>
      <c r="S62" s="68" t="str">
        <f t="shared" si="63"/>
        <v>-</v>
      </c>
      <c r="T62" s="161"/>
      <c r="U62" s="77" t="str">
        <f t="shared" si="64"/>
        <v>Please select</v>
      </c>
      <c r="V62" s="5"/>
      <c r="W62" s="77" t="str">
        <f t="shared" si="65"/>
        <v>Please select</v>
      </c>
      <c r="X62" s="5"/>
      <c r="Y62" s="68" t="str">
        <f>VLOOKUP(U62,Skills,2,FALSE)</f>
        <v>-</v>
      </c>
      <c r="Z62" s="68" t="str">
        <f>VLOOKUP(W62,Motivation,2,FALSE)</f>
        <v>-</v>
      </c>
      <c r="AA62" s="68" t="str">
        <f t="shared" si="66"/>
        <v>-</v>
      </c>
      <c r="AB62" s="68" t="str">
        <f t="shared" si="67"/>
        <v>-</v>
      </c>
      <c r="AC62" s="68" t="str">
        <f t="shared" si="68"/>
        <v>-</v>
      </c>
      <c r="AD62" s="161"/>
      <c r="AE62" s="77" t="str">
        <f t="shared" si="69"/>
        <v>Please select</v>
      </c>
      <c r="AF62" s="5"/>
      <c r="AG62" s="77" t="str">
        <f t="shared" si="70"/>
        <v>Please select</v>
      </c>
      <c r="AH62" s="5"/>
      <c r="AI62" s="68" t="str">
        <f>VLOOKUP(AE62,Skills,2,FALSE)</f>
        <v>-</v>
      </c>
      <c r="AJ62" s="68" t="str">
        <f>VLOOKUP(AG62,Motivation,2,FALSE)</f>
        <v>-</v>
      </c>
      <c r="AK62" s="68" t="str">
        <f t="shared" si="71"/>
        <v>-</v>
      </c>
      <c r="AL62" s="68" t="str">
        <f t="shared" si="72"/>
        <v>-</v>
      </c>
      <c r="AM62" s="68" t="str">
        <f t="shared" si="73"/>
        <v>-</v>
      </c>
      <c r="AN62" s="161"/>
    </row>
    <row r="63" spans="1:40">
      <c r="A63" s="180" t="s">
        <v>337</v>
      </c>
      <c r="B63" s="161"/>
      <c r="D63" s="71"/>
      <c r="F63" s="5"/>
      <c r="J63" s="161"/>
      <c r="K63" s="156"/>
      <c r="L63" s="71"/>
      <c r="M63" s="156"/>
      <c r="N63" s="5"/>
      <c r="O63" s="200"/>
      <c r="P63" s="200"/>
      <c r="Q63" s="200"/>
      <c r="R63" s="200"/>
      <c r="S63" s="200"/>
      <c r="T63" s="161"/>
      <c r="U63" s="156"/>
      <c r="V63" s="71"/>
      <c r="W63" s="156"/>
      <c r="X63" s="5"/>
      <c r="Y63" s="200"/>
      <c r="Z63" s="200"/>
      <c r="AA63" s="200"/>
      <c r="AB63" s="200"/>
      <c r="AC63" s="200"/>
      <c r="AD63" s="161"/>
      <c r="AE63" s="156"/>
      <c r="AF63" s="71"/>
      <c r="AG63" s="156"/>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156"/>
      <c r="L69" s="71"/>
      <c r="M69" s="156"/>
      <c r="N69" s="5"/>
      <c r="O69" s="200"/>
      <c r="P69" s="200"/>
      <c r="Q69" s="200"/>
      <c r="R69" s="200"/>
      <c r="S69" s="200"/>
      <c r="T69" s="161"/>
      <c r="U69" s="156"/>
      <c r="V69" s="71"/>
      <c r="W69" s="156"/>
      <c r="X69" s="5"/>
      <c r="Y69" s="200"/>
      <c r="Z69" s="200"/>
      <c r="AA69" s="200"/>
      <c r="AB69" s="200"/>
      <c r="AC69" s="200"/>
      <c r="AD69" s="161"/>
      <c r="AE69" s="156"/>
      <c r="AF69" s="71"/>
      <c r="AG69" s="156"/>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156"/>
      <c r="L74" s="71"/>
      <c r="M74" s="156"/>
      <c r="N74" s="5"/>
      <c r="O74" s="200"/>
      <c r="P74" s="200"/>
      <c r="Q74" s="200"/>
      <c r="R74" s="200"/>
      <c r="S74" s="200"/>
      <c r="T74" s="161"/>
      <c r="U74" s="156"/>
      <c r="V74" s="71"/>
      <c r="W74" s="156"/>
      <c r="X74" s="5"/>
      <c r="Y74" s="200"/>
      <c r="Z74" s="200"/>
      <c r="AA74" s="200"/>
      <c r="AB74" s="200"/>
      <c r="AC74" s="200"/>
      <c r="AD74" s="161"/>
      <c r="AE74" s="156"/>
      <c r="AF74" s="71"/>
      <c r="AG74" s="156"/>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7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7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7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7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7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7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7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7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7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7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7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7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7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7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7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7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3">
      <colorScale>
        <cfvo type="num" val="0"/>
        <cfvo type="num" val="2"/>
        <cfvo type="num" val="4"/>
        <color theme="0"/>
        <color rgb="FFFFEB84"/>
        <color rgb="FF63BE7B"/>
      </colorScale>
    </cfRule>
  </conditionalFormatting>
  <conditionalFormatting sqref="I7:I16 Q7:Q16 AA7:AA16 AK7:AK16 G20:H78 O20:P78 Y20:Z78 AI20:AJ78">
    <cfRule type="colorScale" priority="7">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795DB7C2-7CE4-4007-9B03-00E9D372038D}">
      <formula1>Age</formula1>
    </dataValidation>
    <dataValidation type="list" showInputMessage="1" showErrorMessage="1" sqref="C102" xr:uid="{CE212EE3-F9C1-4030-A6BF-41C9199D53A0}">
      <formula1>Education</formula1>
    </dataValidation>
    <dataValidation type="list" showInputMessage="1" showErrorMessage="1" sqref="C103" xr:uid="{6D4602B3-5CEB-49E7-A310-B953FD525E67}">
      <formula1>Employment</formula1>
    </dataValidation>
    <dataValidation type="list" showInputMessage="1" showErrorMessage="1" sqref="C104" xr:uid="{4C7584CF-EA18-4BD4-BB2D-F9D66682C33A}">
      <formula1>Housing</formula1>
    </dataValidation>
    <dataValidation type="list" showInputMessage="1" showErrorMessage="1" sqref="C106:C108 C112:C114" xr:uid="{680211A6-790A-4805-A491-C4D4568D475A}">
      <formula1>YesNo</formula1>
    </dataValidation>
    <dataValidation type="list" showInputMessage="1" showErrorMessage="1" sqref="C109" xr:uid="{D921728F-8461-46E7-9743-630ADB258DAE}">
      <formula1>English</formula1>
    </dataValidation>
    <dataValidation type="date" allowBlank="1" showInputMessage="1" showErrorMessage="1" sqref="E6 W6 M6 AG6" xr:uid="{39877205-CB6B-482B-9BFC-703AC4538102}">
      <formula1>36526</formula1>
      <formula2>73415</formula2>
    </dataValidation>
    <dataValidation type="list" showInputMessage="1" showErrorMessage="1" sqref="C98:C99" xr:uid="{D091BC83-C5FE-41FC-B23B-92879B1D1ACF}">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7F071F2E-BFCB-468F-B074-44886CC82D04}">
          <x14:formula1>
            <xm:f>Lookup!$B$17:$B$22</xm:f>
          </x14:formula1>
          <xm:sqref>C9</xm:sqref>
        </x14:dataValidation>
        <x14:dataValidation type="list" showInputMessage="1" showErrorMessage="1" xr:uid="{30E715B7-60A4-4C50-9D02-FA8EF98A7B1B}">
          <x14:formula1>
            <xm:f>Lookup!$B$24:$B$29</xm:f>
          </x14:formula1>
          <xm:sqref>C12:C16 K12:K16 U12:U16 AE12:AE16</xm:sqref>
        </x14:dataValidation>
        <x14:dataValidation type="list" showInputMessage="1" showErrorMessage="1" xr:uid="{2B866AE5-B16E-4C07-BB3C-EC379F4A9284}">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D128ECE4-C7F5-4AC3-9C9A-A7EB691B0921}">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26F17655-C60C-4D0B-87F1-4519003C5190}">
          <x14:formula1>
            <xm:f>Lookup!$B$10:$B$15</xm:f>
          </x14:formula1>
          <xm:sqref>C8 K8 U8 AE8 K10:K11</xm:sqref>
        </x14:dataValidation>
        <x14:dataValidation type="list" showInputMessage="1" showErrorMessage="1" xr:uid="{99092BF1-F656-46B7-BE43-45FCE2BFFF69}">
          <x14:formula1>
            <xm:f>Lookup!$B$17:$B$22</xm:f>
          </x14:formula1>
          <xm:sqref>K9 U9 AE9</xm:sqref>
        </x14:dataValidation>
        <x14:dataValidation type="list" showInputMessage="1" showErrorMessage="1" xr:uid="{59B37D77-8CE4-4CB4-8226-CDBD9B222C1C}">
          <x14:formula1>
            <xm:f>Lookup!$B$2:$B$8</xm:f>
          </x14:formula1>
          <xm:sqref>C7 K7 U7 AE7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92CFD-6F3C-4F6E-A2EB-D306DF3E3091}">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2</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v1.01.xlsx]2</v>
      </c>
      <c r="E1" s="91" t="str">
        <f ca="1">$A3</f>
        <v>User 2 - overtype with username</v>
      </c>
      <c r="F1" s="146" t="str">
        <f ca="1">RIGHT($D$1,LEN($D$1)-SEARCH("]",$D$1,1))</f>
        <v>2</v>
      </c>
      <c r="G1" s="91" t="s">
        <v>286</v>
      </c>
      <c r="H1" s="91"/>
      <c r="I1" s="160"/>
      <c r="J1" s="163"/>
      <c r="K1" s="164" t="s">
        <v>181</v>
      </c>
      <c r="L1" s="160"/>
      <c r="M1" s="91" t="str">
        <f ca="1">$A3</f>
        <v>User 2 - overtype with username</v>
      </c>
      <c r="N1" s="146"/>
      <c r="O1" s="91" t="str">
        <f>K1</f>
        <v>Update 1</v>
      </c>
      <c r="P1" s="165"/>
      <c r="Q1" s="91"/>
      <c r="R1" s="160"/>
      <c r="S1" s="160"/>
      <c r="T1" s="163"/>
      <c r="U1" s="164" t="s">
        <v>182</v>
      </c>
      <c r="V1" s="160"/>
      <c r="W1" s="91" t="str">
        <f ca="1">$A3</f>
        <v>User 2 - overtype with username</v>
      </c>
      <c r="X1" s="160"/>
      <c r="Y1" s="91" t="str">
        <f>U1</f>
        <v>Update 2</v>
      </c>
      <c r="Z1" s="165"/>
      <c r="AA1" s="91"/>
      <c r="AB1" s="160"/>
      <c r="AC1" s="160"/>
      <c r="AD1" s="163"/>
      <c r="AE1" s="164" t="s">
        <v>185</v>
      </c>
      <c r="AF1" s="160"/>
      <c r="AG1" s="91" t="str">
        <f ca="1">$A3</f>
        <v>User 2 -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2 -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18"/>
      <c r="L28" s="71"/>
      <c r="M28" s="218"/>
      <c r="N28" s="5"/>
      <c r="O28" s="200"/>
      <c r="P28" s="200"/>
      <c r="Q28" s="200"/>
      <c r="R28" s="200"/>
      <c r="S28" s="200"/>
      <c r="T28" s="161"/>
      <c r="U28" s="218"/>
      <c r="V28" s="71"/>
      <c r="W28" s="218"/>
      <c r="X28" s="5"/>
      <c r="Y28" s="200"/>
      <c r="Z28" s="200"/>
      <c r="AA28" s="200"/>
      <c r="AB28" s="200"/>
      <c r="AC28" s="200"/>
      <c r="AD28" s="161"/>
      <c r="AE28" s="218"/>
      <c r="AF28" s="71"/>
      <c r="AG28" s="21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18"/>
      <c r="L41" s="71"/>
      <c r="M41" s="218"/>
      <c r="N41" s="5"/>
      <c r="O41" s="200"/>
      <c r="P41" s="200"/>
      <c r="Q41" s="200"/>
      <c r="R41" s="200"/>
      <c r="S41" s="200"/>
      <c r="T41" s="161"/>
      <c r="U41" s="218"/>
      <c r="V41" s="71"/>
      <c r="W41" s="218"/>
      <c r="X41" s="5"/>
      <c r="Y41" s="200"/>
      <c r="Z41" s="200"/>
      <c r="AA41" s="200"/>
      <c r="AB41" s="200"/>
      <c r="AC41" s="200"/>
      <c r="AD41" s="161"/>
      <c r="AE41" s="218"/>
      <c r="AF41" s="71"/>
      <c r="AG41" s="21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18"/>
      <c r="L46" s="71"/>
      <c r="M46" s="218"/>
      <c r="N46" s="5"/>
      <c r="O46" s="200"/>
      <c r="P46" s="200"/>
      <c r="Q46" s="200"/>
      <c r="R46" s="200"/>
      <c r="S46" s="200"/>
      <c r="T46" s="161"/>
      <c r="U46" s="218"/>
      <c r="V46" s="71"/>
      <c r="W46" s="218"/>
      <c r="X46" s="5"/>
      <c r="Y46" s="200"/>
      <c r="Z46" s="200"/>
      <c r="AA46" s="200"/>
      <c r="AB46" s="200"/>
      <c r="AC46" s="200"/>
      <c r="AD46" s="161"/>
      <c r="AE46" s="218"/>
      <c r="AF46" s="71"/>
      <c r="AG46" s="21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18"/>
      <c r="L59" s="71"/>
      <c r="M59" s="218"/>
      <c r="N59" s="5"/>
      <c r="O59" s="200"/>
      <c r="P59" s="200"/>
      <c r="Q59" s="200"/>
      <c r="R59" s="200"/>
      <c r="S59" s="200"/>
      <c r="T59" s="161"/>
      <c r="U59" s="218"/>
      <c r="V59" s="71"/>
      <c r="W59" s="218"/>
      <c r="X59" s="5"/>
      <c r="Y59" s="200"/>
      <c r="Z59" s="200"/>
      <c r="AA59" s="200"/>
      <c r="AB59" s="200"/>
      <c r="AC59" s="200"/>
      <c r="AD59" s="161"/>
      <c r="AE59" s="218"/>
      <c r="AF59" s="71"/>
      <c r="AG59" s="21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 si="41">IFERROR(IF(H60-G60&lt;=0,"-",H60-G60),"-")</f>
        <v>-</v>
      </c>
      <c r="J60" s="161"/>
      <c r="K60" s="77" t="str">
        <f t="shared" ref="K60" si="42">IF(M$6&gt;0,C60,"Please select")</f>
        <v>Please select</v>
      </c>
      <c r="L60" s="5"/>
      <c r="M60" s="77" t="str">
        <f t="shared" ref="M60" si="43">IF(M$6&gt;0,E60,"Please select")</f>
        <v>Please select</v>
      </c>
      <c r="N60" s="5"/>
      <c r="O60" s="68" t="str">
        <f>VLOOKUP(K60,Skills,2,FALSE)</f>
        <v>-</v>
      </c>
      <c r="P60" s="68" t="str">
        <f>VLOOKUP(M60,Motivation,2,FALSE)</f>
        <v>-</v>
      </c>
      <c r="Q60" s="68" t="str">
        <f t="shared" ref="Q60" si="44">IFERROR(IF(P60-O60&lt;=0,"-",P60-O60),"-")</f>
        <v>-</v>
      </c>
      <c r="R60" s="68" t="str">
        <f t="shared" ref="R60:S60" si="45">IF(O60="-","-",(IF(G60="-",O60,O60-G60)))</f>
        <v>-</v>
      </c>
      <c r="S60" s="68" t="str">
        <f t="shared" si="45"/>
        <v>-</v>
      </c>
      <c r="T60" s="161"/>
      <c r="U60" s="77" t="str">
        <f t="shared" ref="U60" si="46">IF(W$6&gt;0,K60,"Please select")</f>
        <v>Please select</v>
      </c>
      <c r="V60" s="5"/>
      <c r="W60" s="77" t="str">
        <f t="shared" ref="W60" si="47">IF(W$6&gt;0,M60,"Please select")</f>
        <v>Please select</v>
      </c>
      <c r="X60" s="5"/>
      <c r="Y60" s="68" t="str">
        <f>VLOOKUP(U60,Skills,2,FALSE)</f>
        <v>-</v>
      </c>
      <c r="Z60" s="68" t="str">
        <f>VLOOKUP(W60,Motivation,2,FALSE)</f>
        <v>-</v>
      </c>
      <c r="AA60" s="68" t="str">
        <f t="shared" ref="AA60" si="48">IFERROR(IF(Z60-Y60&lt;=0,"-",Z60-Y60),"-")</f>
        <v>-</v>
      </c>
      <c r="AB60" s="68" t="str">
        <f t="shared" ref="AB60:AC60" si="49">IF(Y60&gt;0,IFERROR(Y60-MIN(G60,O60),IFERROR(R60,IFERROR(G60,"-"))),"-")</f>
        <v>-</v>
      </c>
      <c r="AC60" s="68" t="str">
        <f t="shared" si="49"/>
        <v>-</v>
      </c>
      <c r="AD60" s="161"/>
      <c r="AE60" s="77" t="str">
        <f t="shared" ref="AE60" si="50">IF(AG$6&gt;0,U60,"Please select")</f>
        <v>Please select</v>
      </c>
      <c r="AF60" s="5"/>
      <c r="AG60" s="77" t="str">
        <f t="shared" ref="AG60" si="51">IF(AG$6&gt;0,W60,"Please select")</f>
        <v>Please select</v>
      </c>
      <c r="AH60" s="5"/>
      <c r="AI60" s="68" t="str">
        <f>VLOOKUP(AE60,Skills,2,FALSE)</f>
        <v>-</v>
      </c>
      <c r="AJ60" s="68" t="str">
        <f>VLOOKUP(AG60,Motivation,2,FALSE)</f>
        <v>-</v>
      </c>
      <c r="AK60" s="68" t="str">
        <f t="shared" ref="AK60" si="52">IFERROR(IF(AJ60-AI60&lt;=0,"-",AJ60-AI60),"-")</f>
        <v>-</v>
      </c>
      <c r="AL60" s="68" t="str">
        <f t="shared" ref="AL60"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ref="I61:I62" si="54">IFERROR(IF(H61-G61&lt;=0,"-",H61-G61),"-")</f>
        <v>-</v>
      </c>
      <c r="J61" s="161"/>
      <c r="K61" s="77" t="str">
        <f t="shared" ref="K61:K62" si="55">IF(M$6&gt;0,C61,"Please select")</f>
        <v>Please select</v>
      </c>
      <c r="L61" s="5"/>
      <c r="M61" s="77" t="str">
        <f t="shared" ref="M61:M62" si="56">IF(M$6&gt;0,E61,"Please select")</f>
        <v>Please select</v>
      </c>
      <c r="N61" s="5"/>
      <c r="O61" s="68" t="str">
        <f>VLOOKUP(K61,Skills,2,FALSE)</f>
        <v>-</v>
      </c>
      <c r="P61" s="68" t="str">
        <f>VLOOKUP(M61,Motivation,2,FALSE)</f>
        <v>-</v>
      </c>
      <c r="Q61" s="68" t="str">
        <f t="shared" ref="Q61:Q62" si="57">IFERROR(IF(P61-O61&lt;=0,"-",P61-O61),"-")</f>
        <v>-</v>
      </c>
      <c r="R61" s="68" t="str">
        <f t="shared" ref="R61:R62" si="58">IF(O61="-","-",(IF(G61="-",O61,O61-G61)))</f>
        <v>-</v>
      </c>
      <c r="S61" s="68" t="str">
        <f t="shared" ref="S61:S62" si="59">IF(P61="-","-",(IF(H61="-",P61,P61-H61)))</f>
        <v>-</v>
      </c>
      <c r="T61" s="161"/>
      <c r="U61" s="77" t="str">
        <f t="shared" ref="U61:U62" si="60">IF(W$6&gt;0,K61,"Please select")</f>
        <v>Please select</v>
      </c>
      <c r="V61" s="5"/>
      <c r="W61" s="77" t="str">
        <f t="shared" ref="W61:W62" si="61">IF(W$6&gt;0,M61,"Please select")</f>
        <v>Please select</v>
      </c>
      <c r="X61" s="5"/>
      <c r="Y61" s="68" t="str">
        <f>VLOOKUP(U61,Skills,2,FALSE)</f>
        <v>-</v>
      </c>
      <c r="Z61" s="68" t="str">
        <f>VLOOKUP(W61,Motivation,2,FALSE)</f>
        <v>-</v>
      </c>
      <c r="AA61" s="68" t="str">
        <f t="shared" ref="AA61:AA62" si="62">IFERROR(IF(Z61-Y61&lt;=0,"-",Z61-Y61),"-")</f>
        <v>-</v>
      </c>
      <c r="AB61" s="68" t="str">
        <f t="shared" ref="AB61:AB62" si="63">IF(Y61&gt;0,IFERROR(Y61-MIN(G61,O61),IFERROR(R61,IFERROR(G61,"-"))),"-")</f>
        <v>-</v>
      </c>
      <c r="AC61" s="68" t="str">
        <f t="shared" ref="AC61:AC62" si="64">IF(Z61&gt;0,IFERROR(Z61-MIN(H61,P61),IFERROR(S61,IFERROR(H61,"-"))),"-")</f>
        <v>-</v>
      </c>
      <c r="AD61" s="161"/>
      <c r="AE61" s="77" t="str">
        <f t="shared" ref="AE61:AE62" si="65">IF(AG$6&gt;0,U61,"Please select")</f>
        <v>Please select</v>
      </c>
      <c r="AF61" s="5"/>
      <c r="AG61" s="77" t="str">
        <f t="shared" ref="AG61:AG62" si="66">IF(AG$6&gt;0,W61,"Please select")</f>
        <v>Please select</v>
      </c>
      <c r="AH61" s="5"/>
      <c r="AI61" s="68" t="str">
        <f>VLOOKUP(AE61,Skills,2,FALSE)</f>
        <v>-</v>
      </c>
      <c r="AJ61" s="68" t="str">
        <f>VLOOKUP(AG61,Motivation,2,FALSE)</f>
        <v>-</v>
      </c>
      <c r="AK61" s="68" t="str">
        <f t="shared" ref="AK61:AK62" si="67">IFERROR(IF(AJ61-AI61&lt;=0,"-",AJ61-AI61),"-")</f>
        <v>-</v>
      </c>
      <c r="AL61" s="68" t="str">
        <f t="shared" ref="AL61:AL62" si="68">IF(AI61&gt;0,IFERROR(AI61-MIN(G61,O61,Y61),IFERROR(AB61,IFERROR(Q61,IFERROR(G61,"-")))),"-")</f>
        <v>-</v>
      </c>
      <c r="AM61" s="68" t="str">
        <f t="shared" ref="AM61:AM62" si="69">IF(AJ61&gt;0,IFERROR(AJ61-MIN(H61,P61,Z61),IFERROR(AC61,IFERROR(R61,IFERROR(H61,"-")))),"-")</f>
        <v>-</v>
      </c>
      <c r="AN61" s="161"/>
    </row>
    <row r="62" spans="1:40">
      <c r="A62" s="106" t="s">
        <v>371</v>
      </c>
      <c r="B62" s="161"/>
      <c r="C62" s="145" t="s">
        <v>159</v>
      </c>
      <c r="D62" s="71"/>
      <c r="E62" s="145" t="s">
        <v>159</v>
      </c>
      <c r="F62" s="5"/>
      <c r="G62" s="5" t="str">
        <f>VLOOKUP(C62,Skills,2,FALSE)</f>
        <v>-</v>
      </c>
      <c r="H62" s="5" t="str">
        <f>VLOOKUP(E62,Motivation,2,FALSE)</f>
        <v>-</v>
      </c>
      <c r="I62" s="68" t="str">
        <f t="shared" si="54"/>
        <v>-</v>
      </c>
      <c r="J62" s="161"/>
      <c r="K62" s="77" t="str">
        <f t="shared" si="55"/>
        <v>Please select</v>
      </c>
      <c r="L62" s="5"/>
      <c r="M62" s="77" t="str">
        <f t="shared" si="56"/>
        <v>Please select</v>
      </c>
      <c r="N62" s="5"/>
      <c r="O62" s="68" t="str">
        <f>VLOOKUP(K62,Skills,2,FALSE)</f>
        <v>-</v>
      </c>
      <c r="P62" s="68" t="str">
        <f>VLOOKUP(M62,Motivation,2,FALSE)</f>
        <v>-</v>
      </c>
      <c r="Q62" s="68" t="str">
        <f t="shared" si="57"/>
        <v>-</v>
      </c>
      <c r="R62" s="68" t="str">
        <f t="shared" si="58"/>
        <v>-</v>
      </c>
      <c r="S62" s="68" t="str">
        <f t="shared" si="59"/>
        <v>-</v>
      </c>
      <c r="T62" s="161"/>
      <c r="U62" s="77" t="str">
        <f t="shared" si="60"/>
        <v>Please select</v>
      </c>
      <c r="V62" s="5"/>
      <c r="W62" s="77" t="str">
        <f t="shared" si="61"/>
        <v>Please select</v>
      </c>
      <c r="X62" s="5"/>
      <c r="Y62" s="68" t="str">
        <f>VLOOKUP(U62,Skills,2,FALSE)</f>
        <v>-</v>
      </c>
      <c r="Z62" s="68" t="str">
        <f>VLOOKUP(W62,Motivation,2,FALSE)</f>
        <v>-</v>
      </c>
      <c r="AA62" s="68" t="str">
        <f t="shared" si="62"/>
        <v>-</v>
      </c>
      <c r="AB62" s="68" t="str">
        <f t="shared" si="63"/>
        <v>-</v>
      </c>
      <c r="AC62" s="68" t="str">
        <f t="shared" si="64"/>
        <v>-</v>
      </c>
      <c r="AD62" s="161"/>
      <c r="AE62" s="77" t="str">
        <f t="shared" si="65"/>
        <v>Please select</v>
      </c>
      <c r="AF62" s="5"/>
      <c r="AG62" s="77" t="str">
        <f t="shared" si="66"/>
        <v>Please select</v>
      </c>
      <c r="AH62" s="5"/>
      <c r="AI62" s="68" t="str">
        <f>VLOOKUP(AE62,Skills,2,FALSE)</f>
        <v>-</v>
      </c>
      <c r="AJ62" s="68" t="str">
        <f>VLOOKUP(AG62,Motivation,2,FALSE)</f>
        <v>-</v>
      </c>
      <c r="AK62" s="68" t="str">
        <f t="shared" si="67"/>
        <v>-</v>
      </c>
      <c r="AL62" s="68" t="str">
        <f t="shared" si="68"/>
        <v>-</v>
      </c>
      <c r="AM62" s="68" t="str">
        <f t="shared" si="69"/>
        <v>-</v>
      </c>
      <c r="AN62" s="161"/>
    </row>
    <row r="63" spans="1:40">
      <c r="A63" s="180" t="s">
        <v>337</v>
      </c>
      <c r="B63" s="161"/>
      <c r="D63" s="71"/>
      <c r="F63" s="5"/>
      <c r="J63" s="161"/>
      <c r="K63" s="218"/>
      <c r="L63" s="71"/>
      <c r="M63" s="218"/>
      <c r="N63" s="5"/>
      <c r="O63" s="200"/>
      <c r="P63" s="200"/>
      <c r="Q63" s="200"/>
      <c r="R63" s="200"/>
      <c r="S63" s="200"/>
      <c r="T63" s="161"/>
      <c r="U63" s="218"/>
      <c r="V63" s="71"/>
      <c r="W63" s="218"/>
      <c r="X63" s="5"/>
      <c r="Y63" s="200"/>
      <c r="Z63" s="200"/>
      <c r="AA63" s="200"/>
      <c r="AB63" s="200"/>
      <c r="AC63" s="200"/>
      <c r="AD63" s="161"/>
      <c r="AE63" s="218"/>
      <c r="AF63" s="71"/>
      <c r="AG63" s="21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18"/>
      <c r="L69" s="71"/>
      <c r="M69" s="218"/>
      <c r="N69" s="5"/>
      <c r="O69" s="200"/>
      <c r="P69" s="200"/>
      <c r="Q69" s="200"/>
      <c r="R69" s="200"/>
      <c r="S69" s="200"/>
      <c r="T69" s="161"/>
      <c r="U69" s="218"/>
      <c r="V69" s="71"/>
      <c r="W69" s="218"/>
      <c r="X69" s="5"/>
      <c r="Y69" s="200"/>
      <c r="Z69" s="200"/>
      <c r="AA69" s="200"/>
      <c r="AB69" s="200"/>
      <c r="AC69" s="200"/>
      <c r="AD69" s="161"/>
      <c r="AE69" s="218"/>
      <c r="AF69" s="71"/>
      <c r="AG69" s="21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18"/>
      <c r="L74" s="71"/>
      <c r="M74" s="218"/>
      <c r="N74" s="5"/>
      <c r="O74" s="200"/>
      <c r="P74" s="200"/>
      <c r="Q74" s="200"/>
      <c r="R74" s="200"/>
      <c r="S74" s="200"/>
      <c r="T74" s="161"/>
      <c r="U74" s="218"/>
      <c r="V74" s="71"/>
      <c r="W74" s="218"/>
      <c r="X74" s="5"/>
      <c r="Y74" s="200"/>
      <c r="Z74" s="200"/>
      <c r="AA74" s="200"/>
      <c r="AB74" s="200"/>
      <c r="AC74" s="200"/>
      <c r="AD74" s="161"/>
      <c r="AE74" s="218"/>
      <c r="AF74" s="71"/>
      <c r="AG74" s="21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70">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70"/>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70"/>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70"/>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70"/>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70"/>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70"/>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70"/>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70"/>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70"/>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70"/>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70"/>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70"/>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70"/>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70"/>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70"/>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96 C98:E115" name="Open cells"/>
    <protectedRange sqref="C97:E97"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0F068894-005C-4B57-A367-7F25866A7F2F}">
      <formula1>36526</formula1>
      <formula2>73415</formula2>
    </dataValidation>
    <dataValidation type="list" showInputMessage="1" showErrorMessage="1" sqref="C109" xr:uid="{6187DB5A-2B05-4DC4-B163-D67EE49BA4D1}">
      <formula1>English</formula1>
    </dataValidation>
    <dataValidation type="list" showInputMessage="1" showErrorMessage="1" sqref="C106:C108 C112:C114" xr:uid="{981EF54E-35D6-4287-9BD9-8BE9CA60E9DC}">
      <formula1>YesNo</formula1>
    </dataValidation>
    <dataValidation type="list" showInputMessage="1" showErrorMessage="1" sqref="C104" xr:uid="{2979076F-B011-40E5-B151-1658E92D9EB8}">
      <formula1>Housing</formula1>
    </dataValidation>
    <dataValidation type="list" showInputMessage="1" showErrorMessage="1" sqref="C103" xr:uid="{EEA6FBEF-3FA4-4801-9B75-759AE4DC6E88}">
      <formula1>Employment</formula1>
    </dataValidation>
    <dataValidation type="list" showInputMessage="1" showErrorMessage="1" sqref="C102" xr:uid="{71150649-0A19-4257-97C0-F91FA1AC41F6}">
      <formula1>Education</formula1>
    </dataValidation>
    <dataValidation type="list" showInputMessage="1" showErrorMessage="1" sqref="C101" xr:uid="{6D4E2CC6-BC5D-4121-8647-3C34162662E4}">
      <formula1>Age</formula1>
    </dataValidation>
    <dataValidation type="list" showInputMessage="1" showErrorMessage="1" sqref="C98:E99" xr:uid="{6965889D-DF74-445B-8EEF-5B0F737D2FBC}">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34DBC452-7481-4DED-802C-18B59B9E6585}">
          <x14:formula1>
            <xm:f>Lookup!$B$17:$B$22</xm:f>
          </x14:formula1>
          <xm:sqref>K9 U9 AE9</xm:sqref>
        </x14:dataValidation>
        <x14:dataValidation type="list" showInputMessage="1" showErrorMessage="1" xr:uid="{C6B936E2-8E06-45F2-A0F0-DCD95A64EDFB}">
          <x14:formula1>
            <xm:f>Lookup!$B$10:$B$15</xm:f>
          </x14:formula1>
          <xm:sqref>C8 K8 U8 AE8 K10:K11</xm:sqref>
        </x14:dataValidation>
        <x14:dataValidation type="list" showInputMessage="1" showErrorMessage="1" xr:uid="{9ED2A3BF-5687-458A-A7E2-75B3682AC07E}">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F3A3ACE5-52D0-4248-B9FA-6F318A0A4B8C}">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2F358161-4317-40AE-89D2-6272343AEB7C}">
          <x14:formula1>
            <xm:f>Lookup!$B$24:$B$29</xm:f>
          </x14:formula1>
          <xm:sqref>C12:C16 K12:K16 U12:U16 AE12:AE16</xm:sqref>
        </x14:dataValidation>
        <x14:dataValidation type="list" allowBlank="1" showInputMessage="1" showErrorMessage="1" xr:uid="{7FD704A0-3860-4124-9D8F-F2D2A2AE6B32}">
          <x14:formula1>
            <xm:f>Lookup!$B$17:$B$22</xm:f>
          </x14:formula1>
          <xm:sqref>C9</xm:sqref>
        </x14:dataValidation>
        <x14:dataValidation type="list" showInputMessage="1" showErrorMessage="1" xr:uid="{D45492B7-12A4-4D23-B719-AE1D05910313}">
          <x14:formula1>
            <xm:f>Lookup!$B$2:$B$8</xm:f>
          </x14:formula1>
          <xm:sqref>C7 K7 U7 AE7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B788-6D7D-4050-B8BA-FE06B7A8D825}">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3</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v1.01.xlsx]3</v>
      </c>
      <c r="E1" s="91" t="str">
        <f ca="1">$A3</f>
        <v>User 3 - overtype with username</v>
      </c>
      <c r="F1" s="146" t="str">
        <f ca="1">RIGHT($D$1,LEN($D$1)-SEARCH("]",$D$1,1))</f>
        <v>3</v>
      </c>
      <c r="G1" s="91" t="s">
        <v>286</v>
      </c>
      <c r="H1" s="91"/>
      <c r="I1" s="160"/>
      <c r="J1" s="163"/>
      <c r="K1" s="164" t="s">
        <v>181</v>
      </c>
      <c r="L1" s="160"/>
      <c r="M1" s="91" t="str">
        <f ca="1">$A3</f>
        <v>User 3 - overtype with username</v>
      </c>
      <c r="N1" s="146"/>
      <c r="O1" s="91" t="str">
        <f>K1</f>
        <v>Update 1</v>
      </c>
      <c r="P1" s="165"/>
      <c r="Q1" s="91"/>
      <c r="R1" s="160"/>
      <c r="S1" s="160"/>
      <c r="T1" s="163"/>
      <c r="U1" s="164" t="s">
        <v>182</v>
      </c>
      <c r="V1" s="160"/>
      <c r="W1" s="91" t="str">
        <f ca="1">$A3</f>
        <v>User 3 - overtype with username</v>
      </c>
      <c r="X1" s="160"/>
      <c r="Y1" s="91" t="str">
        <f>U1</f>
        <v>Update 2</v>
      </c>
      <c r="Z1" s="165"/>
      <c r="AA1" s="91"/>
      <c r="AB1" s="160"/>
      <c r="AC1" s="160"/>
      <c r="AD1" s="163"/>
      <c r="AE1" s="164" t="s">
        <v>185</v>
      </c>
      <c r="AF1" s="160"/>
      <c r="AG1" s="91" t="str">
        <f ca="1">$A3</f>
        <v>User 3 -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3 -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18"/>
      <c r="L28" s="71"/>
      <c r="M28" s="218"/>
      <c r="N28" s="5"/>
      <c r="O28" s="200"/>
      <c r="P28" s="200"/>
      <c r="Q28" s="200"/>
      <c r="R28" s="200"/>
      <c r="S28" s="200"/>
      <c r="T28" s="161"/>
      <c r="U28" s="218"/>
      <c r="V28" s="71"/>
      <c r="W28" s="218"/>
      <c r="X28" s="5"/>
      <c r="Y28" s="200"/>
      <c r="Z28" s="200"/>
      <c r="AA28" s="200"/>
      <c r="AB28" s="200"/>
      <c r="AC28" s="200"/>
      <c r="AD28" s="161"/>
      <c r="AE28" s="218"/>
      <c r="AF28" s="71"/>
      <c r="AG28" s="21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18"/>
      <c r="L41" s="71"/>
      <c r="M41" s="218"/>
      <c r="N41" s="5"/>
      <c r="O41" s="200"/>
      <c r="P41" s="200"/>
      <c r="Q41" s="200"/>
      <c r="R41" s="200"/>
      <c r="S41" s="200"/>
      <c r="T41" s="161"/>
      <c r="U41" s="218"/>
      <c r="V41" s="71"/>
      <c r="W41" s="218"/>
      <c r="X41" s="5"/>
      <c r="Y41" s="200"/>
      <c r="Z41" s="200"/>
      <c r="AA41" s="200"/>
      <c r="AB41" s="200"/>
      <c r="AC41" s="200"/>
      <c r="AD41" s="161"/>
      <c r="AE41" s="218"/>
      <c r="AF41" s="71"/>
      <c r="AG41" s="21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18"/>
      <c r="L46" s="71"/>
      <c r="M46" s="218"/>
      <c r="N46" s="5"/>
      <c r="O46" s="200"/>
      <c r="P46" s="200"/>
      <c r="Q46" s="200"/>
      <c r="R46" s="200"/>
      <c r="S46" s="200"/>
      <c r="T46" s="161"/>
      <c r="U46" s="218"/>
      <c r="V46" s="71"/>
      <c r="W46" s="218"/>
      <c r="X46" s="5"/>
      <c r="Y46" s="200"/>
      <c r="Z46" s="200"/>
      <c r="AA46" s="200"/>
      <c r="AB46" s="200"/>
      <c r="AC46" s="200"/>
      <c r="AD46" s="161"/>
      <c r="AE46" s="218"/>
      <c r="AF46" s="71"/>
      <c r="AG46" s="21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18"/>
      <c r="L59" s="71"/>
      <c r="M59" s="218"/>
      <c r="N59" s="5"/>
      <c r="O59" s="200"/>
      <c r="P59" s="200"/>
      <c r="Q59" s="200"/>
      <c r="R59" s="200"/>
      <c r="S59" s="200"/>
      <c r="T59" s="161"/>
      <c r="U59" s="218"/>
      <c r="V59" s="71"/>
      <c r="W59" s="218"/>
      <c r="X59" s="5"/>
      <c r="Y59" s="200"/>
      <c r="Z59" s="200"/>
      <c r="AA59" s="200"/>
      <c r="AB59" s="200"/>
      <c r="AC59" s="200"/>
      <c r="AD59" s="161"/>
      <c r="AE59" s="218"/>
      <c r="AF59" s="71"/>
      <c r="AG59" s="21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 si="41">IFERROR(IF(H60-G60&lt;=0,"-",H60-G60),"-")</f>
        <v>-</v>
      </c>
      <c r="J60" s="161"/>
      <c r="K60" s="77" t="str">
        <f t="shared" ref="K60" si="42">IF(M$6&gt;0,C60,"Please select")</f>
        <v>Please select</v>
      </c>
      <c r="L60" s="5"/>
      <c r="M60" s="77" t="str">
        <f t="shared" ref="M60" si="43">IF(M$6&gt;0,E60,"Please select")</f>
        <v>Please select</v>
      </c>
      <c r="N60" s="5"/>
      <c r="O60" s="68" t="str">
        <f>VLOOKUP(K60,Skills,2,FALSE)</f>
        <v>-</v>
      </c>
      <c r="P60" s="68" t="str">
        <f>VLOOKUP(M60,Motivation,2,FALSE)</f>
        <v>-</v>
      </c>
      <c r="Q60" s="68" t="str">
        <f t="shared" ref="Q60" si="44">IFERROR(IF(P60-O60&lt;=0,"-",P60-O60),"-")</f>
        <v>-</v>
      </c>
      <c r="R60" s="68" t="str">
        <f t="shared" ref="R60:S60" si="45">IF(O60="-","-",(IF(G60="-",O60,O60-G60)))</f>
        <v>-</v>
      </c>
      <c r="S60" s="68" t="str">
        <f t="shared" si="45"/>
        <v>-</v>
      </c>
      <c r="T60" s="161"/>
      <c r="U60" s="77" t="str">
        <f t="shared" ref="U60" si="46">IF(W$6&gt;0,K60,"Please select")</f>
        <v>Please select</v>
      </c>
      <c r="V60" s="5"/>
      <c r="W60" s="77" t="str">
        <f t="shared" ref="W60" si="47">IF(W$6&gt;0,M60,"Please select")</f>
        <v>Please select</v>
      </c>
      <c r="X60" s="5"/>
      <c r="Y60" s="68" t="str">
        <f>VLOOKUP(U60,Skills,2,FALSE)</f>
        <v>-</v>
      </c>
      <c r="Z60" s="68" t="str">
        <f>VLOOKUP(W60,Motivation,2,FALSE)</f>
        <v>-</v>
      </c>
      <c r="AA60" s="68" t="str">
        <f t="shared" ref="AA60" si="48">IFERROR(IF(Z60-Y60&lt;=0,"-",Z60-Y60),"-")</f>
        <v>-</v>
      </c>
      <c r="AB60" s="68" t="str">
        <f t="shared" ref="AB60:AC60" si="49">IF(Y60&gt;0,IFERROR(Y60-MIN(G60,O60),IFERROR(R60,IFERROR(G60,"-"))),"-")</f>
        <v>-</v>
      </c>
      <c r="AC60" s="68" t="str">
        <f t="shared" si="49"/>
        <v>-</v>
      </c>
      <c r="AD60" s="161"/>
      <c r="AE60" s="77" t="str">
        <f t="shared" ref="AE60" si="50">IF(AG$6&gt;0,U60,"Please select")</f>
        <v>Please select</v>
      </c>
      <c r="AF60" s="5"/>
      <c r="AG60" s="77" t="str">
        <f t="shared" ref="AG60" si="51">IF(AG$6&gt;0,W60,"Please select")</f>
        <v>Please select</v>
      </c>
      <c r="AH60" s="5"/>
      <c r="AI60" s="68" t="str">
        <f>VLOOKUP(AE60,Skills,2,FALSE)</f>
        <v>-</v>
      </c>
      <c r="AJ60" s="68" t="str">
        <f>VLOOKUP(AG60,Motivation,2,FALSE)</f>
        <v>-</v>
      </c>
      <c r="AK60" s="68" t="str">
        <f t="shared" ref="AK60" si="52">IFERROR(IF(AJ60-AI60&lt;=0,"-",AJ60-AI60),"-")</f>
        <v>-</v>
      </c>
      <c r="AL60" s="68" t="str">
        <f t="shared" ref="AL60"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ref="I61:I62" si="54">IFERROR(IF(H61-G61&lt;=0,"-",H61-G61),"-")</f>
        <v>-</v>
      </c>
      <c r="J61" s="161"/>
      <c r="K61" s="77" t="str">
        <f t="shared" ref="K61:K62" si="55">IF(M$6&gt;0,C61,"Please select")</f>
        <v>Please select</v>
      </c>
      <c r="L61" s="5"/>
      <c r="M61" s="77" t="str">
        <f t="shared" ref="M61:M62" si="56">IF(M$6&gt;0,E61,"Please select")</f>
        <v>Please select</v>
      </c>
      <c r="N61" s="5"/>
      <c r="O61" s="68" t="str">
        <f>VLOOKUP(K61,Skills,2,FALSE)</f>
        <v>-</v>
      </c>
      <c r="P61" s="68" t="str">
        <f>VLOOKUP(M61,Motivation,2,FALSE)</f>
        <v>-</v>
      </c>
      <c r="Q61" s="68" t="str">
        <f t="shared" ref="Q61:Q62" si="57">IFERROR(IF(P61-O61&lt;=0,"-",P61-O61),"-")</f>
        <v>-</v>
      </c>
      <c r="R61" s="68" t="str">
        <f t="shared" ref="R61:R62" si="58">IF(O61="-","-",(IF(G61="-",O61,O61-G61)))</f>
        <v>-</v>
      </c>
      <c r="S61" s="68" t="str">
        <f t="shared" ref="S61:S62" si="59">IF(P61="-","-",(IF(H61="-",P61,P61-H61)))</f>
        <v>-</v>
      </c>
      <c r="T61" s="161"/>
      <c r="U61" s="77" t="str">
        <f t="shared" ref="U61:U62" si="60">IF(W$6&gt;0,K61,"Please select")</f>
        <v>Please select</v>
      </c>
      <c r="V61" s="5"/>
      <c r="W61" s="77" t="str">
        <f t="shared" ref="W61:W62" si="61">IF(W$6&gt;0,M61,"Please select")</f>
        <v>Please select</v>
      </c>
      <c r="X61" s="5"/>
      <c r="Y61" s="68" t="str">
        <f>VLOOKUP(U61,Skills,2,FALSE)</f>
        <v>-</v>
      </c>
      <c r="Z61" s="68" t="str">
        <f>VLOOKUP(W61,Motivation,2,FALSE)</f>
        <v>-</v>
      </c>
      <c r="AA61" s="68" t="str">
        <f t="shared" ref="AA61:AA62" si="62">IFERROR(IF(Z61-Y61&lt;=0,"-",Z61-Y61),"-")</f>
        <v>-</v>
      </c>
      <c r="AB61" s="68" t="str">
        <f t="shared" ref="AB61:AB62" si="63">IF(Y61&gt;0,IFERROR(Y61-MIN(G61,O61),IFERROR(R61,IFERROR(G61,"-"))),"-")</f>
        <v>-</v>
      </c>
      <c r="AC61" s="68" t="str">
        <f t="shared" ref="AC61:AC62" si="64">IF(Z61&gt;0,IFERROR(Z61-MIN(H61,P61),IFERROR(S61,IFERROR(H61,"-"))),"-")</f>
        <v>-</v>
      </c>
      <c r="AD61" s="161"/>
      <c r="AE61" s="77" t="str">
        <f t="shared" ref="AE61:AE62" si="65">IF(AG$6&gt;0,U61,"Please select")</f>
        <v>Please select</v>
      </c>
      <c r="AF61" s="5"/>
      <c r="AG61" s="77" t="str">
        <f t="shared" ref="AG61:AG62" si="66">IF(AG$6&gt;0,W61,"Please select")</f>
        <v>Please select</v>
      </c>
      <c r="AH61" s="5"/>
      <c r="AI61" s="68" t="str">
        <f>VLOOKUP(AE61,Skills,2,FALSE)</f>
        <v>-</v>
      </c>
      <c r="AJ61" s="68" t="str">
        <f>VLOOKUP(AG61,Motivation,2,FALSE)</f>
        <v>-</v>
      </c>
      <c r="AK61" s="68" t="str">
        <f t="shared" ref="AK61:AK62" si="67">IFERROR(IF(AJ61-AI61&lt;=0,"-",AJ61-AI61),"-")</f>
        <v>-</v>
      </c>
      <c r="AL61" s="68" t="str">
        <f t="shared" ref="AL61:AL62" si="68">IF(AI61&gt;0,IFERROR(AI61-MIN(G61,O61,Y61),IFERROR(AB61,IFERROR(Q61,IFERROR(G61,"-")))),"-")</f>
        <v>-</v>
      </c>
      <c r="AM61" s="68" t="str">
        <f t="shared" ref="AM61:AM62" si="69">IF(AJ61&gt;0,IFERROR(AJ61-MIN(H61,P61,Z61),IFERROR(AC61,IFERROR(R61,IFERROR(H61,"-")))),"-")</f>
        <v>-</v>
      </c>
      <c r="AN61" s="161"/>
    </row>
    <row r="62" spans="1:40">
      <c r="A62" s="106" t="s">
        <v>371</v>
      </c>
      <c r="B62" s="161"/>
      <c r="C62" s="145" t="s">
        <v>159</v>
      </c>
      <c r="D62" s="71"/>
      <c r="E62" s="145" t="s">
        <v>159</v>
      </c>
      <c r="F62" s="5"/>
      <c r="G62" s="5" t="str">
        <f>VLOOKUP(C62,Skills,2,FALSE)</f>
        <v>-</v>
      </c>
      <c r="H62" s="5" t="str">
        <f>VLOOKUP(E62,Motivation,2,FALSE)</f>
        <v>-</v>
      </c>
      <c r="I62" s="68" t="str">
        <f t="shared" si="54"/>
        <v>-</v>
      </c>
      <c r="J62" s="161"/>
      <c r="K62" s="77" t="str">
        <f t="shared" si="55"/>
        <v>Please select</v>
      </c>
      <c r="L62" s="5"/>
      <c r="M62" s="77" t="str">
        <f t="shared" si="56"/>
        <v>Please select</v>
      </c>
      <c r="N62" s="5"/>
      <c r="O62" s="68" t="str">
        <f>VLOOKUP(K62,Skills,2,FALSE)</f>
        <v>-</v>
      </c>
      <c r="P62" s="68" t="str">
        <f>VLOOKUP(M62,Motivation,2,FALSE)</f>
        <v>-</v>
      </c>
      <c r="Q62" s="68" t="str">
        <f t="shared" si="57"/>
        <v>-</v>
      </c>
      <c r="R62" s="68" t="str">
        <f t="shared" si="58"/>
        <v>-</v>
      </c>
      <c r="S62" s="68" t="str">
        <f t="shared" si="59"/>
        <v>-</v>
      </c>
      <c r="T62" s="161"/>
      <c r="U62" s="77" t="str">
        <f t="shared" si="60"/>
        <v>Please select</v>
      </c>
      <c r="V62" s="5"/>
      <c r="W62" s="77" t="str">
        <f t="shared" si="61"/>
        <v>Please select</v>
      </c>
      <c r="X62" s="5"/>
      <c r="Y62" s="68" t="str">
        <f>VLOOKUP(U62,Skills,2,FALSE)</f>
        <v>-</v>
      </c>
      <c r="Z62" s="68" t="str">
        <f>VLOOKUP(W62,Motivation,2,FALSE)</f>
        <v>-</v>
      </c>
      <c r="AA62" s="68" t="str">
        <f t="shared" si="62"/>
        <v>-</v>
      </c>
      <c r="AB62" s="68" t="str">
        <f t="shared" si="63"/>
        <v>-</v>
      </c>
      <c r="AC62" s="68" t="str">
        <f t="shared" si="64"/>
        <v>-</v>
      </c>
      <c r="AD62" s="161"/>
      <c r="AE62" s="77" t="str">
        <f t="shared" si="65"/>
        <v>Please select</v>
      </c>
      <c r="AF62" s="5"/>
      <c r="AG62" s="77" t="str">
        <f t="shared" si="66"/>
        <v>Please select</v>
      </c>
      <c r="AH62" s="5"/>
      <c r="AI62" s="68" t="str">
        <f>VLOOKUP(AE62,Skills,2,FALSE)</f>
        <v>-</v>
      </c>
      <c r="AJ62" s="68" t="str">
        <f>VLOOKUP(AG62,Motivation,2,FALSE)</f>
        <v>-</v>
      </c>
      <c r="AK62" s="68" t="str">
        <f t="shared" si="67"/>
        <v>-</v>
      </c>
      <c r="AL62" s="68" t="str">
        <f t="shared" si="68"/>
        <v>-</v>
      </c>
      <c r="AM62" s="68" t="str">
        <f t="shared" si="69"/>
        <v>-</v>
      </c>
      <c r="AN62" s="161"/>
    </row>
    <row r="63" spans="1:40">
      <c r="A63" s="180" t="s">
        <v>337</v>
      </c>
      <c r="B63" s="161"/>
      <c r="D63" s="71"/>
      <c r="F63" s="5"/>
      <c r="J63" s="161"/>
      <c r="K63" s="218"/>
      <c r="L63" s="71"/>
      <c r="M63" s="218"/>
      <c r="N63" s="5"/>
      <c r="O63" s="200"/>
      <c r="P63" s="200"/>
      <c r="Q63" s="200"/>
      <c r="R63" s="200"/>
      <c r="S63" s="200"/>
      <c r="T63" s="161"/>
      <c r="U63" s="218"/>
      <c r="V63" s="71"/>
      <c r="W63" s="218"/>
      <c r="X63" s="5"/>
      <c r="Y63" s="200"/>
      <c r="Z63" s="200"/>
      <c r="AA63" s="200"/>
      <c r="AB63" s="200"/>
      <c r="AC63" s="200"/>
      <c r="AD63" s="161"/>
      <c r="AE63" s="218"/>
      <c r="AF63" s="71"/>
      <c r="AG63" s="21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18"/>
      <c r="L69" s="71"/>
      <c r="M69" s="218"/>
      <c r="N69" s="5"/>
      <c r="O69" s="200"/>
      <c r="P69" s="200"/>
      <c r="Q69" s="200"/>
      <c r="R69" s="200"/>
      <c r="S69" s="200"/>
      <c r="T69" s="161"/>
      <c r="U69" s="218"/>
      <c r="V69" s="71"/>
      <c r="W69" s="218"/>
      <c r="X69" s="5"/>
      <c r="Y69" s="200"/>
      <c r="Z69" s="200"/>
      <c r="AA69" s="200"/>
      <c r="AB69" s="200"/>
      <c r="AC69" s="200"/>
      <c r="AD69" s="161"/>
      <c r="AE69" s="218"/>
      <c r="AF69" s="71"/>
      <c r="AG69" s="21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18"/>
      <c r="L74" s="71"/>
      <c r="M74" s="218"/>
      <c r="N74" s="5"/>
      <c r="O74" s="200"/>
      <c r="P74" s="200"/>
      <c r="Q74" s="200"/>
      <c r="R74" s="200"/>
      <c r="S74" s="200"/>
      <c r="T74" s="161"/>
      <c r="U74" s="218"/>
      <c r="V74" s="71"/>
      <c r="W74" s="218"/>
      <c r="X74" s="5"/>
      <c r="Y74" s="200"/>
      <c r="Z74" s="200"/>
      <c r="AA74" s="200"/>
      <c r="AB74" s="200"/>
      <c r="AC74" s="200"/>
      <c r="AD74" s="161"/>
      <c r="AE74" s="218"/>
      <c r="AF74" s="71"/>
      <c r="AG74" s="21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70">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70"/>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70"/>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70"/>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70"/>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70"/>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70"/>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70"/>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70"/>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70"/>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70"/>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70"/>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70"/>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70"/>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70"/>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70"/>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EC7BC2A6-0617-4E0A-8C6A-F1CBC277C2E3}">
      <formula1>36526</formula1>
      <formula2>73415</formula2>
    </dataValidation>
    <dataValidation type="list" showInputMessage="1" showErrorMessage="1" sqref="C109" xr:uid="{6689458D-DA10-416D-BCCC-9870DF52FCC7}">
      <formula1>English</formula1>
    </dataValidation>
    <dataValidation type="list" showInputMessage="1" showErrorMessage="1" sqref="C106:C108 C112:C114" xr:uid="{EB9958EF-4D22-4EE3-942E-2A8940BB5FC0}">
      <formula1>YesNo</formula1>
    </dataValidation>
    <dataValidation type="list" showInputMessage="1" showErrorMessage="1" sqref="C104" xr:uid="{157F5714-6036-4316-8E5F-EBEE58C48846}">
      <formula1>Housing</formula1>
    </dataValidation>
    <dataValidation type="list" showInputMessage="1" showErrorMessage="1" sqref="C103" xr:uid="{5BA56DAD-8E3A-4156-A4FB-F42C688F87D6}">
      <formula1>Employment</formula1>
    </dataValidation>
    <dataValidation type="list" showInputMessage="1" showErrorMessage="1" sqref="C102" xr:uid="{82A6A979-2971-4430-B546-1356FF45C809}">
      <formula1>Education</formula1>
    </dataValidation>
    <dataValidation type="list" showInputMessage="1" showErrorMessage="1" sqref="C101" xr:uid="{84854A8B-344D-4BC0-9E0A-0C8A71CFC279}">
      <formula1>Age</formula1>
    </dataValidation>
    <dataValidation type="list" showInputMessage="1" showErrorMessage="1" sqref="C98:E99" xr:uid="{67DBFC1E-18A7-40AC-8A1C-3EB1587217C8}">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811881DB-4D95-478F-A366-ADADFC201B9E}">
          <x14:formula1>
            <xm:f>Lookup!$B$17:$B$22</xm:f>
          </x14:formula1>
          <xm:sqref>K9 U9 AE9</xm:sqref>
        </x14:dataValidation>
        <x14:dataValidation type="list" showInputMessage="1" showErrorMessage="1" xr:uid="{A9B1634E-04F2-4B53-8819-41B9A6C1BFAD}">
          <x14:formula1>
            <xm:f>Lookup!$B$10:$B$15</xm:f>
          </x14:formula1>
          <xm:sqref>C8 K8 U8 AE8 K10:K11</xm:sqref>
        </x14:dataValidation>
        <x14:dataValidation type="list" showInputMessage="1" showErrorMessage="1" xr:uid="{854A88ED-8953-4285-A88C-0F211B1884C5}">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41BBF61C-3D9E-43AF-BC92-F137DE03A294}">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50B99326-852D-4674-9D66-F4515DE02CA7}">
          <x14:formula1>
            <xm:f>Lookup!$B$24:$B$29</xm:f>
          </x14:formula1>
          <xm:sqref>C12:C16 K12:K16 U12:U16 AE12:AE16</xm:sqref>
        </x14:dataValidation>
        <x14:dataValidation type="list" allowBlank="1" showInputMessage="1" showErrorMessage="1" xr:uid="{A52CC568-5E34-4267-A0E8-67521D471188}">
          <x14:formula1>
            <xm:f>Lookup!$B$17:$B$22</xm:f>
          </x14:formula1>
          <xm:sqref>C9</xm:sqref>
        </x14:dataValidation>
        <x14:dataValidation type="list" showInputMessage="1" showErrorMessage="1" xr:uid="{9D7ED3D0-DC3E-4617-892A-87C2BB48A370}">
          <x14:formula1>
            <xm:f>Lookup!$B$2:$B$8</xm:f>
          </x14:formula1>
          <xm:sqref>C7 K7 U7 AE7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05BAF-7BE9-4761-8529-EF032EC4611F}">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4</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v1.01.xlsx]4</v>
      </c>
      <c r="E1" s="91" t="str">
        <f ca="1">$A3</f>
        <v>User 4 - overtype with username</v>
      </c>
      <c r="F1" s="146" t="str">
        <f ca="1">RIGHT($D$1,LEN($D$1)-SEARCH("]",$D$1,1))</f>
        <v>4</v>
      </c>
      <c r="G1" s="91" t="s">
        <v>286</v>
      </c>
      <c r="H1" s="91"/>
      <c r="I1" s="160"/>
      <c r="J1" s="163"/>
      <c r="K1" s="164" t="s">
        <v>181</v>
      </c>
      <c r="L1" s="160"/>
      <c r="M1" s="91" t="str">
        <f ca="1">$A3</f>
        <v>User 4 - overtype with username</v>
      </c>
      <c r="N1" s="146"/>
      <c r="O1" s="91" t="str">
        <f>K1</f>
        <v>Update 1</v>
      </c>
      <c r="P1" s="165"/>
      <c r="Q1" s="91"/>
      <c r="R1" s="160"/>
      <c r="S1" s="160"/>
      <c r="T1" s="163"/>
      <c r="U1" s="164" t="s">
        <v>182</v>
      </c>
      <c r="V1" s="160"/>
      <c r="W1" s="91" t="str">
        <f ca="1">$A3</f>
        <v>User 4 - overtype with username</v>
      </c>
      <c r="X1" s="160"/>
      <c r="Y1" s="91" t="str">
        <f>U1</f>
        <v>Update 2</v>
      </c>
      <c r="Z1" s="165"/>
      <c r="AA1" s="91"/>
      <c r="AB1" s="160"/>
      <c r="AC1" s="160"/>
      <c r="AD1" s="163"/>
      <c r="AE1" s="164" t="s">
        <v>185</v>
      </c>
      <c r="AF1" s="160"/>
      <c r="AG1" s="91" t="str">
        <f ca="1">$A3</f>
        <v>User 4 -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4 -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18"/>
      <c r="L28" s="71"/>
      <c r="M28" s="218"/>
      <c r="N28" s="5"/>
      <c r="O28" s="200"/>
      <c r="P28" s="200"/>
      <c r="Q28" s="200"/>
      <c r="R28" s="200"/>
      <c r="S28" s="200"/>
      <c r="T28" s="161"/>
      <c r="U28" s="218"/>
      <c r="V28" s="71"/>
      <c r="W28" s="218"/>
      <c r="X28" s="5"/>
      <c r="Y28" s="200"/>
      <c r="Z28" s="200"/>
      <c r="AA28" s="200"/>
      <c r="AB28" s="200"/>
      <c r="AC28" s="200"/>
      <c r="AD28" s="161"/>
      <c r="AE28" s="218"/>
      <c r="AF28" s="71"/>
      <c r="AG28" s="21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18"/>
      <c r="L41" s="71"/>
      <c r="M41" s="218"/>
      <c r="N41" s="5"/>
      <c r="O41" s="200"/>
      <c r="P41" s="200"/>
      <c r="Q41" s="200"/>
      <c r="R41" s="200"/>
      <c r="S41" s="200"/>
      <c r="T41" s="161"/>
      <c r="U41" s="218"/>
      <c r="V41" s="71"/>
      <c r="W41" s="218"/>
      <c r="X41" s="5"/>
      <c r="Y41" s="200"/>
      <c r="Z41" s="200"/>
      <c r="AA41" s="200"/>
      <c r="AB41" s="200"/>
      <c r="AC41" s="200"/>
      <c r="AD41" s="161"/>
      <c r="AE41" s="218"/>
      <c r="AF41" s="71"/>
      <c r="AG41" s="21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18"/>
      <c r="L46" s="71"/>
      <c r="M46" s="218"/>
      <c r="N46" s="5"/>
      <c r="O46" s="200"/>
      <c r="P46" s="200"/>
      <c r="Q46" s="200"/>
      <c r="R46" s="200"/>
      <c r="S46" s="200"/>
      <c r="T46" s="161"/>
      <c r="U46" s="218"/>
      <c r="V46" s="71"/>
      <c r="W46" s="218"/>
      <c r="X46" s="5"/>
      <c r="Y46" s="200"/>
      <c r="Z46" s="200"/>
      <c r="AA46" s="200"/>
      <c r="AB46" s="200"/>
      <c r="AC46" s="200"/>
      <c r="AD46" s="161"/>
      <c r="AE46" s="218"/>
      <c r="AF46" s="71"/>
      <c r="AG46" s="21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18"/>
      <c r="L59" s="71"/>
      <c r="M59" s="218"/>
      <c r="N59" s="5"/>
      <c r="O59" s="200"/>
      <c r="P59" s="200"/>
      <c r="Q59" s="200"/>
      <c r="R59" s="200"/>
      <c r="S59" s="200"/>
      <c r="T59" s="161"/>
      <c r="U59" s="218"/>
      <c r="V59" s="71"/>
      <c r="W59" s="218"/>
      <c r="X59" s="5"/>
      <c r="Y59" s="200"/>
      <c r="Z59" s="200"/>
      <c r="AA59" s="200"/>
      <c r="AB59" s="200"/>
      <c r="AC59" s="200"/>
      <c r="AD59" s="161"/>
      <c r="AE59" s="218"/>
      <c r="AF59" s="71"/>
      <c r="AG59" s="21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 si="41">IFERROR(IF(H60-G60&lt;=0,"-",H60-G60),"-")</f>
        <v>-</v>
      </c>
      <c r="J60" s="161"/>
      <c r="K60" s="77" t="str">
        <f t="shared" ref="K60" si="42">IF(M$6&gt;0,C60,"Please select")</f>
        <v>Please select</v>
      </c>
      <c r="L60" s="5"/>
      <c r="M60" s="77" t="str">
        <f t="shared" ref="M60" si="43">IF(M$6&gt;0,E60,"Please select")</f>
        <v>Please select</v>
      </c>
      <c r="N60" s="5"/>
      <c r="O60" s="68" t="str">
        <f>VLOOKUP(K60,Skills,2,FALSE)</f>
        <v>-</v>
      </c>
      <c r="P60" s="68" t="str">
        <f>VLOOKUP(M60,Motivation,2,FALSE)</f>
        <v>-</v>
      </c>
      <c r="Q60" s="68" t="str">
        <f t="shared" ref="Q60" si="44">IFERROR(IF(P60-O60&lt;=0,"-",P60-O60),"-")</f>
        <v>-</v>
      </c>
      <c r="R60" s="68" t="str">
        <f t="shared" ref="R60:S60" si="45">IF(O60="-","-",(IF(G60="-",O60,O60-G60)))</f>
        <v>-</v>
      </c>
      <c r="S60" s="68" t="str">
        <f t="shared" si="45"/>
        <v>-</v>
      </c>
      <c r="T60" s="161"/>
      <c r="U60" s="77" t="str">
        <f t="shared" ref="U60" si="46">IF(W$6&gt;0,K60,"Please select")</f>
        <v>Please select</v>
      </c>
      <c r="V60" s="5"/>
      <c r="W60" s="77" t="str">
        <f t="shared" ref="W60" si="47">IF(W$6&gt;0,M60,"Please select")</f>
        <v>Please select</v>
      </c>
      <c r="X60" s="5"/>
      <c r="Y60" s="68" t="str">
        <f>VLOOKUP(U60,Skills,2,FALSE)</f>
        <v>-</v>
      </c>
      <c r="Z60" s="68" t="str">
        <f>VLOOKUP(W60,Motivation,2,FALSE)</f>
        <v>-</v>
      </c>
      <c r="AA60" s="68" t="str">
        <f t="shared" ref="AA60" si="48">IFERROR(IF(Z60-Y60&lt;=0,"-",Z60-Y60),"-")</f>
        <v>-</v>
      </c>
      <c r="AB60" s="68" t="str">
        <f t="shared" ref="AB60:AC60" si="49">IF(Y60&gt;0,IFERROR(Y60-MIN(G60,O60),IFERROR(R60,IFERROR(G60,"-"))),"-")</f>
        <v>-</v>
      </c>
      <c r="AC60" s="68" t="str">
        <f t="shared" si="49"/>
        <v>-</v>
      </c>
      <c r="AD60" s="161"/>
      <c r="AE60" s="77" t="str">
        <f t="shared" ref="AE60" si="50">IF(AG$6&gt;0,U60,"Please select")</f>
        <v>Please select</v>
      </c>
      <c r="AF60" s="5"/>
      <c r="AG60" s="77" t="str">
        <f t="shared" ref="AG60" si="51">IF(AG$6&gt;0,W60,"Please select")</f>
        <v>Please select</v>
      </c>
      <c r="AH60" s="5"/>
      <c r="AI60" s="68" t="str">
        <f>VLOOKUP(AE60,Skills,2,FALSE)</f>
        <v>-</v>
      </c>
      <c r="AJ60" s="68" t="str">
        <f>VLOOKUP(AG60,Motivation,2,FALSE)</f>
        <v>-</v>
      </c>
      <c r="AK60" s="68" t="str">
        <f t="shared" ref="AK60" si="52">IFERROR(IF(AJ60-AI60&lt;=0,"-",AJ60-AI60),"-")</f>
        <v>-</v>
      </c>
      <c r="AL60" s="68" t="str">
        <f t="shared" ref="AL60"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ref="I61:I62" si="54">IFERROR(IF(H61-G61&lt;=0,"-",H61-G61),"-")</f>
        <v>-</v>
      </c>
      <c r="J61" s="161"/>
      <c r="K61" s="77" t="str">
        <f t="shared" ref="K61:K62" si="55">IF(M$6&gt;0,C61,"Please select")</f>
        <v>Please select</v>
      </c>
      <c r="L61" s="5"/>
      <c r="M61" s="77" t="str">
        <f t="shared" ref="M61:M62" si="56">IF(M$6&gt;0,E61,"Please select")</f>
        <v>Please select</v>
      </c>
      <c r="N61" s="5"/>
      <c r="O61" s="68" t="str">
        <f>VLOOKUP(K61,Skills,2,FALSE)</f>
        <v>-</v>
      </c>
      <c r="P61" s="68" t="str">
        <f>VLOOKUP(M61,Motivation,2,FALSE)</f>
        <v>-</v>
      </c>
      <c r="Q61" s="68" t="str">
        <f t="shared" ref="Q61:Q62" si="57">IFERROR(IF(P61-O61&lt;=0,"-",P61-O61),"-")</f>
        <v>-</v>
      </c>
      <c r="R61" s="68" t="str">
        <f t="shared" ref="R61:R62" si="58">IF(O61="-","-",(IF(G61="-",O61,O61-G61)))</f>
        <v>-</v>
      </c>
      <c r="S61" s="68" t="str">
        <f t="shared" ref="S61:S62" si="59">IF(P61="-","-",(IF(H61="-",P61,P61-H61)))</f>
        <v>-</v>
      </c>
      <c r="T61" s="161"/>
      <c r="U61" s="77" t="str">
        <f t="shared" ref="U61:U62" si="60">IF(W$6&gt;0,K61,"Please select")</f>
        <v>Please select</v>
      </c>
      <c r="V61" s="5"/>
      <c r="W61" s="77" t="str">
        <f t="shared" ref="W61:W62" si="61">IF(W$6&gt;0,M61,"Please select")</f>
        <v>Please select</v>
      </c>
      <c r="X61" s="5"/>
      <c r="Y61" s="68" t="str">
        <f>VLOOKUP(U61,Skills,2,FALSE)</f>
        <v>-</v>
      </c>
      <c r="Z61" s="68" t="str">
        <f>VLOOKUP(W61,Motivation,2,FALSE)</f>
        <v>-</v>
      </c>
      <c r="AA61" s="68" t="str">
        <f t="shared" ref="AA61:AA62" si="62">IFERROR(IF(Z61-Y61&lt;=0,"-",Z61-Y61),"-")</f>
        <v>-</v>
      </c>
      <c r="AB61" s="68" t="str">
        <f t="shared" ref="AB61:AB62" si="63">IF(Y61&gt;0,IFERROR(Y61-MIN(G61,O61),IFERROR(R61,IFERROR(G61,"-"))),"-")</f>
        <v>-</v>
      </c>
      <c r="AC61" s="68" t="str">
        <f t="shared" ref="AC61:AC62" si="64">IF(Z61&gt;0,IFERROR(Z61-MIN(H61,P61),IFERROR(S61,IFERROR(H61,"-"))),"-")</f>
        <v>-</v>
      </c>
      <c r="AD61" s="161"/>
      <c r="AE61" s="77" t="str">
        <f t="shared" ref="AE61:AE62" si="65">IF(AG$6&gt;0,U61,"Please select")</f>
        <v>Please select</v>
      </c>
      <c r="AF61" s="5"/>
      <c r="AG61" s="77" t="str">
        <f t="shared" ref="AG61:AG62" si="66">IF(AG$6&gt;0,W61,"Please select")</f>
        <v>Please select</v>
      </c>
      <c r="AH61" s="5"/>
      <c r="AI61" s="68" t="str">
        <f>VLOOKUP(AE61,Skills,2,FALSE)</f>
        <v>-</v>
      </c>
      <c r="AJ61" s="68" t="str">
        <f>VLOOKUP(AG61,Motivation,2,FALSE)</f>
        <v>-</v>
      </c>
      <c r="AK61" s="68" t="str">
        <f t="shared" ref="AK61:AK62" si="67">IFERROR(IF(AJ61-AI61&lt;=0,"-",AJ61-AI61),"-")</f>
        <v>-</v>
      </c>
      <c r="AL61" s="68" t="str">
        <f t="shared" ref="AL61:AL62" si="68">IF(AI61&gt;0,IFERROR(AI61-MIN(G61,O61,Y61),IFERROR(AB61,IFERROR(Q61,IFERROR(G61,"-")))),"-")</f>
        <v>-</v>
      </c>
      <c r="AM61" s="68" t="str">
        <f t="shared" ref="AM61:AM62" si="69">IF(AJ61&gt;0,IFERROR(AJ61-MIN(H61,P61,Z61),IFERROR(AC61,IFERROR(R61,IFERROR(H61,"-")))),"-")</f>
        <v>-</v>
      </c>
      <c r="AN61" s="161"/>
    </row>
    <row r="62" spans="1:40">
      <c r="A62" s="106" t="s">
        <v>371</v>
      </c>
      <c r="B62" s="161"/>
      <c r="C62" s="145" t="s">
        <v>159</v>
      </c>
      <c r="D62" s="71"/>
      <c r="E62" s="145" t="s">
        <v>159</v>
      </c>
      <c r="F62" s="5"/>
      <c r="G62" s="5" t="str">
        <f>VLOOKUP(C62,Skills,2,FALSE)</f>
        <v>-</v>
      </c>
      <c r="H62" s="5" t="str">
        <f>VLOOKUP(E62,Motivation,2,FALSE)</f>
        <v>-</v>
      </c>
      <c r="I62" s="68" t="str">
        <f t="shared" si="54"/>
        <v>-</v>
      </c>
      <c r="J62" s="161"/>
      <c r="K62" s="77" t="str">
        <f t="shared" si="55"/>
        <v>Please select</v>
      </c>
      <c r="L62" s="5"/>
      <c r="M62" s="77" t="str">
        <f t="shared" si="56"/>
        <v>Please select</v>
      </c>
      <c r="N62" s="5"/>
      <c r="O62" s="68" t="str">
        <f>VLOOKUP(K62,Skills,2,FALSE)</f>
        <v>-</v>
      </c>
      <c r="P62" s="68" t="str">
        <f>VLOOKUP(M62,Motivation,2,FALSE)</f>
        <v>-</v>
      </c>
      <c r="Q62" s="68" t="str">
        <f t="shared" si="57"/>
        <v>-</v>
      </c>
      <c r="R62" s="68" t="str">
        <f t="shared" si="58"/>
        <v>-</v>
      </c>
      <c r="S62" s="68" t="str">
        <f t="shared" si="59"/>
        <v>-</v>
      </c>
      <c r="T62" s="161"/>
      <c r="U62" s="77" t="str">
        <f t="shared" si="60"/>
        <v>Please select</v>
      </c>
      <c r="V62" s="5"/>
      <c r="W62" s="77" t="str">
        <f t="shared" si="61"/>
        <v>Please select</v>
      </c>
      <c r="X62" s="5"/>
      <c r="Y62" s="68" t="str">
        <f>VLOOKUP(U62,Skills,2,FALSE)</f>
        <v>-</v>
      </c>
      <c r="Z62" s="68" t="str">
        <f>VLOOKUP(W62,Motivation,2,FALSE)</f>
        <v>-</v>
      </c>
      <c r="AA62" s="68" t="str">
        <f t="shared" si="62"/>
        <v>-</v>
      </c>
      <c r="AB62" s="68" t="str">
        <f t="shared" si="63"/>
        <v>-</v>
      </c>
      <c r="AC62" s="68" t="str">
        <f t="shared" si="64"/>
        <v>-</v>
      </c>
      <c r="AD62" s="161"/>
      <c r="AE62" s="77" t="str">
        <f t="shared" si="65"/>
        <v>Please select</v>
      </c>
      <c r="AF62" s="5"/>
      <c r="AG62" s="77" t="str">
        <f t="shared" si="66"/>
        <v>Please select</v>
      </c>
      <c r="AH62" s="5"/>
      <c r="AI62" s="68" t="str">
        <f>VLOOKUP(AE62,Skills,2,FALSE)</f>
        <v>-</v>
      </c>
      <c r="AJ62" s="68" t="str">
        <f>VLOOKUP(AG62,Motivation,2,FALSE)</f>
        <v>-</v>
      </c>
      <c r="AK62" s="68" t="str">
        <f t="shared" si="67"/>
        <v>-</v>
      </c>
      <c r="AL62" s="68" t="str">
        <f t="shared" si="68"/>
        <v>-</v>
      </c>
      <c r="AM62" s="68" t="str">
        <f t="shared" si="69"/>
        <v>-</v>
      </c>
      <c r="AN62" s="161"/>
    </row>
    <row r="63" spans="1:40">
      <c r="A63" s="180" t="s">
        <v>337</v>
      </c>
      <c r="B63" s="161"/>
      <c r="D63" s="71"/>
      <c r="F63" s="5"/>
      <c r="J63" s="161"/>
      <c r="K63" s="218"/>
      <c r="L63" s="71"/>
      <c r="M63" s="218"/>
      <c r="N63" s="5"/>
      <c r="O63" s="200"/>
      <c r="P63" s="200"/>
      <c r="Q63" s="200"/>
      <c r="R63" s="200"/>
      <c r="S63" s="200"/>
      <c r="T63" s="161"/>
      <c r="U63" s="218"/>
      <c r="V63" s="71"/>
      <c r="W63" s="218"/>
      <c r="X63" s="5"/>
      <c r="Y63" s="200"/>
      <c r="Z63" s="200"/>
      <c r="AA63" s="200"/>
      <c r="AB63" s="200"/>
      <c r="AC63" s="200"/>
      <c r="AD63" s="161"/>
      <c r="AE63" s="218"/>
      <c r="AF63" s="71"/>
      <c r="AG63" s="21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18"/>
      <c r="L69" s="71"/>
      <c r="M69" s="218"/>
      <c r="N69" s="5"/>
      <c r="O69" s="200"/>
      <c r="P69" s="200"/>
      <c r="Q69" s="200"/>
      <c r="R69" s="200"/>
      <c r="S69" s="200"/>
      <c r="T69" s="161"/>
      <c r="U69" s="218"/>
      <c r="V69" s="71"/>
      <c r="W69" s="218"/>
      <c r="X69" s="5"/>
      <c r="Y69" s="200"/>
      <c r="Z69" s="200"/>
      <c r="AA69" s="200"/>
      <c r="AB69" s="200"/>
      <c r="AC69" s="200"/>
      <c r="AD69" s="161"/>
      <c r="AE69" s="218"/>
      <c r="AF69" s="71"/>
      <c r="AG69" s="21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18"/>
      <c r="L74" s="71"/>
      <c r="M74" s="218"/>
      <c r="N74" s="5"/>
      <c r="O74" s="200"/>
      <c r="P74" s="200"/>
      <c r="Q74" s="200"/>
      <c r="R74" s="200"/>
      <c r="S74" s="200"/>
      <c r="T74" s="161"/>
      <c r="U74" s="218"/>
      <c r="V74" s="71"/>
      <c r="W74" s="218"/>
      <c r="X74" s="5"/>
      <c r="Y74" s="200"/>
      <c r="Z74" s="200"/>
      <c r="AA74" s="200"/>
      <c r="AB74" s="200"/>
      <c r="AC74" s="200"/>
      <c r="AD74" s="161"/>
      <c r="AE74" s="218"/>
      <c r="AF74" s="71"/>
      <c r="AG74" s="21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70">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70"/>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70"/>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70"/>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70"/>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70"/>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70"/>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70"/>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70"/>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70"/>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70"/>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70"/>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70"/>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70"/>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70"/>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70"/>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EE6BAFEE-92FF-4897-A8C5-7FBE9BE6E358}">
      <formula1>36526</formula1>
      <formula2>73415</formula2>
    </dataValidation>
    <dataValidation type="list" showInputMessage="1" showErrorMessage="1" sqref="C109" xr:uid="{369A99A5-A03D-46EF-BA0E-E8406062D560}">
      <formula1>English</formula1>
    </dataValidation>
    <dataValidation type="list" showInputMessage="1" showErrorMessage="1" sqref="C106:C108 C112:C114" xr:uid="{8B732EAC-E084-4275-9AA5-BBCEB315E452}">
      <formula1>YesNo</formula1>
    </dataValidation>
    <dataValidation type="list" showInputMessage="1" showErrorMessage="1" sqref="C104" xr:uid="{348A7420-0F4E-497C-A1B2-E3E044FD23DA}">
      <formula1>Housing</formula1>
    </dataValidation>
    <dataValidation type="list" showInputMessage="1" showErrorMessage="1" sqref="C103" xr:uid="{0F77B51C-1436-4C55-AF9F-10A50DAFB497}">
      <formula1>Employment</formula1>
    </dataValidation>
    <dataValidation type="list" showInputMessage="1" showErrorMessage="1" sqref="C102" xr:uid="{E3A7BC53-EC3E-437C-BE73-20CC3E88DF6D}">
      <formula1>Education</formula1>
    </dataValidation>
    <dataValidation type="list" showInputMessage="1" showErrorMessage="1" sqref="C101" xr:uid="{ADDCB7E0-5D0B-4E46-91C6-9949BAC1697B}">
      <formula1>Age</formula1>
    </dataValidation>
    <dataValidation type="list" showInputMessage="1" showErrorMessage="1" sqref="C98:E99" xr:uid="{7D8C5C58-EC32-4C8F-9D89-C62E3C5EDC0C}">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35DAEA99-75AE-4530-B75E-BE71F66D93BD}">
          <x14:formula1>
            <xm:f>Lookup!$B$17:$B$22</xm:f>
          </x14:formula1>
          <xm:sqref>K9 U9 AE9</xm:sqref>
        </x14:dataValidation>
        <x14:dataValidation type="list" showInputMessage="1" showErrorMessage="1" xr:uid="{F0B0D6E8-D273-4C9B-B952-56911DA453FE}">
          <x14:formula1>
            <xm:f>Lookup!$B$10:$B$15</xm:f>
          </x14:formula1>
          <xm:sqref>C8 K8 U8 AE8 K10:K11</xm:sqref>
        </x14:dataValidation>
        <x14:dataValidation type="list" showInputMessage="1" showErrorMessage="1" xr:uid="{FEB77A65-CA54-4716-8A60-3CEAF5588FB7}">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270AB5B8-6637-42DB-8BE2-C9FA91AA0615}">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F5FDC720-3A76-4693-8A98-6F16806895F3}">
          <x14:formula1>
            <xm:f>Lookup!$B$24:$B$29</xm:f>
          </x14:formula1>
          <xm:sqref>C12:C16 K12:K16 U12:U16 AE12:AE16</xm:sqref>
        </x14:dataValidation>
        <x14:dataValidation type="list" allowBlank="1" showInputMessage="1" showErrorMessage="1" xr:uid="{2BFE4CA9-C479-44E9-AC61-99469D2BC408}">
          <x14:formula1>
            <xm:f>Lookup!$B$17:$B$22</xm:f>
          </x14:formula1>
          <xm:sqref>C9</xm:sqref>
        </x14:dataValidation>
        <x14:dataValidation type="list" showInputMessage="1" showErrorMessage="1" xr:uid="{D8A5DB21-5203-4972-96FD-91132156EBCC}">
          <x14:formula1>
            <xm:f>Lookup!$B$2:$B$8</xm:f>
          </x14:formula1>
          <xm:sqref>C7 K7 U7 AE7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1F833-7FB6-4B9F-A32C-D91BA9138704}">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5</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v1.01.xlsx]5</v>
      </c>
      <c r="E1" s="91" t="str">
        <f ca="1">$A3</f>
        <v>User 5 - overtype with username</v>
      </c>
      <c r="F1" s="146" t="str">
        <f ca="1">RIGHT($D$1,LEN($D$1)-SEARCH("]",$D$1,1))</f>
        <v>5</v>
      </c>
      <c r="G1" s="91" t="s">
        <v>286</v>
      </c>
      <c r="H1" s="91"/>
      <c r="I1" s="160"/>
      <c r="J1" s="163"/>
      <c r="K1" s="164" t="s">
        <v>181</v>
      </c>
      <c r="L1" s="160"/>
      <c r="M1" s="91" t="str">
        <f ca="1">$A3</f>
        <v>User 5 - overtype with username</v>
      </c>
      <c r="N1" s="146"/>
      <c r="O1" s="91" t="str">
        <f>K1</f>
        <v>Update 1</v>
      </c>
      <c r="P1" s="165"/>
      <c r="Q1" s="91"/>
      <c r="R1" s="160"/>
      <c r="S1" s="160"/>
      <c r="T1" s="163"/>
      <c r="U1" s="164" t="s">
        <v>182</v>
      </c>
      <c r="V1" s="160"/>
      <c r="W1" s="91" t="str">
        <f ca="1">$A3</f>
        <v>User 5 - overtype with username</v>
      </c>
      <c r="X1" s="160"/>
      <c r="Y1" s="91" t="str">
        <f>U1</f>
        <v>Update 2</v>
      </c>
      <c r="Z1" s="165"/>
      <c r="AA1" s="91"/>
      <c r="AB1" s="160"/>
      <c r="AC1" s="160"/>
      <c r="AD1" s="163"/>
      <c r="AE1" s="164" t="s">
        <v>185</v>
      </c>
      <c r="AF1" s="160"/>
      <c r="AG1" s="91" t="str">
        <f ca="1">$A3</f>
        <v>User 5 -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5 -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18"/>
      <c r="L28" s="71"/>
      <c r="M28" s="218"/>
      <c r="N28" s="5"/>
      <c r="O28" s="200"/>
      <c r="P28" s="200"/>
      <c r="Q28" s="200"/>
      <c r="R28" s="200"/>
      <c r="S28" s="200"/>
      <c r="T28" s="161"/>
      <c r="U28" s="218"/>
      <c r="V28" s="71"/>
      <c r="W28" s="218"/>
      <c r="X28" s="5"/>
      <c r="Y28" s="200"/>
      <c r="Z28" s="200"/>
      <c r="AA28" s="200"/>
      <c r="AB28" s="200"/>
      <c r="AC28" s="200"/>
      <c r="AD28" s="161"/>
      <c r="AE28" s="218"/>
      <c r="AF28" s="71"/>
      <c r="AG28" s="21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18"/>
      <c r="L41" s="71"/>
      <c r="M41" s="218"/>
      <c r="N41" s="5"/>
      <c r="O41" s="200"/>
      <c r="P41" s="200"/>
      <c r="Q41" s="200"/>
      <c r="R41" s="200"/>
      <c r="S41" s="200"/>
      <c r="T41" s="161"/>
      <c r="U41" s="218"/>
      <c r="V41" s="71"/>
      <c r="W41" s="218"/>
      <c r="X41" s="5"/>
      <c r="Y41" s="200"/>
      <c r="Z41" s="200"/>
      <c r="AA41" s="200"/>
      <c r="AB41" s="200"/>
      <c r="AC41" s="200"/>
      <c r="AD41" s="161"/>
      <c r="AE41" s="218"/>
      <c r="AF41" s="71"/>
      <c r="AG41" s="21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18"/>
      <c r="L46" s="71"/>
      <c r="M46" s="218"/>
      <c r="N46" s="5"/>
      <c r="O46" s="200"/>
      <c r="P46" s="200"/>
      <c r="Q46" s="200"/>
      <c r="R46" s="200"/>
      <c r="S46" s="200"/>
      <c r="T46" s="161"/>
      <c r="U46" s="218"/>
      <c r="V46" s="71"/>
      <c r="W46" s="218"/>
      <c r="X46" s="5"/>
      <c r="Y46" s="200"/>
      <c r="Z46" s="200"/>
      <c r="AA46" s="200"/>
      <c r="AB46" s="200"/>
      <c r="AC46" s="200"/>
      <c r="AD46" s="161"/>
      <c r="AE46" s="218"/>
      <c r="AF46" s="71"/>
      <c r="AG46" s="21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18"/>
      <c r="L59" s="71"/>
      <c r="M59" s="218"/>
      <c r="N59" s="5"/>
      <c r="O59" s="200"/>
      <c r="P59" s="200"/>
      <c r="Q59" s="200"/>
      <c r="R59" s="200"/>
      <c r="S59" s="200"/>
      <c r="T59" s="161"/>
      <c r="U59" s="218"/>
      <c r="V59" s="71"/>
      <c r="W59" s="218"/>
      <c r="X59" s="5"/>
      <c r="Y59" s="200"/>
      <c r="Z59" s="200"/>
      <c r="AA59" s="200"/>
      <c r="AB59" s="200"/>
      <c r="AC59" s="200"/>
      <c r="AD59" s="161"/>
      <c r="AE59" s="218"/>
      <c r="AF59" s="71"/>
      <c r="AG59" s="21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 si="41">IFERROR(IF(H60-G60&lt;=0,"-",H60-G60),"-")</f>
        <v>-</v>
      </c>
      <c r="J60" s="161"/>
      <c r="K60" s="77" t="str">
        <f t="shared" ref="K60" si="42">IF(M$6&gt;0,C60,"Please select")</f>
        <v>Please select</v>
      </c>
      <c r="L60" s="5"/>
      <c r="M60" s="77" t="str">
        <f t="shared" ref="M60" si="43">IF(M$6&gt;0,E60,"Please select")</f>
        <v>Please select</v>
      </c>
      <c r="N60" s="5"/>
      <c r="O60" s="68" t="str">
        <f>VLOOKUP(K60,Skills,2,FALSE)</f>
        <v>-</v>
      </c>
      <c r="P60" s="68" t="str">
        <f>VLOOKUP(M60,Motivation,2,FALSE)</f>
        <v>-</v>
      </c>
      <c r="Q60" s="68" t="str">
        <f t="shared" ref="Q60" si="44">IFERROR(IF(P60-O60&lt;=0,"-",P60-O60),"-")</f>
        <v>-</v>
      </c>
      <c r="R60" s="68" t="str">
        <f t="shared" ref="R60:S60" si="45">IF(O60="-","-",(IF(G60="-",O60,O60-G60)))</f>
        <v>-</v>
      </c>
      <c r="S60" s="68" t="str">
        <f t="shared" si="45"/>
        <v>-</v>
      </c>
      <c r="T60" s="161"/>
      <c r="U60" s="77" t="str">
        <f t="shared" ref="U60" si="46">IF(W$6&gt;0,K60,"Please select")</f>
        <v>Please select</v>
      </c>
      <c r="V60" s="5"/>
      <c r="W60" s="77" t="str">
        <f t="shared" ref="W60" si="47">IF(W$6&gt;0,M60,"Please select")</f>
        <v>Please select</v>
      </c>
      <c r="X60" s="5"/>
      <c r="Y60" s="68" t="str">
        <f>VLOOKUP(U60,Skills,2,FALSE)</f>
        <v>-</v>
      </c>
      <c r="Z60" s="68" t="str">
        <f>VLOOKUP(W60,Motivation,2,FALSE)</f>
        <v>-</v>
      </c>
      <c r="AA60" s="68" t="str">
        <f t="shared" ref="AA60" si="48">IFERROR(IF(Z60-Y60&lt;=0,"-",Z60-Y60),"-")</f>
        <v>-</v>
      </c>
      <c r="AB60" s="68" t="str">
        <f t="shared" ref="AB60:AC60" si="49">IF(Y60&gt;0,IFERROR(Y60-MIN(G60,O60),IFERROR(R60,IFERROR(G60,"-"))),"-")</f>
        <v>-</v>
      </c>
      <c r="AC60" s="68" t="str">
        <f t="shared" si="49"/>
        <v>-</v>
      </c>
      <c r="AD60" s="161"/>
      <c r="AE60" s="77" t="str">
        <f t="shared" ref="AE60" si="50">IF(AG$6&gt;0,U60,"Please select")</f>
        <v>Please select</v>
      </c>
      <c r="AF60" s="5"/>
      <c r="AG60" s="77" t="str">
        <f t="shared" ref="AG60" si="51">IF(AG$6&gt;0,W60,"Please select")</f>
        <v>Please select</v>
      </c>
      <c r="AH60" s="5"/>
      <c r="AI60" s="68" t="str">
        <f>VLOOKUP(AE60,Skills,2,FALSE)</f>
        <v>-</v>
      </c>
      <c r="AJ60" s="68" t="str">
        <f>VLOOKUP(AG60,Motivation,2,FALSE)</f>
        <v>-</v>
      </c>
      <c r="AK60" s="68" t="str">
        <f t="shared" ref="AK60" si="52">IFERROR(IF(AJ60-AI60&lt;=0,"-",AJ60-AI60),"-")</f>
        <v>-</v>
      </c>
      <c r="AL60" s="68" t="str">
        <f t="shared" ref="AL60"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ref="I61:I62" si="54">IFERROR(IF(H61-G61&lt;=0,"-",H61-G61),"-")</f>
        <v>-</v>
      </c>
      <c r="J61" s="161"/>
      <c r="K61" s="77" t="str">
        <f t="shared" ref="K61:K62" si="55">IF(M$6&gt;0,C61,"Please select")</f>
        <v>Please select</v>
      </c>
      <c r="L61" s="5"/>
      <c r="M61" s="77" t="str">
        <f t="shared" ref="M61:M62" si="56">IF(M$6&gt;0,E61,"Please select")</f>
        <v>Please select</v>
      </c>
      <c r="N61" s="5"/>
      <c r="O61" s="68" t="str">
        <f>VLOOKUP(K61,Skills,2,FALSE)</f>
        <v>-</v>
      </c>
      <c r="P61" s="68" t="str">
        <f>VLOOKUP(M61,Motivation,2,FALSE)</f>
        <v>-</v>
      </c>
      <c r="Q61" s="68" t="str">
        <f t="shared" ref="Q61:Q62" si="57">IFERROR(IF(P61-O61&lt;=0,"-",P61-O61),"-")</f>
        <v>-</v>
      </c>
      <c r="R61" s="68" t="str">
        <f t="shared" ref="R61:R62" si="58">IF(O61="-","-",(IF(G61="-",O61,O61-G61)))</f>
        <v>-</v>
      </c>
      <c r="S61" s="68" t="str">
        <f t="shared" ref="S61:S62" si="59">IF(P61="-","-",(IF(H61="-",P61,P61-H61)))</f>
        <v>-</v>
      </c>
      <c r="T61" s="161"/>
      <c r="U61" s="77" t="str">
        <f t="shared" ref="U61:U62" si="60">IF(W$6&gt;0,K61,"Please select")</f>
        <v>Please select</v>
      </c>
      <c r="V61" s="5"/>
      <c r="W61" s="77" t="str">
        <f t="shared" ref="W61:W62" si="61">IF(W$6&gt;0,M61,"Please select")</f>
        <v>Please select</v>
      </c>
      <c r="X61" s="5"/>
      <c r="Y61" s="68" t="str">
        <f>VLOOKUP(U61,Skills,2,FALSE)</f>
        <v>-</v>
      </c>
      <c r="Z61" s="68" t="str">
        <f>VLOOKUP(W61,Motivation,2,FALSE)</f>
        <v>-</v>
      </c>
      <c r="AA61" s="68" t="str">
        <f t="shared" ref="AA61:AA62" si="62">IFERROR(IF(Z61-Y61&lt;=0,"-",Z61-Y61),"-")</f>
        <v>-</v>
      </c>
      <c r="AB61" s="68" t="str">
        <f t="shared" ref="AB61:AB62" si="63">IF(Y61&gt;0,IFERROR(Y61-MIN(G61,O61),IFERROR(R61,IFERROR(G61,"-"))),"-")</f>
        <v>-</v>
      </c>
      <c r="AC61" s="68" t="str">
        <f t="shared" ref="AC61:AC62" si="64">IF(Z61&gt;0,IFERROR(Z61-MIN(H61,P61),IFERROR(S61,IFERROR(H61,"-"))),"-")</f>
        <v>-</v>
      </c>
      <c r="AD61" s="161"/>
      <c r="AE61" s="77" t="str">
        <f t="shared" ref="AE61:AE62" si="65">IF(AG$6&gt;0,U61,"Please select")</f>
        <v>Please select</v>
      </c>
      <c r="AF61" s="5"/>
      <c r="AG61" s="77" t="str">
        <f t="shared" ref="AG61:AG62" si="66">IF(AG$6&gt;0,W61,"Please select")</f>
        <v>Please select</v>
      </c>
      <c r="AH61" s="5"/>
      <c r="AI61" s="68" t="str">
        <f>VLOOKUP(AE61,Skills,2,FALSE)</f>
        <v>-</v>
      </c>
      <c r="AJ61" s="68" t="str">
        <f>VLOOKUP(AG61,Motivation,2,FALSE)</f>
        <v>-</v>
      </c>
      <c r="AK61" s="68" t="str">
        <f t="shared" ref="AK61:AK62" si="67">IFERROR(IF(AJ61-AI61&lt;=0,"-",AJ61-AI61),"-")</f>
        <v>-</v>
      </c>
      <c r="AL61" s="68" t="str">
        <f t="shared" ref="AL61:AL62" si="68">IF(AI61&gt;0,IFERROR(AI61-MIN(G61,O61,Y61),IFERROR(AB61,IFERROR(Q61,IFERROR(G61,"-")))),"-")</f>
        <v>-</v>
      </c>
      <c r="AM61" s="68" t="str">
        <f t="shared" ref="AM61:AM62" si="69">IF(AJ61&gt;0,IFERROR(AJ61-MIN(H61,P61,Z61),IFERROR(AC61,IFERROR(R61,IFERROR(H61,"-")))),"-")</f>
        <v>-</v>
      </c>
      <c r="AN61" s="161"/>
    </row>
    <row r="62" spans="1:40">
      <c r="A62" s="106" t="s">
        <v>371</v>
      </c>
      <c r="B62" s="161"/>
      <c r="C62" s="145" t="s">
        <v>159</v>
      </c>
      <c r="D62" s="71"/>
      <c r="E62" s="145" t="s">
        <v>159</v>
      </c>
      <c r="F62" s="5"/>
      <c r="G62" s="5" t="str">
        <f>VLOOKUP(C62,Skills,2,FALSE)</f>
        <v>-</v>
      </c>
      <c r="H62" s="5" t="str">
        <f>VLOOKUP(E62,Motivation,2,FALSE)</f>
        <v>-</v>
      </c>
      <c r="I62" s="68" t="str">
        <f t="shared" si="54"/>
        <v>-</v>
      </c>
      <c r="J62" s="161"/>
      <c r="K62" s="77" t="str">
        <f t="shared" si="55"/>
        <v>Please select</v>
      </c>
      <c r="L62" s="5"/>
      <c r="M62" s="77" t="str">
        <f t="shared" si="56"/>
        <v>Please select</v>
      </c>
      <c r="N62" s="5"/>
      <c r="O62" s="68" t="str">
        <f>VLOOKUP(K62,Skills,2,FALSE)</f>
        <v>-</v>
      </c>
      <c r="P62" s="68" t="str">
        <f>VLOOKUP(M62,Motivation,2,FALSE)</f>
        <v>-</v>
      </c>
      <c r="Q62" s="68" t="str">
        <f t="shared" si="57"/>
        <v>-</v>
      </c>
      <c r="R62" s="68" t="str">
        <f t="shared" si="58"/>
        <v>-</v>
      </c>
      <c r="S62" s="68" t="str">
        <f t="shared" si="59"/>
        <v>-</v>
      </c>
      <c r="T62" s="161"/>
      <c r="U62" s="77" t="str">
        <f t="shared" si="60"/>
        <v>Please select</v>
      </c>
      <c r="V62" s="5"/>
      <c r="W62" s="77" t="str">
        <f t="shared" si="61"/>
        <v>Please select</v>
      </c>
      <c r="X62" s="5"/>
      <c r="Y62" s="68" t="str">
        <f>VLOOKUP(U62,Skills,2,FALSE)</f>
        <v>-</v>
      </c>
      <c r="Z62" s="68" t="str">
        <f>VLOOKUP(W62,Motivation,2,FALSE)</f>
        <v>-</v>
      </c>
      <c r="AA62" s="68" t="str">
        <f t="shared" si="62"/>
        <v>-</v>
      </c>
      <c r="AB62" s="68" t="str">
        <f t="shared" si="63"/>
        <v>-</v>
      </c>
      <c r="AC62" s="68" t="str">
        <f t="shared" si="64"/>
        <v>-</v>
      </c>
      <c r="AD62" s="161"/>
      <c r="AE62" s="77" t="str">
        <f t="shared" si="65"/>
        <v>Please select</v>
      </c>
      <c r="AF62" s="5"/>
      <c r="AG62" s="77" t="str">
        <f t="shared" si="66"/>
        <v>Please select</v>
      </c>
      <c r="AH62" s="5"/>
      <c r="AI62" s="68" t="str">
        <f>VLOOKUP(AE62,Skills,2,FALSE)</f>
        <v>-</v>
      </c>
      <c r="AJ62" s="68" t="str">
        <f>VLOOKUP(AG62,Motivation,2,FALSE)</f>
        <v>-</v>
      </c>
      <c r="AK62" s="68" t="str">
        <f t="shared" si="67"/>
        <v>-</v>
      </c>
      <c r="AL62" s="68" t="str">
        <f t="shared" si="68"/>
        <v>-</v>
      </c>
      <c r="AM62" s="68" t="str">
        <f t="shared" si="69"/>
        <v>-</v>
      </c>
      <c r="AN62" s="161"/>
    </row>
    <row r="63" spans="1:40">
      <c r="A63" s="180" t="s">
        <v>337</v>
      </c>
      <c r="B63" s="161"/>
      <c r="D63" s="71"/>
      <c r="F63" s="5"/>
      <c r="J63" s="161"/>
      <c r="K63" s="218"/>
      <c r="L63" s="71"/>
      <c r="M63" s="218"/>
      <c r="N63" s="5"/>
      <c r="O63" s="200"/>
      <c r="P63" s="200"/>
      <c r="Q63" s="200"/>
      <c r="R63" s="200"/>
      <c r="S63" s="200"/>
      <c r="T63" s="161"/>
      <c r="U63" s="218"/>
      <c r="V63" s="71"/>
      <c r="W63" s="218"/>
      <c r="X63" s="5"/>
      <c r="Y63" s="200"/>
      <c r="Z63" s="200"/>
      <c r="AA63" s="200"/>
      <c r="AB63" s="200"/>
      <c r="AC63" s="200"/>
      <c r="AD63" s="161"/>
      <c r="AE63" s="218"/>
      <c r="AF63" s="71"/>
      <c r="AG63" s="21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18"/>
      <c r="L69" s="71"/>
      <c r="M69" s="218"/>
      <c r="N69" s="5"/>
      <c r="O69" s="200"/>
      <c r="P69" s="200"/>
      <c r="Q69" s="200"/>
      <c r="R69" s="200"/>
      <c r="S69" s="200"/>
      <c r="T69" s="161"/>
      <c r="U69" s="218"/>
      <c r="V69" s="71"/>
      <c r="W69" s="218"/>
      <c r="X69" s="5"/>
      <c r="Y69" s="200"/>
      <c r="Z69" s="200"/>
      <c r="AA69" s="200"/>
      <c r="AB69" s="200"/>
      <c r="AC69" s="200"/>
      <c r="AD69" s="161"/>
      <c r="AE69" s="218"/>
      <c r="AF69" s="71"/>
      <c r="AG69" s="21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18"/>
      <c r="L74" s="71"/>
      <c r="M74" s="218"/>
      <c r="N74" s="5"/>
      <c r="O74" s="200"/>
      <c r="P74" s="200"/>
      <c r="Q74" s="200"/>
      <c r="R74" s="200"/>
      <c r="S74" s="200"/>
      <c r="T74" s="161"/>
      <c r="U74" s="218"/>
      <c r="V74" s="71"/>
      <c r="W74" s="218"/>
      <c r="X74" s="5"/>
      <c r="Y74" s="200"/>
      <c r="Z74" s="200"/>
      <c r="AA74" s="200"/>
      <c r="AB74" s="200"/>
      <c r="AC74" s="200"/>
      <c r="AD74" s="161"/>
      <c r="AE74" s="218"/>
      <c r="AF74" s="71"/>
      <c r="AG74" s="21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70">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70"/>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70"/>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70"/>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70"/>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70"/>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70"/>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70"/>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70"/>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70"/>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70"/>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70"/>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70"/>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70"/>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70"/>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70"/>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180F526E-508E-4E83-8B1D-8E10B0ED0653}">
      <formula1>36526</formula1>
      <formula2>73415</formula2>
    </dataValidation>
    <dataValidation type="list" showInputMessage="1" showErrorMessage="1" sqref="C109" xr:uid="{871FF967-5C5E-4E32-8D64-B99B4EF70975}">
      <formula1>English</formula1>
    </dataValidation>
    <dataValidation type="list" showInputMessage="1" showErrorMessage="1" sqref="C106:C108 C112:C114" xr:uid="{D1981479-A069-478B-8FAE-F093D1C53C1E}">
      <formula1>YesNo</formula1>
    </dataValidation>
    <dataValidation type="list" showInputMessage="1" showErrorMessage="1" sqref="C104" xr:uid="{8A5D1612-5DA2-47C1-A744-5E1B422E02DB}">
      <formula1>Housing</formula1>
    </dataValidation>
    <dataValidation type="list" showInputMessage="1" showErrorMessage="1" sqref="C103" xr:uid="{E5426F17-9FB6-43A2-882A-B3C392F6D295}">
      <formula1>Employment</formula1>
    </dataValidation>
    <dataValidation type="list" showInputMessage="1" showErrorMessage="1" sqref="C102" xr:uid="{199B066A-6A96-4567-8783-4B79DD9C8B6F}">
      <formula1>Education</formula1>
    </dataValidation>
    <dataValidation type="list" showInputMessage="1" showErrorMessage="1" sqref="C101" xr:uid="{AEBAD656-2007-4C75-8FB1-C22039BC05A0}">
      <formula1>Age</formula1>
    </dataValidation>
    <dataValidation type="list" showInputMessage="1" showErrorMessage="1" sqref="C98:E99" xr:uid="{7A60DCD2-C93A-4E99-88E4-9320382A5248}">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126DA1DE-CD04-4392-BC1C-BC30C14BE6F4}">
          <x14:formula1>
            <xm:f>Lookup!$B$17:$B$22</xm:f>
          </x14:formula1>
          <xm:sqref>K9 U9 AE9</xm:sqref>
        </x14:dataValidation>
        <x14:dataValidation type="list" showInputMessage="1" showErrorMessage="1" xr:uid="{AE07979E-FE5A-4C03-9098-BDCD319B8E91}">
          <x14:formula1>
            <xm:f>Lookup!$B$10:$B$15</xm:f>
          </x14:formula1>
          <xm:sqref>C8 K8 U8 AE8 K10:K11</xm:sqref>
        </x14:dataValidation>
        <x14:dataValidation type="list" showInputMessage="1" showErrorMessage="1" xr:uid="{23ED34EA-1D6B-491D-B360-EA0F8ACCCB20}">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00EF5350-241A-4C4F-9132-A86E0919B8BF}">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7D88D0BF-E8E3-4B1D-8B0E-5A8CE68962C2}">
          <x14:formula1>
            <xm:f>Lookup!$B$24:$B$29</xm:f>
          </x14:formula1>
          <xm:sqref>C12:C16 K12:K16 U12:U16 AE12:AE16</xm:sqref>
        </x14:dataValidation>
        <x14:dataValidation type="list" allowBlank="1" showInputMessage="1" showErrorMessage="1" xr:uid="{42DC1E91-E409-4EF3-8214-CCA18493ADE6}">
          <x14:formula1>
            <xm:f>Lookup!$B$17:$B$22</xm:f>
          </x14:formula1>
          <xm:sqref>C9</xm:sqref>
        </x14:dataValidation>
        <x14:dataValidation type="list" showInputMessage="1" showErrorMessage="1" xr:uid="{3151B11B-9346-49A4-BEAF-4240CA9E4EE2}">
          <x14:formula1>
            <xm:f>Lookup!$B$2:$B$8</xm:f>
          </x14:formula1>
          <xm:sqref>C7 K7 U7 AE7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99A37-FC80-40A4-9D6D-E108D96EAC70}">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6</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v1.01.xlsx]6</v>
      </c>
      <c r="E1" s="91" t="str">
        <f ca="1">$A3</f>
        <v>User 6 - overtype with username</v>
      </c>
      <c r="F1" s="146" t="str">
        <f ca="1">RIGHT($D$1,LEN($D$1)-SEARCH("]",$D$1,1))</f>
        <v>6</v>
      </c>
      <c r="G1" s="91" t="s">
        <v>286</v>
      </c>
      <c r="H1" s="91"/>
      <c r="I1" s="160"/>
      <c r="J1" s="163"/>
      <c r="K1" s="164" t="s">
        <v>181</v>
      </c>
      <c r="L1" s="160"/>
      <c r="M1" s="91" t="str">
        <f ca="1">$A3</f>
        <v>User 6 - overtype with username</v>
      </c>
      <c r="N1" s="146"/>
      <c r="O1" s="91" t="str">
        <f>K1</f>
        <v>Update 1</v>
      </c>
      <c r="P1" s="165"/>
      <c r="Q1" s="91"/>
      <c r="R1" s="160"/>
      <c r="S1" s="160"/>
      <c r="T1" s="163"/>
      <c r="U1" s="164" t="s">
        <v>182</v>
      </c>
      <c r="V1" s="160"/>
      <c r="W1" s="91" t="str">
        <f ca="1">$A3</f>
        <v>User 6 - overtype with username</v>
      </c>
      <c r="X1" s="160"/>
      <c r="Y1" s="91" t="str">
        <f>U1</f>
        <v>Update 2</v>
      </c>
      <c r="Z1" s="165"/>
      <c r="AA1" s="91"/>
      <c r="AB1" s="160"/>
      <c r="AC1" s="160"/>
      <c r="AD1" s="163"/>
      <c r="AE1" s="164" t="s">
        <v>185</v>
      </c>
      <c r="AF1" s="160"/>
      <c r="AG1" s="91" t="str">
        <f ca="1">$A3</f>
        <v>User 6 -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6 -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18"/>
      <c r="L28" s="71"/>
      <c r="M28" s="218"/>
      <c r="N28" s="5"/>
      <c r="O28" s="200"/>
      <c r="P28" s="200"/>
      <c r="Q28" s="200"/>
      <c r="R28" s="200"/>
      <c r="S28" s="200"/>
      <c r="T28" s="161"/>
      <c r="U28" s="218"/>
      <c r="V28" s="71"/>
      <c r="W28" s="218"/>
      <c r="X28" s="5"/>
      <c r="Y28" s="200"/>
      <c r="Z28" s="200"/>
      <c r="AA28" s="200"/>
      <c r="AB28" s="200"/>
      <c r="AC28" s="200"/>
      <c r="AD28" s="161"/>
      <c r="AE28" s="218"/>
      <c r="AF28" s="71"/>
      <c r="AG28" s="21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18"/>
      <c r="L41" s="71"/>
      <c r="M41" s="218"/>
      <c r="N41" s="5"/>
      <c r="O41" s="200"/>
      <c r="P41" s="200"/>
      <c r="Q41" s="200"/>
      <c r="R41" s="200"/>
      <c r="S41" s="200"/>
      <c r="T41" s="161"/>
      <c r="U41" s="218"/>
      <c r="V41" s="71"/>
      <c r="W41" s="218"/>
      <c r="X41" s="5"/>
      <c r="Y41" s="200"/>
      <c r="Z41" s="200"/>
      <c r="AA41" s="200"/>
      <c r="AB41" s="200"/>
      <c r="AC41" s="200"/>
      <c r="AD41" s="161"/>
      <c r="AE41" s="218"/>
      <c r="AF41" s="71"/>
      <c r="AG41" s="21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18"/>
      <c r="L46" s="71"/>
      <c r="M46" s="218"/>
      <c r="N46" s="5"/>
      <c r="O46" s="200"/>
      <c r="P46" s="200"/>
      <c r="Q46" s="200"/>
      <c r="R46" s="200"/>
      <c r="S46" s="200"/>
      <c r="T46" s="161"/>
      <c r="U46" s="218"/>
      <c r="V46" s="71"/>
      <c r="W46" s="218"/>
      <c r="X46" s="5"/>
      <c r="Y46" s="200"/>
      <c r="Z46" s="200"/>
      <c r="AA46" s="200"/>
      <c r="AB46" s="200"/>
      <c r="AC46" s="200"/>
      <c r="AD46" s="161"/>
      <c r="AE46" s="218"/>
      <c r="AF46" s="71"/>
      <c r="AG46" s="21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18"/>
      <c r="L59" s="71"/>
      <c r="M59" s="218"/>
      <c r="N59" s="5"/>
      <c r="O59" s="200"/>
      <c r="P59" s="200"/>
      <c r="Q59" s="200"/>
      <c r="R59" s="200"/>
      <c r="S59" s="200"/>
      <c r="T59" s="161"/>
      <c r="U59" s="218"/>
      <c r="V59" s="71"/>
      <c r="W59" s="218"/>
      <c r="X59" s="5"/>
      <c r="Y59" s="200"/>
      <c r="Z59" s="200"/>
      <c r="AA59" s="200"/>
      <c r="AB59" s="200"/>
      <c r="AC59" s="200"/>
      <c r="AD59" s="161"/>
      <c r="AE59" s="218"/>
      <c r="AF59" s="71"/>
      <c r="AG59" s="21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 si="41">IFERROR(IF(H60-G60&lt;=0,"-",H60-G60),"-")</f>
        <v>-</v>
      </c>
      <c r="J60" s="161"/>
      <c r="K60" s="77" t="str">
        <f t="shared" ref="K60" si="42">IF(M$6&gt;0,C60,"Please select")</f>
        <v>Please select</v>
      </c>
      <c r="L60" s="5"/>
      <c r="M60" s="77" t="str">
        <f t="shared" ref="M60" si="43">IF(M$6&gt;0,E60,"Please select")</f>
        <v>Please select</v>
      </c>
      <c r="N60" s="5"/>
      <c r="O60" s="68" t="str">
        <f>VLOOKUP(K60,Skills,2,FALSE)</f>
        <v>-</v>
      </c>
      <c r="P60" s="68" t="str">
        <f>VLOOKUP(M60,Motivation,2,FALSE)</f>
        <v>-</v>
      </c>
      <c r="Q60" s="68" t="str">
        <f t="shared" ref="Q60" si="44">IFERROR(IF(P60-O60&lt;=0,"-",P60-O60),"-")</f>
        <v>-</v>
      </c>
      <c r="R60" s="68" t="str">
        <f t="shared" ref="R60:S60" si="45">IF(O60="-","-",(IF(G60="-",O60,O60-G60)))</f>
        <v>-</v>
      </c>
      <c r="S60" s="68" t="str">
        <f t="shared" si="45"/>
        <v>-</v>
      </c>
      <c r="T60" s="161"/>
      <c r="U60" s="77" t="str">
        <f t="shared" ref="U60" si="46">IF(W$6&gt;0,K60,"Please select")</f>
        <v>Please select</v>
      </c>
      <c r="V60" s="5"/>
      <c r="W60" s="77" t="str">
        <f t="shared" ref="W60" si="47">IF(W$6&gt;0,M60,"Please select")</f>
        <v>Please select</v>
      </c>
      <c r="X60" s="5"/>
      <c r="Y60" s="68" t="str">
        <f>VLOOKUP(U60,Skills,2,FALSE)</f>
        <v>-</v>
      </c>
      <c r="Z60" s="68" t="str">
        <f>VLOOKUP(W60,Motivation,2,FALSE)</f>
        <v>-</v>
      </c>
      <c r="AA60" s="68" t="str">
        <f t="shared" ref="AA60" si="48">IFERROR(IF(Z60-Y60&lt;=0,"-",Z60-Y60),"-")</f>
        <v>-</v>
      </c>
      <c r="AB60" s="68" t="str">
        <f t="shared" ref="AB60:AC60" si="49">IF(Y60&gt;0,IFERROR(Y60-MIN(G60,O60),IFERROR(R60,IFERROR(G60,"-"))),"-")</f>
        <v>-</v>
      </c>
      <c r="AC60" s="68" t="str">
        <f t="shared" si="49"/>
        <v>-</v>
      </c>
      <c r="AD60" s="161"/>
      <c r="AE60" s="77" t="str">
        <f t="shared" ref="AE60" si="50">IF(AG$6&gt;0,U60,"Please select")</f>
        <v>Please select</v>
      </c>
      <c r="AF60" s="5"/>
      <c r="AG60" s="77" t="str">
        <f t="shared" ref="AG60" si="51">IF(AG$6&gt;0,W60,"Please select")</f>
        <v>Please select</v>
      </c>
      <c r="AH60" s="5"/>
      <c r="AI60" s="68" t="str">
        <f>VLOOKUP(AE60,Skills,2,FALSE)</f>
        <v>-</v>
      </c>
      <c r="AJ60" s="68" t="str">
        <f>VLOOKUP(AG60,Motivation,2,FALSE)</f>
        <v>-</v>
      </c>
      <c r="AK60" s="68" t="str">
        <f t="shared" ref="AK60" si="52">IFERROR(IF(AJ60-AI60&lt;=0,"-",AJ60-AI60),"-")</f>
        <v>-</v>
      </c>
      <c r="AL60" s="68" t="str">
        <f t="shared" ref="AL60"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ref="I61:I62" si="54">IFERROR(IF(H61-G61&lt;=0,"-",H61-G61),"-")</f>
        <v>-</v>
      </c>
      <c r="J61" s="161"/>
      <c r="K61" s="77" t="str">
        <f t="shared" ref="K61:K62" si="55">IF(M$6&gt;0,C61,"Please select")</f>
        <v>Please select</v>
      </c>
      <c r="L61" s="5"/>
      <c r="M61" s="77" t="str">
        <f t="shared" ref="M61:M62" si="56">IF(M$6&gt;0,E61,"Please select")</f>
        <v>Please select</v>
      </c>
      <c r="N61" s="5"/>
      <c r="O61" s="68" t="str">
        <f>VLOOKUP(K61,Skills,2,FALSE)</f>
        <v>-</v>
      </c>
      <c r="P61" s="68" t="str">
        <f>VLOOKUP(M61,Motivation,2,FALSE)</f>
        <v>-</v>
      </c>
      <c r="Q61" s="68" t="str">
        <f t="shared" ref="Q61:Q62" si="57">IFERROR(IF(P61-O61&lt;=0,"-",P61-O61),"-")</f>
        <v>-</v>
      </c>
      <c r="R61" s="68" t="str">
        <f t="shared" ref="R61:R62" si="58">IF(O61="-","-",(IF(G61="-",O61,O61-G61)))</f>
        <v>-</v>
      </c>
      <c r="S61" s="68" t="str">
        <f t="shared" ref="S61:S62" si="59">IF(P61="-","-",(IF(H61="-",P61,P61-H61)))</f>
        <v>-</v>
      </c>
      <c r="T61" s="161"/>
      <c r="U61" s="77" t="str">
        <f t="shared" ref="U61:U62" si="60">IF(W$6&gt;0,K61,"Please select")</f>
        <v>Please select</v>
      </c>
      <c r="V61" s="5"/>
      <c r="W61" s="77" t="str">
        <f t="shared" ref="W61:W62" si="61">IF(W$6&gt;0,M61,"Please select")</f>
        <v>Please select</v>
      </c>
      <c r="X61" s="5"/>
      <c r="Y61" s="68" t="str">
        <f>VLOOKUP(U61,Skills,2,FALSE)</f>
        <v>-</v>
      </c>
      <c r="Z61" s="68" t="str">
        <f>VLOOKUP(W61,Motivation,2,FALSE)</f>
        <v>-</v>
      </c>
      <c r="AA61" s="68" t="str">
        <f t="shared" ref="AA61:AA62" si="62">IFERROR(IF(Z61-Y61&lt;=0,"-",Z61-Y61),"-")</f>
        <v>-</v>
      </c>
      <c r="AB61" s="68" t="str">
        <f t="shared" ref="AB61:AB62" si="63">IF(Y61&gt;0,IFERROR(Y61-MIN(G61,O61),IFERROR(R61,IFERROR(G61,"-"))),"-")</f>
        <v>-</v>
      </c>
      <c r="AC61" s="68" t="str">
        <f t="shared" ref="AC61:AC62" si="64">IF(Z61&gt;0,IFERROR(Z61-MIN(H61,P61),IFERROR(S61,IFERROR(H61,"-"))),"-")</f>
        <v>-</v>
      </c>
      <c r="AD61" s="161"/>
      <c r="AE61" s="77" t="str">
        <f t="shared" ref="AE61:AE62" si="65">IF(AG$6&gt;0,U61,"Please select")</f>
        <v>Please select</v>
      </c>
      <c r="AF61" s="5"/>
      <c r="AG61" s="77" t="str">
        <f t="shared" ref="AG61:AG62" si="66">IF(AG$6&gt;0,W61,"Please select")</f>
        <v>Please select</v>
      </c>
      <c r="AH61" s="5"/>
      <c r="AI61" s="68" t="str">
        <f>VLOOKUP(AE61,Skills,2,FALSE)</f>
        <v>-</v>
      </c>
      <c r="AJ61" s="68" t="str">
        <f>VLOOKUP(AG61,Motivation,2,FALSE)</f>
        <v>-</v>
      </c>
      <c r="AK61" s="68" t="str">
        <f t="shared" ref="AK61:AK62" si="67">IFERROR(IF(AJ61-AI61&lt;=0,"-",AJ61-AI61),"-")</f>
        <v>-</v>
      </c>
      <c r="AL61" s="68" t="str">
        <f t="shared" ref="AL61:AL62" si="68">IF(AI61&gt;0,IFERROR(AI61-MIN(G61,O61,Y61),IFERROR(AB61,IFERROR(Q61,IFERROR(G61,"-")))),"-")</f>
        <v>-</v>
      </c>
      <c r="AM61" s="68" t="str">
        <f t="shared" ref="AM61:AM62" si="69">IF(AJ61&gt;0,IFERROR(AJ61-MIN(H61,P61,Z61),IFERROR(AC61,IFERROR(R61,IFERROR(H61,"-")))),"-")</f>
        <v>-</v>
      </c>
      <c r="AN61" s="161"/>
    </row>
    <row r="62" spans="1:40">
      <c r="A62" s="106" t="s">
        <v>371</v>
      </c>
      <c r="B62" s="161"/>
      <c r="C62" s="145" t="s">
        <v>159</v>
      </c>
      <c r="D62" s="71"/>
      <c r="E62" s="145" t="s">
        <v>159</v>
      </c>
      <c r="F62" s="5"/>
      <c r="G62" s="5" t="str">
        <f>VLOOKUP(C62,Skills,2,FALSE)</f>
        <v>-</v>
      </c>
      <c r="H62" s="5" t="str">
        <f>VLOOKUP(E62,Motivation,2,FALSE)</f>
        <v>-</v>
      </c>
      <c r="I62" s="68" t="str">
        <f t="shared" si="54"/>
        <v>-</v>
      </c>
      <c r="J62" s="161"/>
      <c r="K62" s="77" t="str">
        <f t="shared" si="55"/>
        <v>Please select</v>
      </c>
      <c r="L62" s="5"/>
      <c r="M62" s="77" t="str">
        <f t="shared" si="56"/>
        <v>Please select</v>
      </c>
      <c r="N62" s="5"/>
      <c r="O62" s="68" t="str">
        <f>VLOOKUP(K62,Skills,2,FALSE)</f>
        <v>-</v>
      </c>
      <c r="P62" s="68" t="str">
        <f>VLOOKUP(M62,Motivation,2,FALSE)</f>
        <v>-</v>
      </c>
      <c r="Q62" s="68" t="str">
        <f t="shared" si="57"/>
        <v>-</v>
      </c>
      <c r="R62" s="68" t="str">
        <f t="shared" si="58"/>
        <v>-</v>
      </c>
      <c r="S62" s="68" t="str">
        <f t="shared" si="59"/>
        <v>-</v>
      </c>
      <c r="T62" s="161"/>
      <c r="U62" s="77" t="str">
        <f t="shared" si="60"/>
        <v>Please select</v>
      </c>
      <c r="V62" s="5"/>
      <c r="W62" s="77" t="str">
        <f t="shared" si="61"/>
        <v>Please select</v>
      </c>
      <c r="X62" s="5"/>
      <c r="Y62" s="68" t="str">
        <f>VLOOKUP(U62,Skills,2,FALSE)</f>
        <v>-</v>
      </c>
      <c r="Z62" s="68" t="str">
        <f>VLOOKUP(W62,Motivation,2,FALSE)</f>
        <v>-</v>
      </c>
      <c r="AA62" s="68" t="str">
        <f t="shared" si="62"/>
        <v>-</v>
      </c>
      <c r="AB62" s="68" t="str">
        <f t="shared" si="63"/>
        <v>-</v>
      </c>
      <c r="AC62" s="68" t="str">
        <f t="shared" si="64"/>
        <v>-</v>
      </c>
      <c r="AD62" s="161"/>
      <c r="AE62" s="77" t="str">
        <f t="shared" si="65"/>
        <v>Please select</v>
      </c>
      <c r="AF62" s="5"/>
      <c r="AG62" s="77" t="str">
        <f t="shared" si="66"/>
        <v>Please select</v>
      </c>
      <c r="AH62" s="5"/>
      <c r="AI62" s="68" t="str">
        <f>VLOOKUP(AE62,Skills,2,FALSE)</f>
        <v>-</v>
      </c>
      <c r="AJ62" s="68" t="str">
        <f>VLOOKUP(AG62,Motivation,2,FALSE)</f>
        <v>-</v>
      </c>
      <c r="AK62" s="68" t="str">
        <f t="shared" si="67"/>
        <v>-</v>
      </c>
      <c r="AL62" s="68" t="str">
        <f t="shared" si="68"/>
        <v>-</v>
      </c>
      <c r="AM62" s="68" t="str">
        <f t="shared" si="69"/>
        <v>-</v>
      </c>
      <c r="AN62" s="161"/>
    </row>
    <row r="63" spans="1:40">
      <c r="A63" s="180" t="s">
        <v>337</v>
      </c>
      <c r="B63" s="161"/>
      <c r="D63" s="71"/>
      <c r="F63" s="5"/>
      <c r="J63" s="161"/>
      <c r="K63" s="218"/>
      <c r="L63" s="71"/>
      <c r="M63" s="218"/>
      <c r="N63" s="5"/>
      <c r="O63" s="200"/>
      <c r="P63" s="200"/>
      <c r="Q63" s="200"/>
      <c r="R63" s="200"/>
      <c r="S63" s="200"/>
      <c r="T63" s="161"/>
      <c r="U63" s="218"/>
      <c r="V63" s="71"/>
      <c r="W63" s="218"/>
      <c r="X63" s="5"/>
      <c r="Y63" s="200"/>
      <c r="Z63" s="200"/>
      <c r="AA63" s="200"/>
      <c r="AB63" s="200"/>
      <c r="AC63" s="200"/>
      <c r="AD63" s="161"/>
      <c r="AE63" s="218"/>
      <c r="AF63" s="71"/>
      <c r="AG63" s="21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18"/>
      <c r="L69" s="71"/>
      <c r="M69" s="218"/>
      <c r="N69" s="5"/>
      <c r="O69" s="200"/>
      <c r="P69" s="200"/>
      <c r="Q69" s="200"/>
      <c r="R69" s="200"/>
      <c r="S69" s="200"/>
      <c r="T69" s="161"/>
      <c r="U69" s="218"/>
      <c r="V69" s="71"/>
      <c r="W69" s="218"/>
      <c r="X69" s="5"/>
      <c r="Y69" s="200"/>
      <c r="Z69" s="200"/>
      <c r="AA69" s="200"/>
      <c r="AB69" s="200"/>
      <c r="AC69" s="200"/>
      <c r="AD69" s="161"/>
      <c r="AE69" s="218"/>
      <c r="AF69" s="71"/>
      <c r="AG69" s="21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18"/>
      <c r="L74" s="71"/>
      <c r="M74" s="218"/>
      <c r="N74" s="5"/>
      <c r="O74" s="200"/>
      <c r="P74" s="200"/>
      <c r="Q74" s="200"/>
      <c r="R74" s="200"/>
      <c r="S74" s="200"/>
      <c r="T74" s="161"/>
      <c r="U74" s="218"/>
      <c r="V74" s="71"/>
      <c r="W74" s="218"/>
      <c r="X74" s="5"/>
      <c r="Y74" s="200"/>
      <c r="Z74" s="200"/>
      <c r="AA74" s="200"/>
      <c r="AB74" s="200"/>
      <c r="AC74" s="200"/>
      <c r="AD74" s="161"/>
      <c r="AE74" s="218"/>
      <c r="AF74" s="71"/>
      <c r="AG74" s="21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70">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70"/>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70"/>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70"/>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70"/>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70"/>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70"/>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70"/>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70"/>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70"/>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70"/>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70"/>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70"/>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70"/>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70"/>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70"/>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41E5F533-3B48-4EAD-802D-AA7CED5F0359}">
      <formula1>36526</formula1>
      <formula2>73415</formula2>
    </dataValidation>
    <dataValidation type="list" showInputMessage="1" showErrorMessage="1" sqref="C109" xr:uid="{BEBC60CB-A3FB-42CF-95C9-A277C093445A}">
      <formula1>English</formula1>
    </dataValidation>
    <dataValidation type="list" showInputMessage="1" showErrorMessage="1" sqref="C106:C108 C112:C114" xr:uid="{19C47F74-40DB-4E62-84E9-3BDEB690EB9B}">
      <formula1>YesNo</formula1>
    </dataValidation>
    <dataValidation type="list" showInputMessage="1" showErrorMessage="1" sqref="C104" xr:uid="{ED7B839F-BADA-40B5-8470-81E6D877862C}">
      <formula1>Housing</formula1>
    </dataValidation>
    <dataValidation type="list" showInputMessage="1" showErrorMessage="1" sqref="C103" xr:uid="{644E2FD0-C698-4A82-99FB-A615E0D30744}">
      <formula1>Employment</formula1>
    </dataValidation>
    <dataValidation type="list" showInputMessage="1" showErrorMessage="1" sqref="C102" xr:uid="{9A9D3C9B-6C12-4F50-9766-CDED09758F98}">
      <formula1>Education</formula1>
    </dataValidation>
    <dataValidation type="list" showInputMessage="1" showErrorMessage="1" sqref="C101" xr:uid="{BB666DB0-56B9-4D8C-B746-56466F2018DA}">
      <formula1>Age</formula1>
    </dataValidation>
    <dataValidation type="list" showInputMessage="1" showErrorMessage="1" sqref="C98:E99" xr:uid="{8C2C375A-3BCE-4140-8C65-122B37975772}">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03E7FA68-7BC5-41DB-A18C-8BF5E59E4049}">
          <x14:formula1>
            <xm:f>Lookup!$B$17:$B$22</xm:f>
          </x14:formula1>
          <xm:sqref>K9 U9 AE9</xm:sqref>
        </x14:dataValidation>
        <x14:dataValidation type="list" showInputMessage="1" showErrorMessage="1" xr:uid="{14FF7FFE-6E25-44FC-BD90-35E73255C880}">
          <x14:formula1>
            <xm:f>Lookup!$B$10:$B$15</xm:f>
          </x14:formula1>
          <xm:sqref>C8 K8 U8 AE8 K10:K11</xm:sqref>
        </x14:dataValidation>
        <x14:dataValidation type="list" showInputMessage="1" showErrorMessage="1" xr:uid="{74CB3427-D141-4052-8148-19770FC42766}">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E1E87F56-F1C7-450C-8FB0-B1546EE7152C}">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7FFF95D6-F45E-4829-BFED-9C310C67BA77}">
          <x14:formula1>
            <xm:f>Lookup!$B$24:$B$29</xm:f>
          </x14:formula1>
          <xm:sqref>C12:C16 K12:K16 U12:U16 AE12:AE16</xm:sqref>
        </x14:dataValidation>
        <x14:dataValidation type="list" allowBlank="1" showInputMessage="1" showErrorMessage="1" xr:uid="{4E22DA27-4796-42BF-8D22-40AE15418B60}">
          <x14:formula1>
            <xm:f>Lookup!$B$17:$B$22</xm:f>
          </x14:formula1>
          <xm:sqref>C9</xm:sqref>
        </x14:dataValidation>
        <x14:dataValidation type="list" showInputMessage="1" showErrorMessage="1" xr:uid="{CB73F3B8-0EC6-4D77-9186-EB565FA275DD}">
          <x14:formula1>
            <xm:f>Lookup!$B$2:$B$8</xm:f>
          </x14:formula1>
          <xm:sqref>C7 K7 U7 AE7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F7395-8FD8-4090-8B7D-4DEF44C8C141}">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7</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v1.01.xlsx]7</v>
      </c>
      <c r="E1" s="91" t="str">
        <f ca="1">$A3</f>
        <v>User 7 - overtype with username</v>
      </c>
      <c r="F1" s="146" t="str">
        <f ca="1">RIGHT($D$1,LEN($D$1)-SEARCH("]",$D$1,1))</f>
        <v>7</v>
      </c>
      <c r="G1" s="91" t="s">
        <v>286</v>
      </c>
      <c r="H1" s="91"/>
      <c r="I1" s="160"/>
      <c r="J1" s="163"/>
      <c r="K1" s="164" t="s">
        <v>181</v>
      </c>
      <c r="L1" s="160"/>
      <c r="M1" s="91" t="str">
        <f ca="1">$A3</f>
        <v>User 7 - overtype with username</v>
      </c>
      <c r="N1" s="146"/>
      <c r="O1" s="91" t="str">
        <f>K1</f>
        <v>Update 1</v>
      </c>
      <c r="P1" s="165"/>
      <c r="Q1" s="91"/>
      <c r="R1" s="160"/>
      <c r="S1" s="160"/>
      <c r="T1" s="163"/>
      <c r="U1" s="164" t="s">
        <v>182</v>
      </c>
      <c r="V1" s="160"/>
      <c r="W1" s="91" t="str">
        <f ca="1">$A3</f>
        <v>User 7 - overtype with username</v>
      </c>
      <c r="X1" s="160"/>
      <c r="Y1" s="91" t="str">
        <f>U1</f>
        <v>Update 2</v>
      </c>
      <c r="Z1" s="165"/>
      <c r="AA1" s="91"/>
      <c r="AB1" s="160"/>
      <c r="AC1" s="160"/>
      <c r="AD1" s="163"/>
      <c r="AE1" s="164" t="s">
        <v>185</v>
      </c>
      <c r="AF1" s="160"/>
      <c r="AG1" s="91" t="str">
        <f ca="1">$A3</f>
        <v>User 7 -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7 -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B43D3221-60EE-42B7-A4C5-3FD077659B64}">
      <formula1>36526</formula1>
      <formula2>73415</formula2>
    </dataValidation>
    <dataValidation type="list" showInputMessage="1" showErrorMessage="1" sqref="C109" xr:uid="{E02AEEB8-DD6A-4EE4-96F5-D90349E5DC9A}">
      <formula1>English</formula1>
    </dataValidation>
    <dataValidation type="list" showInputMessage="1" showErrorMessage="1" sqref="C106:C108 C112:C114" xr:uid="{97023DD0-16C7-4822-BC5F-E469D9190A7C}">
      <formula1>YesNo</formula1>
    </dataValidation>
    <dataValidation type="list" showInputMessage="1" showErrorMessage="1" sqref="C104" xr:uid="{DE01AD80-4876-43BA-B3AA-B555BFD5D7FF}">
      <formula1>Housing</formula1>
    </dataValidation>
    <dataValidation type="list" showInputMessage="1" showErrorMessage="1" sqref="C103" xr:uid="{604A62EA-CB7F-4526-82D9-04260A8B9E50}">
      <formula1>Employment</formula1>
    </dataValidation>
    <dataValidation type="list" showInputMessage="1" showErrorMessage="1" sqref="C102" xr:uid="{FE28BA41-F1D9-40E3-B4E8-80C33FA437B0}">
      <formula1>Education</formula1>
    </dataValidation>
    <dataValidation type="list" showInputMessage="1" showErrorMessage="1" sqref="C101" xr:uid="{E810BF53-EF74-4DE4-88E5-4BC5470B2B89}">
      <formula1>Age</formula1>
    </dataValidation>
    <dataValidation type="list" showInputMessage="1" showErrorMessage="1" sqref="C98:E99" xr:uid="{DF2EFD18-5DC2-43EC-8A7C-CFD1FED15DD4}">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03970907-4FA1-410B-9899-B073C23EF63D}">
          <x14:formula1>
            <xm:f>Lookup!$B$17:$B$22</xm:f>
          </x14:formula1>
          <xm:sqref>K9 U9 AE9</xm:sqref>
        </x14:dataValidation>
        <x14:dataValidation type="list" showInputMessage="1" showErrorMessage="1" xr:uid="{A1C80160-2DC7-488D-B626-9C155C2C582E}">
          <x14:formula1>
            <xm:f>Lookup!$B$10:$B$15</xm:f>
          </x14:formula1>
          <xm:sqref>C8 K8 U8 AE8 K10:K11</xm:sqref>
        </x14:dataValidation>
        <x14:dataValidation type="list" showInputMessage="1" showErrorMessage="1" xr:uid="{D330ECB0-205D-41D6-B711-455A5DA6CCCF}">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5D9A7174-0733-4F95-B1F8-B4061BBD6F28}">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BE221907-A2E5-425A-938A-5E363A381ECC}">
          <x14:formula1>
            <xm:f>Lookup!$B$24:$B$29</xm:f>
          </x14:formula1>
          <xm:sqref>C12:C16 K12:K16 U12:U16 AE12:AE16</xm:sqref>
        </x14:dataValidation>
        <x14:dataValidation type="list" allowBlank="1" showInputMessage="1" showErrorMessage="1" xr:uid="{17B012A2-39A5-4675-BD52-9998FDF9C9FB}">
          <x14:formula1>
            <xm:f>Lookup!$B$17:$B$22</xm:f>
          </x14:formula1>
          <xm:sqref>C9</xm:sqref>
        </x14:dataValidation>
        <x14:dataValidation type="list" showInputMessage="1" showErrorMessage="1" xr:uid="{3FC7F902-5E68-4F22-8F60-2AA7D41526B3}">
          <x14:formula1>
            <xm:f>Lookup!$B$2:$B$8</xm:f>
          </x14:formula1>
          <xm:sqref>C7 K7 U7 AE7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C177B-A5C2-499D-AD06-19B6A7961919}">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8</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v1.01.xlsx]8</v>
      </c>
      <c r="E1" s="91" t="str">
        <f ca="1">$A3</f>
        <v>User 8 - overtype with username</v>
      </c>
      <c r="F1" s="146" t="str">
        <f ca="1">RIGHT($D$1,LEN($D$1)-SEARCH("]",$D$1,1))</f>
        <v>8</v>
      </c>
      <c r="G1" s="91" t="s">
        <v>286</v>
      </c>
      <c r="H1" s="91"/>
      <c r="I1" s="160"/>
      <c r="J1" s="163"/>
      <c r="K1" s="164" t="s">
        <v>181</v>
      </c>
      <c r="L1" s="160"/>
      <c r="M1" s="91" t="str">
        <f ca="1">$A3</f>
        <v>User 8 - overtype with username</v>
      </c>
      <c r="N1" s="146"/>
      <c r="O1" s="91" t="str">
        <f>K1</f>
        <v>Update 1</v>
      </c>
      <c r="P1" s="165"/>
      <c r="Q1" s="91"/>
      <c r="R1" s="160"/>
      <c r="S1" s="160"/>
      <c r="T1" s="163"/>
      <c r="U1" s="164" t="s">
        <v>182</v>
      </c>
      <c r="V1" s="160"/>
      <c r="W1" s="91" t="str">
        <f ca="1">$A3</f>
        <v>User 8 - overtype with username</v>
      </c>
      <c r="X1" s="160"/>
      <c r="Y1" s="91" t="str">
        <f>U1</f>
        <v>Update 2</v>
      </c>
      <c r="Z1" s="165"/>
      <c r="AA1" s="91"/>
      <c r="AB1" s="160"/>
      <c r="AC1" s="160"/>
      <c r="AD1" s="163"/>
      <c r="AE1" s="164" t="s">
        <v>185</v>
      </c>
      <c r="AF1" s="160"/>
      <c r="AG1" s="91" t="str">
        <f ca="1">$A3</f>
        <v>User 8 -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8 -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4D7B211E-9618-4E88-A381-6EE94B18018A}">
      <formula1>36526</formula1>
      <formula2>73415</formula2>
    </dataValidation>
    <dataValidation type="list" showInputMessage="1" showErrorMessage="1" sqref="C109" xr:uid="{40C8ABF5-45D3-417C-AFD5-469490224BC2}">
      <formula1>English</formula1>
    </dataValidation>
    <dataValidation type="list" showInputMessage="1" showErrorMessage="1" sqref="C106:C108 C112:C114" xr:uid="{526455D8-04E1-46F9-BA73-7AD4DEA0E19C}">
      <formula1>YesNo</formula1>
    </dataValidation>
    <dataValidation type="list" showInputMessage="1" showErrorMessage="1" sqref="C104" xr:uid="{60A5DB6B-A0EC-4567-9BFA-6CB8BDE27E28}">
      <formula1>Housing</formula1>
    </dataValidation>
    <dataValidation type="list" showInputMessage="1" showErrorMessage="1" sqref="C103" xr:uid="{289F1111-1F96-448A-A408-1C45C0897125}">
      <formula1>Employment</formula1>
    </dataValidation>
    <dataValidation type="list" showInputMessage="1" showErrorMessage="1" sqref="C102" xr:uid="{76E32F60-983B-48A8-B9F8-F6152E7E544B}">
      <formula1>Education</formula1>
    </dataValidation>
    <dataValidation type="list" showInputMessage="1" showErrorMessage="1" sqref="C101" xr:uid="{BD3A22B0-65D6-48D5-87DD-3733AE73262C}">
      <formula1>Age</formula1>
    </dataValidation>
    <dataValidation type="list" showInputMessage="1" showErrorMessage="1" sqref="C98:E99" xr:uid="{8A5E835C-B9B3-479C-B41A-753EBE2F5DC2}">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1AA8BA73-F065-41B1-809C-E5B96F0ECF18}">
          <x14:formula1>
            <xm:f>Lookup!$B$17:$B$22</xm:f>
          </x14:formula1>
          <xm:sqref>K9 U9 AE9</xm:sqref>
        </x14:dataValidation>
        <x14:dataValidation type="list" showInputMessage="1" showErrorMessage="1" xr:uid="{8FF9AE45-71BB-4F49-A58D-F5C22176D7FB}">
          <x14:formula1>
            <xm:f>Lookup!$B$10:$B$15</xm:f>
          </x14:formula1>
          <xm:sqref>C8 K8 U8 AE8 K10:K11</xm:sqref>
        </x14:dataValidation>
        <x14:dataValidation type="list" showInputMessage="1" showErrorMessage="1" xr:uid="{C587CB7C-D14A-4EE4-B097-C39826456CE9}">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99178905-7483-4EA6-86DA-5FCC4AF29813}">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1A551C5B-FD1A-4496-AB17-FA568F96C2AE}">
          <x14:formula1>
            <xm:f>Lookup!$B$24:$B$29</xm:f>
          </x14:formula1>
          <xm:sqref>C12:C16 K12:K16 U12:U16 AE12:AE16</xm:sqref>
        </x14:dataValidation>
        <x14:dataValidation type="list" allowBlank="1" showInputMessage="1" showErrorMessage="1" xr:uid="{1529B42D-D6A6-4427-BBFB-A94D3802ACE7}">
          <x14:formula1>
            <xm:f>Lookup!$B$17:$B$22</xm:f>
          </x14:formula1>
          <xm:sqref>C9</xm:sqref>
        </x14:dataValidation>
        <x14:dataValidation type="list" showInputMessage="1" showErrorMessage="1" xr:uid="{540BBFF6-A234-45EA-B581-B9431B1B9DEB}">
          <x14:formula1>
            <xm:f>Lookup!$B$2:$B$8</xm:f>
          </x14:formula1>
          <xm:sqref>C7 K7 U7 AE7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D813-452D-477D-94C5-01239A71C2E3}">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9</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v1.01.xlsx]9</v>
      </c>
      <c r="E1" s="91" t="str">
        <f ca="1">$A3</f>
        <v>User 9 - overtype with username</v>
      </c>
      <c r="F1" s="146" t="str">
        <f ca="1">RIGHT($D$1,LEN($D$1)-SEARCH("]",$D$1,1))</f>
        <v>9</v>
      </c>
      <c r="G1" s="91" t="s">
        <v>286</v>
      </c>
      <c r="H1" s="91"/>
      <c r="I1" s="160"/>
      <c r="J1" s="163"/>
      <c r="K1" s="164" t="s">
        <v>181</v>
      </c>
      <c r="L1" s="160"/>
      <c r="M1" s="91" t="str">
        <f ca="1">$A3</f>
        <v>User 9 - overtype with username</v>
      </c>
      <c r="N1" s="146"/>
      <c r="O1" s="91" t="str">
        <f>K1</f>
        <v>Update 1</v>
      </c>
      <c r="P1" s="165"/>
      <c r="Q1" s="91"/>
      <c r="R1" s="160"/>
      <c r="S1" s="160"/>
      <c r="T1" s="163"/>
      <c r="U1" s="164" t="s">
        <v>182</v>
      </c>
      <c r="V1" s="160"/>
      <c r="W1" s="91" t="str">
        <f ca="1">$A3</f>
        <v>User 9 - overtype with username</v>
      </c>
      <c r="X1" s="160"/>
      <c r="Y1" s="91" t="str">
        <f>U1</f>
        <v>Update 2</v>
      </c>
      <c r="Z1" s="165"/>
      <c r="AA1" s="91"/>
      <c r="AB1" s="160"/>
      <c r="AC1" s="160"/>
      <c r="AD1" s="163"/>
      <c r="AE1" s="164" t="s">
        <v>185</v>
      </c>
      <c r="AF1" s="160"/>
      <c r="AG1" s="91" t="str">
        <f ca="1">$A3</f>
        <v>User 9 -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9 -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07980FB7-B7DB-4890-BA6C-84F1E077DC70}">
      <formula1>36526</formula1>
      <formula2>73415</formula2>
    </dataValidation>
    <dataValidation type="list" showInputMessage="1" showErrorMessage="1" sqref="C109" xr:uid="{AA18EC90-9CBC-4175-BA27-D326816420D0}">
      <formula1>English</formula1>
    </dataValidation>
    <dataValidation type="list" showInputMessage="1" showErrorMessage="1" sqref="C106:C108 C112:C114" xr:uid="{BB656224-DFE1-49A2-9F1A-E16CDF16F1FA}">
      <formula1>YesNo</formula1>
    </dataValidation>
    <dataValidation type="list" showInputMessage="1" showErrorMessage="1" sqref="C104" xr:uid="{380E3F90-E75D-4445-BE6F-6ADC6A3BF665}">
      <formula1>Housing</formula1>
    </dataValidation>
    <dataValidation type="list" showInputMessage="1" showErrorMessage="1" sqref="C103" xr:uid="{DFD19959-01A1-4F6E-893B-1EA10CF0076D}">
      <formula1>Employment</formula1>
    </dataValidation>
    <dataValidation type="list" showInputMessage="1" showErrorMessage="1" sqref="C102" xr:uid="{71CB4695-9AD2-4AF0-975A-67E718B095CA}">
      <formula1>Education</formula1>
    </dataValidation>
    <dataValidation type="list" showInputMessage="1" showErrorMessage="1" sqref="C101" xr:uid="{1D3DF200-A977-45A0-8738-F3695A904F9C}">
      <formula1>Age</formula1>
    </dataValidation>
    <dataValidation type="list" showInputMessage="1" showErrorMessage="1" sqref="C98:E99" xr:uid="{54DAD3D6-7533-4C9D-9E52-219B3CEB30B4}">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601043F9-C2D7-479C-842B-E5D0C64D2B8B}">
          <x14:formula1>
            <xm:f>Lookup!$B$17:$B$22</xm:f>
          </x14:formula1>
          <xm:sqref>K9 U9 AE9</xm:sqref>
        </x14:dataValidation>
        <x14:dataValidation type="list" showInputMessage="1" showErrorMessage="1" xr:uid="{1FD204A6-F3A9-4E52-BCC1-1331E25CAB69}">
          <x14:formula1>
            <xm:f>Lookup!$B$10:$B$15</xm:f>
          </x14:formula1>
          <xm:sqref>C8 K8 U8 AE8 K10:K11</xm:sqref>
        </x14:dataValidation>
        <x14:dataValidation type="list" showInputMessage="1" showErrorMessage="1" xr:uid="{2D6CACB5-4094-43D7-BB1C-BF9270E04661}">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C5CE8CF6-9DE3-425B-89B9-17ED1397837C}">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FBA4A130-8699-4D58-BDAF-FC871DDF3D8B}">
          <x14:formula1>
            <xm:f>Lookup!$B$24:$B$29</xm:f>
          </x14:formula1>
          <xm:sqref>C12:C16 K12:K16 U12:U16 AE12:AE16</xm:sqref>
        </x14:dataValidation>
        <x14:dataValidation type="list" allowBlank="1" showInputMessage="1" showErrorMessage="1" xr:uid="{B74F24B5-70E9-4769-A198-AE1D5FFB358D}">
          <x14:formula1>
            <xm:f>Lookup!$B$17:$B$22</xm:f>
          </x14:formula1>
          <xm:sqref>C9</xm:sqref>
        </x14:dataValidation>
        <x14:dataValidation type="list" showInputMessage="1" showErrorMessage="1" xr:uid="{3709501F-1792-4DF1-BEFC-116401F828B8}">
          <x14:formula1>
            <xm:f>Lookup!$B$2:$B$8</xm:f>
          </x14:formula1>
          <xm:sqref>C7 K7 U7 AE7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ACEE-2D64-4D9E-914A-2B40BD497542}">
  <sheetPr>
    <tabColor rgb="FFF8C8CA"/>
  </sheetPr>
  <dimension ref="A1:AB157"/>
  <sheetViews>
    <sheetView zoomScaleNormal="100" workbookViewId="0">
      <pane xSplit="3" ySplit="9" topLeftCell="D10" activePane="bottomRight" state="frozen"/>
      <selection pane="topRight" activeCell="D1" sqref="D1"/>
      <selection pane="bottomLeft" activeCell="A10" sqref="A10"/>
      <selection pane="bottomRight" activeCell="H14" sqref="H14"/>
    </sheetView>
  </sheetViews>
  <sheetFormatPr defaultColWidth="9.140625" defaultRowHeight="15"/>
  <cols>
    <col min="1" max="1" width="20.7109375" customWidth="1"/>
    <col min="2" max="2" width="22.28515625" bestFit="1" customWidth="1"/>
    <col min="3" max="3" width="73.28515625" customWidth="1"/>
    <col min="4" max="4" width="9.28515625" customWidth="1"/>
    <col min="5" max="5" width="9.28515625" style="104" customWidth="1"/>
    <col min="6" max="8" width="9.28515625" customWidth="1"/>
    <col min="9" max="28" width="8.7109375" customWidth="1"/>
    <col min="29" max="16384" width="9.140625" style="49"/>
  </cols>
  <sheetData>
    <row r="1" spans="1:28" s="48" customFormat="1" ht="24" thickBot="1">
      <c r="A1" s="89" t="s">
        <v>251</v>
      </c>
      <c r="B1" s="89"/>
      <c r="C1" s="89"/>
      <c r="D1" s="89"/>
      <c r="E1" s="105"/>
      <c r="F1" s="89"/>
      <c r="G1" s="89"/>
      <c r="H1" s="89"/>
      <c r="I1" s="89"/>
      <c r="J1" s="89"/>
      <c r="K1" s="89"/>
      <c r="L1" s="89"/>
      <c r="M1" s="89"/>
      <c r="N1" s="89"/>
      <c r="O1" s="89"/>
      <c r="P1" s="89"/>
      <c r="Q1" s="89"/>
      <c r="R1" s="89"/>
      <c r="S1" s="89"/>
      <c r="T1" s="89"/>
      <c r="U1" s="89"/>
      <c r="V1" s="89"/>
      <c r="W1" s="89"/>
      <c r="X1" s="89"/>
      <c r="Y1" s="89"/>
      <c r="Z1" s="89"/>
      <c r="AA1" s="89"/>
      <c r="AB1" s="89"/>
    </row>
    <row r="2" spans="1:28" ht="15" customHeight="1">
      <c r="A2" s="41" t="s">
        <v>72</v>
      </c>
      <c r="B2" s="42" t="s">
        <v>0</v>
      </c>
      <c r="C2" s="43"/>
      <c r="D2" s="42" t="s">
        <v>139</v>
      </c>
      <c r="E2" s="43"/>
      <c r="F2" s="43"/>
      <c r="G2" s="43"/>
      <c r="H2" s="43"/>
      <c r="I2" s="44"/>
      <c r="J2" s="42" t="s">
        <v>2</v>
      </c>
      <c r="K2" s="43"/>
      <c r="L2" s="43"/>
      <c r="M2" s="43"/>
      <c r="N2" s="44"/>
      <c r="O2" s="42" t="s">
        <v>161</v>
      </c>
      <c r="P2" s="45"/>
      <c r="Q2" s="45"/>
      <c r="R2" s="46"/>
    </row>
    <row r="3" spans="1:28">
      <c r="A3" s="19">
        <v>0</v>
      </c>
      <c r="B3" s="23" t="s">
        <v>134</v>
      </c>
      <c r="C3" s="17"/>
      <c r="D3" s="23" t="s">
        <v>426</v>
      </c>
      <c r="E3" s="17"/>
      <c r="F3" s="17"/>
      <c r="G3" s="17"/>
      <c r="H3" s="17"/>
      <c r="I3" s="18"/>
      <c r="J3" s="23" t="s">
        <v>5</v>
      </c>
      <c r="K3" s="17"/>
      <c r="L3" s="17"/>
      <c r="M3" s="17"/>
      <c r="N3" s="18"/>
      <c r="O3" s="29" t="s">
        <v>10</v>
      </c>
      <c r="P3" s="25"/>
      <c r="Q3" s="25"/>
      <c r="R3" s="26"/>
    </row>
    <row r="4" spans="1:28">
      <c r="A4" s="19">
        <v>1</v>
      </c>
      <c r="B4" s="23" t="s">
        <v>129</v>
      </c>
      <c r="C4" s="17"/>
      <c r="D4" s="23" t="s">
        <v>427</v>
      </c>
      <c r="E4" s="17"/>
      <c r="F4" s="17"/>
      <c r="G4" s="17"/>
      <c r="H4" s="17"/>
      <c r="I4" s="18"/>
      <c r="J4" s="23" t="s">
        <v>6</v>
      </c>
      <c r="K4" s="17"/>
      <c r="L4" s="17"/>
      <c r="M4" s="17"/>
      <c r="N4" s="18"/>
      <c r="O4" s="29" t="s">
        <v>11</v>
      </c>
      <c r="P4" s="25"/>
      <c r="Q4" s="25"/>
      <c r="R4" s="26"/>
    </row>
    <row r="5" spans="1:28">
      <c r="A5" s="19">
        <v>2</v>
      </c>
      <c r="B5" s="23" t="s">
        <v>130</v>
      </c>
      <c r="C5" s="17"/>
      <c r="D5" s="23" t="s">
        <v>428</v>
      </c>
      <c r="E5" s="17"/>
      <c r="F5" s="17"/>
      <c r="G5" s="17"/>
      <c r="H5" s="17"/>
      <c r="I5" s="18"/>
      <c r="J5" s="23" t="s">
        <v>7</v>
      </c>
      <c r="K5" s="17"/>
      <c r="L5" s="17"/>
      <c r="M5" s="17"/>
      <c r="N5" s="18"/>
      <c r="O5" s="29" t="s">
        <v>12</v>
      </c>
      <c r="P5" s="25"/>
      <c r="Q5" s="25"/>
      <c r="R5" s="26"/>
    </row>
    <row r="6" spans="1:28">
      <c r="A6" s="19">
        <v>3</v>
      </c>
      <c r="B6" s="23" t="s">
        <v>131</v>
      </c>
      <c r="C6" s="17"/>
      <c r="D6" s="23" t="s">
        <v>429</v>
      </c>
      <c r="E6" s="17"/>
      <c r="F6" s="17"/>
      <c r="G6" s="17"/>
      <c r="H6" s="17"/>
      <c r="I6" s="18"/>
      <c r="J6" s="23" t="s">
        <v>8</v>
      </c>
      <c r="K6" s="17"/>
      <c r="L6" s="17"/>
      <c r="M6" s="17"/>
      <c r="N6" s="18"/>
      <c r="O6" s="29" t="s">
        <v>13</v>
      </c>
      <c r="P6" s="25"/>
      <c r="Q6" s="25"/>
      <c r="R6" s="26"/>
    </row>
    <row r="7" spans="1:28" ht="15.75" thickBot="1">
      <c r="A7" s="20">
        <v>4</v>
      </c>
      <c r="B7" s="24" t="s">
        <v>132</v>
      </c>
      <c r="C7" s="21"/>
      <c r="D7" s="24" t="s">
        <v>430</v>
      </c>
      <c r="E7" s="21"/>
      <c r="F7" s="21"/>
      <c r="G7" s="21"/>
      <c r="H7" s="21"/>
      <c r="I7" s="22"/>
      <c r="J7" s="24" t="s">
        <v>9</v>
      </c>
      <c r="K7" s="21"/>
      <c r="L7" s="21"/>
      <c r="M7" s="21"/>
      <c r="N7" s="22"/>
      <c r="O7" s="30" t="s">
        <v>14</v>
      </c>
      <c r="P7" s="27"/>
      <c r="Q7" s="27"/>
      <c r="R7" s="28"/>
    </row>
    <row r="8" spans="1:28" ht="15.75" thickBot="1">
      <c r="C8" s="2"/>
    </row>
    <row r="9" spans="1:28">
      <c r="A9" s="47" t="s">
        <v>135</v>
      </c>
      <c r="B9" s="36" t="s">
        <v>136</v>
      </c>
      <c r="C9" s="36" t="s">
        <v>137</v>
      </c>
      <c r="D9" s="37" t="s">
        <v>367</v>
      </c>
      <c r="E9" s="37" t="s">
        <v>73</v>
      </c>
      <c r="F9" s="37" t="s">
        <v>74</v>
      </c>
      <c r="G9" s="37" t="s">
        <v>75</v>
      </c>
      <c r="H9" s="37" t="s">
        <v>76</v>
      </c>
      <c r="I9" s="37" t="s">
        <v>77</v>
      </c>
      <c r="J9" s="37" t="s">
        <v>78</v>
      </c>
      <c r="K9" s="37" t="s">
        <v>79</v>
      </c>
      <c r="L9" s="37" t="s">
        <v>80</v>
      </c>
      <c r="M9" s="37" t="s">
        <v>81</v>
      </c>
      <c r="N9" s="37" t="s">
        <v>82</v>
      </c>
      <c r="O9" s="37" t="s">
        <v>83</v>
      </c>
      <c r="P9" s="37" t="s">
        <v>85</v>
      </c>
      <c r="Q9" s="37" t="s">
        <v>86</v>
      </c>
      <c r="R9" s="37" t="s">
        <v>87</v>
      </c>
      <c r="S9" s="37" t="s">
        <v>88</v>
      </c>
      <c r="T9" s="37" t="s">
        <v>89</v>
      </c>
      <c r="U9" s="37" t="s">
        <v>90</v>
      </c>
      <c r="V9" s="37" t="s">
        <v>91</v>
      </c>
      <c r="W9" s="37" t="s">
        <v>92</v>
      </c>
      <c r="X9" s="37" t="s">
        <v>93</v>
      </c>
      <c r="Y9" s="37" t="s">
        <v>94</v>
      </c>
      <c r="Z9" s="37" t="s">
        <v>95</v>
      </c>
      <c r="AA9" s="37" t="s">
        <v>96</v>
      </c>
      <c r="AB9" s="38" t="s">
        <v>97</v>
      </c>
    </row>
    <row r="10" spans="1:28">
      <c r="A10" s="23" t="s">
        <v>1</v>
      </c>
      <c r="B10" s="17" t="s">
        <v>138</v>
      </c>
      <c r="C10" s="17" t="s">
        <v>110</v>
      </c>
      <c r="D10" s="11" t="s">
        <v>140</v>
      </c>
      <c r="E10" s="11">
        <v>1</v>
      </c>
      <c r="F10" s="11">
        <v>4</v>
      </c>
      <c r="G10" s="11">
        <v>3</v>
      </c>
      <c r="H10" s="11">
        <v>4</v>
      </c>
      <c r="I10" s="11">
        <v>0</v>
      </c>
      <c r="J10" s="11">
        <v>4</v>
      </c>
      <c r="K10" s="11">
        <v>0</v>
      </c>
      <c r="L10" s="11">
        <v>4</v>
      </c>
      <c r="M10" s="11">
        <v>0</v>
      </c>
      <c r="N10" s="11">
        <v>0</v>
      </c>
      <c r="O10" s="11">
        <v>4</v>
      </c>
      <c r="P10" s="11">
        <v>4</v>
      </c>
      <c r="Q10" s="11">
        <v>2</v>
      </c>
      <c r="R10" s="11">
        <v>4</v>
      </c>
      <c r="S10" s="11">
        <v>2</v>
      </c>
      <c r="T10" s="11">
        <v>2</v>
      </c>
      <c r="U10" s="11">
        <v>4</v>
      </c>
      <c r="V10" s="11">
        <v>4</v>
      </c>
      <c r="W10" s="11">
        <v>4</v>
      </c>
      <c r="X10" s="11">
        <v>4</v>
      </c>
      <c r="Y10" s="11">
        <v>2</v>
      </c>
      <c r="Z10" s="11">
        <v>4</v>
      </c>
      <c r="AA10" s="11">
        <v>0</v>
      </c>
      <c r="AB10" s="14">
        <v>1</v>
      </c>
    </row>
    <row r="11" spans="1:28">
      <c r="A11" s="23" t="s">
        <v>1</v>
      </c>
      <c r="B11" s="17" t="s">
        <v>138</v>
      </c>
      <c r="C11" s="17" t="s">
        <v>111</v>
      </c>
      <c r="D11" s="11" t="s">
        <v>140</v>
      </c>
      <c r="E11" s="11">
        <v>1</v>
      </c>
      <c r="F11" s="11">
        <v>2</v>
      </c>
      <c r="G11" s="11">
        <v>2</v>
      </c>
      <c r="H11" s="11">
        <v>2</v>
      </c>
      <c r="I11" s="11">
        <v>0</v>
      </c>
      <c r="J11" s="11">
        <v>2</v>
      </c>
      <c r="K11" s="11">
        <v>0</v>
      </c>
      <c r="L11" s="11">
        <v>4</v>
      </c>
      <c r="M11" s="11">
        <v>0</v>
      </c>
      <c r="N11" s="11">
        <v>0</v>
      </c>
      <c r="O11" s="11">
        <v>4</v>
      </c>
      <c r="P11" s="11">
        <v>4</v>
      </c>
      <c r="Q11" s="11">
        <v>2</v>
      </c>
      <c r="R11" s="11">
        <v>2</v>
      </c>
      <c r="S11" s="11">
        <v>0</v>
      </c>
      <c r="T11" s="11">
        <v>4</v>
      </c>
      <c r="U11" s="11">
        <v>2</v>
      </c>
      <c r="V11" s="11">
        <v>2</v>
      </c>
      <c r="W11" s="11">
        <v>4</v>
      </c>
      <c r="X11" s="11">
        <v>2</v>
      </c>
      <c r="Y11" s="11">
        <v>2</v>
      </c>
      <c r="Z11" s="11">
        <v>3</v>
      </c>
      <c r="AA11" s="11">
        <v>0</v>
      </c>
      <c r="AB11" s="14">
        <v>1</v>
      </c>
    </row>
    <row r="12" spans="1:28">
      <c r="A12" s="33" t="s">
        <v>1</v>
      </c>
      <c r="B12" s="7" t="s">
        <v>138</v>
      </c>
      <c r="C12" s="7" t="s">
        <v>112</v>
      </c>
      <c r="D12" s="39" t="s">
        <v>140</v>
      </c>
      <c r="E12" s="39">
        <v>1</v>
      </c>
      <c r="F12" s="39">
        <v>2</v>
      </c>
      <c r="G12" s="39">
        <v>4</v>
      </c>
      <c r="H12" s="39">
        <v>2</v>
      </c>
      <c r="I12" s="39">
        <v>0</v>
      </c>
      <c r="J12" s="39">
        <v>3</v>
      </c>
      <c r="K12" s="39">
        <v>0</v>
      </c>
      <c r="L12" s="39">
        <v>4</v>
      </c>
      <c r="M12" s="39">
        <v>0</v>
      </c>
      <c r="N12" s="39">
        <v>4</v>
      </c>
      <c r="O12" s="39">
        <v>4</v>
      </c>
      <c r="P12" s="39">
        <v>4</v>
      </c>
      <c r="Q12" s="39">
        <v>3</v>
      </c>
      <c r="R12" s="39">
        <v>2</v>
      </c>
      <c r="S12" s="39">
        <v>0</v>
      </c>
      <c r="T12" s="39">
        <v>4</v>
      </c>
      <c r="U12" s="39">
        <v>4</v>
      </c>
      <c r="V12" s="39">
        <v>2</v>
      </c>
      <c r="W12" s="39">
        <v>4</v>
      </c>
      <c r="X12" s="39">
        <v>4</v>
      </c>
      <c r="Y12" s="39">
        <v>2</v>
      </c>
      <c r="Z12" s="39">
        <v>4</v>
      </c>
      <c r="AA12" s="39">
        <v>3</v>
      </c>
      <c r="AB12" s="40">
        <v>3</v>
      </c>
    </row>
    <row r="13" spans="1:28">
      <c r="A13" s="50" t="s">
        <v>1</v>
      </c>
      <c r="B13" s="51" t="s">
        <v>139</v>
      </c>
      <c r="C13" s="51" t="s">
        <v>128</v>
      </c>
      <c r="D13" s="11" t="s">
        <v>140</v>
      </c>
      <c r="E13" s="11">
        <v>0</v>
      </c>
      <c r="F13" s="11">
        <v>2</v>
      </c>
      <c r="G13" s="11">
        <v>4</v>
      </c>
      <c r="H13" s="11">
        <v>1</v>
      </c>
      <c r="I13" s="11">
        <v>1</v>
      </c>
      <c r="J13" s="11">
        <v>2</v>
      </c>
      <c r="K13" s="11">
        <v>1</v>
      </c>
      <c r="L13" s="11">
        <v>4</v>
      </c>
      <c r="M13" s="11">
        <v>4</v>
      </c>
      <c r="N13" s="11">
        <v>2</v>
      </c>
      <c r="O13" s="11">
        <v>4</v>
      </c>
      <c r="P13" s="11">
        <v>2</v>
      </c>
      <c r="Q13" s="11">
        <v>1</v>
      </c>
      <c r="R13" s="11">
        <v>1</v>
      </c>
      <c r="S13" s="11">
        <v>0</v>
      </c>
      <c r="T13" s="11">
        <v>4</v>
      </c>
      <c r="U13" s="11">
        <v>4</v>
      </c>
      <c r="V13" s="11">
        <v>4</v>
      </c>
      <c r="W13" s="11">
        <v>4</v>
      </c>
      <c r="X13" s="11">
        <v>1</v>
      </c>
      <c r="Y13" s="11">
        <v>2</v>
      </c>
      <c r="Z13" s="11">
        <v>2</v>
      </c>
      <c r="AA13" s="11">
        <v>1</v>
      </c>
      <c r="AB13" s="14">
        <v>4</v>
      </c>
    </row>
    <row r="14" spans="1:28">
      <c r="A14" s="50" t="s">
        <v>1</v>
      </c>
      <c r="B14" s="51" t="s">
        <v>139</v>
      </c>
      <c r="C14" s="51" t="s">
        <v>127</v>
      </c>
      <c r="D14" s="11" t="s">
        <v>140</v>
      </c>
      <c r="E14" s="11">
        <v>4</v>
      </c>
      <c r="F14" s="11">
        <v>4</v>
      </c>
      <c r="G14" s="11">
        <v>4</v>
      </c>
      <c r="H14" s="11">
        <v>4</v>
      </c>
      <c r="I14" s="11">
        <v>4</v>
      </c>
      <c r="J14" s="11">
        <v>4</v>
      </c>
      <c r="K14" s="11">
        <v>4</v>
      </c>
      <c r="L14" s="11">
        <v>4</v>
      </c>
      <c r="M14" s="11">
        <v>4</v>
      </c>
      <c r="N14" s="11">
        <v>4</v>
      </c>
      <c r="O14" s="11">
        <v>4</v>
      </c>
      <c r="P14" s="11">
        <v>4</v>
      </c>
      <c r="Q14" s="11">
        <v>4</v>
      </c>
      <c r="R14" s="11">
        <v>1</v>
      </c>
      <c r="S14" s="11">
        <v>0</v>
      </c>
      <c r="T14" s="11">
        <v>4</v>
      </c>
      <c r="U14" s="11">
        <v>4</v>
      </c>
      <c r="V14" s="11">
        <v>4</v>
      </c>
      <c r="W14" s="11">
        <v>4</v>
      </c>
      <c r="X14" s="11">
        <v>0</v>
      </c>
      <c r="Y14" s="11">
        <v>4</v>
      </c>
      <c r="Z14" s="11">
        <v>4</v>
      </c>
      <c r="AA14" s="11">
        <v>4</v>
      </c>
      <c r="AB14" s="14">
        <v>4</v>
      </c>
    </row>
    <row r="15" spans="1:28">
      <c r="A15" s="50" t="s">
        <v>1</v>
      </c>
      <c r="B15" s="51" t="s">
        <v>139</v>
      </c>
      <c r="C15" s="52" t="s">
        <v>113</v>
      </c>
      <c r="D15" s="11" t="s">
        <v>140</v>
      </c>
      <c r="E15" s="11">
        <v>1</v>
      </c>
      <c r="F15" s="11">
        <v>0</v>
      </c>
      <c r="G15" s="11">
        <v>1</v>
      </c>
      <c r="H15" s="11">
        <v>4</v>
      </c>
      <c r="I15" s="11">
        <v>2</v>
      </c>
      <c r="J15" s="11">
        <v>0</v>
      </c>
      <c r="K15" s="11">
        <v>1</v>
      </c>
      <c r="L15" s="11">
        <v>1</v>
      </c>
      <c r="M15" s="11">
        <v>0</v>
      </c>
      <c r="N15" s="11">
        <v>1</v>
      </c>
      <c r="O15" s="11">
        <v>1</v>
      </c>
      <c r="P15" s="11">
        <v>0</v>
      </c>
      <c r="Q15" s="11">
        <v>4</v>
      </c>
      <c r="R15" s="11">
        <v>0</v>
      </c>
      <c r="S15" s="11">
        <v>4</v>
      </c>
      <c r="T15" s="11">
        <v>0</v>
      </c>
      <c r="U15" s="11">
        <v>2</v>
      </c>
      <c r="V15" s="11">
        <v>0</v>
      </c>
      <c r="W15" s="11">
        <v>4</v>
      </c>
      <c r="X15" s="11">
        <v>4</v>
      </c>
      <c r="Y15" s="11">
        <v>2</v>
      </c>
      <c r="Z15" s="11">
        <v>2</v>
      </c>
      <c r="AA15" s="11">
        <v>0</v>
      </c>
      <c r="AB15" s="14">
        <v>0</v>
      </c>
    </row>
    <row r="16" spans="1:28">
      <c r="A16" s="50" t="s">
        <v>1</v>
      </c>
      <c r="B16" s="51" t="s">
        <v>139</v>
      </c>
      <c r="C16" s="51" t="s">
        <v>115</v>
      </c>
      <c r="D16" s="11" t="s">
        <v>140</v>
      </c>
      <c r="E16" s="11">
        <v>4</v>
      </c>
      <c r="F16" s="11">
        <v>4</v>
      </c>
      <c r="G16" s="11">
        <v>0</v>
      </c>
      <c r="H16" s="11">
        <v>4</v>
      </c>
      <c r="I16" s="11">
        <v>4</v>
      </c>
      <c r="J16" s="11">
        <v>4</v>
      </c>
      <c r="K16" s="11">
        <v>3</v>
      </c>
      <c r="L16" s="11">
        <v>3</v>
      </c>
      <c r="M16" s="11">
        <v>4</v>
      </c>
      <c r="N16" s="11">
        <v>0</v>
      </c>
      <c r="O16" s="11">
        <v>2</v>
      </c>
      <c r="P16" s="11">
        <v>3</v>
      </c>
      <c r="Q16" s="11">
        <v>4</v>
      </c>
      <c r="R16" s="11">
        <v>3</v>
      </c>
      <c r="S16" s="11">
        <v>3</v>
      </c>
      <c r="T16" s="11">
        <v>3</v>
      </c>
      <c r="U16" s="11">
        <v>4</v>
      </c>
      <c r="V16" s="11">
        <v>3</v>
      </c>
      <c r="W16" s="11">
        <v>4</v>
      </c>
      <c r="X16" s="11">
        <v>4</v>
      </c>
      <c r="Y16" s="11">
        <v>4</v>
      </c>
      <c r="Z16" s="11">
        <v>4</v>
      </c>
      <c r="AA16" s="11">
        <v>0</v>
      </c>
      <c r="AB16" s="14">
        <v>2</v>
      </c>
    </row>
    <row r="17" spans="1:28" ht="15.75" thickBot="1">
      <c r="A17" s="81" t="s">
        <v>1</v>
      </c>
      <c r="B17" s="53" t="s">
        <v>139</v>
      </c>
      <c r="C17" s="53" t="s">
        <v>124</v>
      </c>
      <c r="D17" s="54" t="s">
        <v>140</v>
      </c>
      <c r="E17" s="54">
        <v>2</v>
      </c>
      <c r="F17" s="54">
        <v>1</v>
      </c>
      <c r="G17" s="54">
        <v>4</v>
      </c>
      <c r="H17" s="54">
        <v>2</v>
      </c>
      <c r="I17" s="54">
        <v>0</v>
      </c>
      <c r="J17" s="54">
        <v>0</v>
      </c>
      <c r="K17" s="54">
        <v>0</v>
      </c>
      <c r="L17" s="54">
        <v>4</v>
      </c>
      <c r="M17" s="54">
        <v>4</v>
      </c>
      <c r="N17" s="54">
        <v>4</v>
      </c>
      <c r="O17" s="54">
        <v>4</v>
      </c>
      <c r="P17" s="54">
        <v>1</v>
      </c>
      <c r="Q17" s="54">
        <v>0</v>
      </c>
      <c r="R17" s="54">
        <v>2</v>
      </c>
      <c r="S17" s="54">
        <v>2</v>
      </c>
      <c r="T17" s="54">
        <v>1</v>
      </c>
      <c r="U17" s="54">
        <v>4</v>
      </c>
      <c r="V17" s="54">
        <v>1</v>
      </c>
      <c r="W17" s="54">
        <v>4</v>
      </c>
      <c r="X17" s="54">
        <v>4</v>
      </c>
      <c r="Y17" s="54">
        <v>4</v>
      </c>
      <c r="Z17" s="54">
        <v>4</v>
      </c>
      <c r="AA17" s="54">
        <v>4</v>
      </c>
      <c r="AB17" s="55">
        <v>4</v>
      </c>
    </row>
    <row r="18" spans="1:28">
      <c r="A18" s="79" t="s">
        <v>2</v>
      </c>
      <c r="B18" s="56" t="s">
        <v>359</v>
      </c>
      <c r="C18" s="149" t="s">
        <v>314</v>
      </c>
      <c r="D18" s="85" t="s">
        <v>140</v>
      </c>
      <c r="E18" s="85">
        <v>3</v>
      </c>
      <c r="F18" s="85">
        <v>3</v>
      </c>
      <c r="G18" s="85">
        <v>3</v>
      </c>
      <c r="H18" s="85">
        <v>3</v>
      </c>
      <c r="I18" s="85">
        <v>2</v>
      </c>
      <c r="J18" s="85">
        <v>3</v>
      </c>
      <c r="K18" s="85">
        <v>0</v>
      </c>
      <c r="L18" s="85">
        <v>4</v>
      </c>
      <c r="M18" s="85">
        <v>0</v>
      </c>
      <c r="N18" s="85">
        <v>0</v>
      </c>
      <c r="O18" s="85">
        <v>3</v>
      </c>
      <c r="P18" s="85">
        <v>2</v>
      </c>
      <c r="Q18" s="85">
        <v>3</v>
      </c>
      <c r="R18" s="85">
        <v>1</v>
      </c>
      <c r="S18" s="85">
        <v>3</v>
      </c>
      <c r="T18" s="85">
        <v>3</v>
      </c>
      <c r="U18" s="85">
        <v>3</v>
      </c>
      <c r="V18" s="85">
        <v>2</v>
      </c>
      <c r="W18" s="85">
        <v>3</v>
      </c>
      <c r="X18" s="85">
        <v>3</v>
      </c>
      <c r="Y18" s="85">
        <v>3</v>
      </c>
      <c r="Z18" s="85">
        <v>4</v>
      </c>
      <c r="AA18" s="85">
        <v>0</v>
      </c>
      <c r="AB18" s="86">
        <v>1</v>
      </c>
    </row>
    <row r="19" spans="1:28">
      <c r="A19" s="50" t="s">
        <v>2</v>
      </c>
      <c r="B19" s="51" t="s">
        <v>359</v>
      </c>
      <c r="C19" s="25" t="s">
        <v>315</v>
      </c>
      <c r="D19" s="11" t="s">
        <v>140</v>
      </c>
      <c r="E19" s="11">
        <v>3</v>
      </c>
      <c r="F19" s="11">
        <v>3</v>
      </c>
      <c r="G19" s="11">
        <v>3</v>
      </c>
      <c r="H19" s="11">
        <v>3</v>
      </c>
      <c r="I19" s="11">
        <v>2</v>
      </c>
      <c r="J19" s="11">
        <v>3</v>
      </c>
      <c r="K19" s="11">
        <v>0</v>
      </c>
      <c r="L19" s="11">
        <v>4</v>
      </c>
      <c r="M19" s="11">
        <v>0</v>
      </c>
      <c r="N19" s="11">
        <v>0</v>
      </c>
      <c r="O19" s="11">
        <v>3</v>
      </c>
      <c r="P19" s="11">
        <v>2</v>
      </c>
      <c r="Q19" s="11">
        <v>3</v>
      </c>
      <c r="R19" s="11">
        <v>1</v>
      </c>
      <c r="S19" s="11">
        <v>3</v>
      </c>
      <c r="T19" s="11">
        <v>2</v>
      </c>
      <c r="U19" s="11">
        <v>3</v>
      </c>
      <c r="V19" s="11">
        <v>2</v>
      </c>
      <c r="W19" s="11">
        <v>3</v>
      </c>
      <c r="X19" s="11">
        <v>3</v>
      </c>
      <c r="Y19" s="11">
        <v>3</v>
      </c>
      <c r="Z19" s="11">
        <v>4</v>
      </c>
      <c r="AA19" s="11">
        <v>0</v>
      </c>
      <c r="AB19" s="14">
        <v>1</v>
      </c>
    </row>
    <row r="20" spans="1:28">
      <c r="A20" s="50" t="s">
        <v>2</v>
      </c>
      <c r="B20" s="51" t="s">
        <v>359</v>
      </c>
      <c r="C20" s="25" t="s">
        <v>316</v>
      </c>
      <c r="D20" s="11" t="s">
        <v>140</v>
      </c>
      <c r="E20" s="11">
        <v>3</v>
      </c>
      <c r="F20" s="11">
        <v>3</v>
      </c>
      <c r="G20" s="11">
        <v>3</v>
      </c>
      <c r="H20" s="11">
        <v>3</v>
      </c>
      <c r="I20" s="11">
        <v>2</v>
      </c>
      <c r="J20" s="11">
        <v>3</v>
      </c>
      <c r="K20" s="11">
        <v>0</v>
      </c>
      <c r="L20" s="11">
        <v>4</v>
      </c>
      <c r="M20" s="11">
        <v>0</v>
      </c>
      <c r="N20" s="11">
        <v>0</v>
      </c>
      <c r="O20" s="11">
        <v>3</v>
      </c>
      <c r="P20" s="11">
        <v>2</v>
      </c>
      <c r="Q20" s="11">
        <v>3</v>
      </c>
      <c r="R20" s="11">
        <v>1</v>
      </c>
      <c r="S20" s="11">
        <v>3</v>
      </c>
      <c r="T20" s="11">
        <v>3</v>
      </c>
      <c r="U20" s="11">
        <v>3</v>
      </c>
      <c r="V20" s="11">
        <v>2</v>
      </c>
      <c r="W20" s="11">
        <v>3</v>
      </c>
      <c r="X20" s="11">
        <v>3</v>
      </c>
      <c r="Y20" s="11">
        <v>3</v>
      </c>
      <c r="Z20" s="11">
        <v>4</v>
      </c>
      <c r="AA20" s="11">
        <v>0</v>
      </c>
      <c r="AB20" s="14">
        <v>1</v>
      </c>
    </row>
    <row r="21" spans="1:28">
      <c r="A21" s="50" t="s">
        <v>2</v>
      </c>
      <c r="B21" s="51" t="s">
        <v>359</v>
      </c>
      <c r="C21" s="25" t="s">
        <v>317</v>
      </c>
      <c r="D21" s="11" t="s">
        <v>140</v>
      </c>
      <c r="E21" s="11">
        <v>3</v>
      </c>
      <c r="F21" s="11">
        <v>3</v>
      </c>
      <c r="G21" s="11">
        <v>3</v>
      </c>
      <c r="H21" s="11">
        <v>3</v>
      </c>
      <c r="I21" s="11">
        <v>2</v>
      </c>
      <c r="J21" s="11">
        <v>2</v>
      </c>
      <c r="K21" s="11">
        <v>0</v>
      </c>
      <c r="L21" s="11">
        <v>3</v>
      </c>
      <c r="M21" s="11">
        <v>0</v>
      </c>
      <c r="N21" s="11">
        <v>0</v>
      </c>
      <c r="O21" s="11">
        <v>3</v>
      </c>
      <c r="P21" s="11">
        <v>2</v>
      </c>
      <c r="Q21" s="11">
        <v>3</v>
      </c>
      <c r="R21" s="11">
        <v>0</v>
      </c>
      <c r="S21" s="11">
        <v>3</v>
      </c>
      <c r="T21" s="11">
        <v>3</v>
      </c>
      <c r="U21" s="11">
        <v>3</v>
      </c>
      <c r="V21" s="11">
        <v>2</v>
      </c>
      <c r="W21" s="11">
        <v>3</v>
      </c>
      <c r="X21" s="11">
        <v>3</v>
      </c>
      <c r="Y21" s="11">
        <v>3</v>
      </c>
      <c r="Z21" s="11">
        <v>4</v>
      </c>
      <c r="AA21" s="11">
        <v>0</v>
      </c>
      <c r="AB21" s="14">
        <v>1</v>
      </c>
    </row>
    <row r="22" spans="1:28">
      <c r="A22" s="50" t="s">
        <v>2</v>
      </c>
      <c r="B22" s="51" t="s">
        <v>359</v>
      </c>
      <c r="C22" s="25" t="s">
        <v>318</v>
      </c>
      <c r="D22" s="11" t="s">
        <v>140</v>
      </c>
      <c r="E22" s="11">
        <v>2</v>
      </c>
      <c r="F22" s="11">
        <v>3</v>
      </c>
      <c r="G22" s="11">
        <v>2</v>
      </c>
      <c r="H22" s="11">
        <v>3</v>
      </c>
      <c r="I22" s="11">
        <v>1</v>
      </c>
      <c r="J22" s="11">
        <v>1</v>
      </c>
      <c r="K22" s="11">
        <v>0</v>
      </c>
      <c r="L22" s="11">
        <v>1</v>
      </c>
      <c r="M22" s="11">
        <v>0</v>
      </c>
      <c r="N22" s="11">
        <v>0</v>
      </c>
      <c r="O22" s="11">
        <v>1</v>
      </c>
      <c r="P22" s="11">
        <v>1</v>
      </c>
      <c r="Q22" s="11">
        <v>3</v>
      </c>
      <c r="R22" s="11">
        <v>0</v>
      </c>
      <c r="S22" s="11">
        <v>3</v>
      </c>
      <c r="T22" s="11">
        <v>1</v>
      </c>
      <c r="U22" s="11">
        <v>3</v>
      </c>
      <c r="V22" s="11">
        <v>2</v>
      </c>
      <c r="W22" s="11">
        <v>3</v>
      </c>
      <c r="X22" s="11">
        <v>3</v>
      </c>
      <c r="Y22" s="11">
        <v>3</v>
      </c>
      <c r="Z22" s="11">
        <v>4</v>
      </c>
      <c r="AA22" s="11">
        <v>0</v>
      </c>
      <c r="AB22" s="14">
        <v>1</v>
      </c>
    </row>
    <row r="23" spans="1:28">
      <c r="A23" s="50" t="s">
        <v>2</v>
      </c>
      <c r="B23" s="51" t="s">
        <v>359</v>
      </c>
      <c r="C23" s="25" t="s">
        <v>319</v>
      </c>
      <c r="D23" s="11" t="s">
        <v>140</v>
      </c>
      <c r="E23" s="11">
        <v>2</v>
      </c>
      <c r="F23" s="11">
        <v>3</v>
      </c>
      <c r="G23" s="11">
        <v>2</v>
      </c>
      <c r="H23" s="11">
        <v>3</v>
      </c>
      <c r="I23" s="11">
        <v>1</v>
      </c>
      <c r="J23" s="11">
        <v>1</v>
      </c>
      <c r="K23" s="11">
        <v>0</v>
      </c>
      <c r="L23" s="11">
        <v>1</v>
      </c>
      <c r="M23" s="11">
        <v>0</v>
      </c>
      <c r="N23" s="11">
        <v>0</v>
      </c>
      <c r="O23" s="11">
        <v>2</v>
      </c>
      <c r="P23" s="11">
        <v>1</v>
      </c>
      <c r="Q23" s="11">
        <v>3</v>
      </c>
      <c r="R23" s="11">
        <v>0</v>
      </c>
      <c r="S23" s="11">
        <v>3</v>
      </c>
      <c r="T23" s="11">
        <v>1</v>
      </c>
      <c r="U23" s="11">
        <v>3</v>
      </c>
      <c r="V23" s="11">
        <v>2</v>
      </c>
      <c r="W23" s="11">
        <v>3</v>
      </c>
      <c r="X23" s="11">
        <v>3</v>
      </c>
      <c r="Y23" s="11">
        <v>3</v>
      </c>
      <c r="Z23" s="11">
        <v>4</v>
      </c>
      <c r="AA23" s="11">
        <v>0</v>
      </c>
      <c r="AB23" s="14">
        <v>1</v>
      </c>
    </row>
    <row r="24" spans="1:28">
      <c r="A24" s="50" t="s">
        <v>2</v>
      </c>
      <c r="B24" s="51" t="s">
        <v>359</v>
      </c>
      <c r="C24" s="25" t="s">
        <v>324</v>
      </c>
      <c r="D24" s="11" t="s">
        <v>140</v>
      </c>
      <c r="E24" s="11">
        <v>2</v>
      </c>
      <c r="F24" s="11">
        <v>3</v>
      </c>
      <c r="G24" s="11">
        <v>2</v>
      </c>
      <c r="H24" s="11">
        <v>4</v>
      </c>
      <c r="I24" s="11">
        <v>2</v>
      </c>
      <c r="J24" s="11">
        <v>2</v>
      </c>
      <c r="K24" s="11">
        <v>0</v>
      </c>
      <c r="L24" s="11">
        <v>2</v>
      </c>
      <c r="M24" s="11">
        <v>0</v>
      </c>
      <c r="N24" s="11">
        <v>0</v>
      </c>
      <c r="O24" s="11">
        <v>3</v>
      </c>
      <c r="P24" s="11">
        <v>2</v>
      </c>
      <c r="Q24" s="11">
        <v>3</v>
      </c>
      <c r="R24" s="11">
        <v>0</v>
      </c>
      <c r="S24" s="11">
        <v>3</v>
      </c>
      <c r="T24" s="11">
        <v>1</v>
      </c>
      <c r="U24" s="11">
        <v>3</v>
      </c>
      <c r="V24" s="11">
        <v>2</v>
      </c>
      <c r="W24" s="11">
        <v>3</v>
      </c>
      <c r="X24" s="11">
        <v>3</v>
      </c>
      <c r="Y24" s="11">
        <v>3</v>
      </c>
      <c r="Z24" s="11">
        <v>4</v>
      </c>
      <c r="AA24" s="11">
        <v>0</v>
      </c>
      <c r="AB24" s="14">
        <v>1</v>
      </c>
    </row>
    <row r="25" spans="1:28">
      <c r="A25" s="80" t="s">
        <v>2</v>
      </c>
      <c r="B25" s="57" t="s">
        <v>359</v>
      </c>
      <c r="C25" s="67" t="s">
        <v>325</v>
      </c>
      <c r="D25" s="39" t="s">
        <v>140</v>
      </c>
      <c r="E25" s="39">
        <v>2</v>
      </c>
      <c r="F25" s="39">
        <v>3</v>
      </c>
      <c r="G25" s="39">
        <v>0</v>
      </c>
      <c r="H25" s="39">
        <v>4</v>
      </c>
      <c r="I25" s="39">
        <v>2</v>
      </c>
      <c r="J25" s="39">
        <v>1</v>
      </c>
      <c r="K25" s="39">
        <v>0</v>
      </c>
      <c r="L25" s="39">
        <v>1</v>
      </c>
      <c r="M25" s="39">
        <v>0</v>
      </c>
      <c r="N25" s="39">
        <v>0</v>
      </c>
      <c r="O25" s="39">
        <v>1</v>
      </c>
      <c r="P25" s="39">
        <v>1</v>
      </c>
      <c r="Q25" s="39">
        <v>3</v>
      </c>
      <c r="R25" s="39">
        <v>0</v>
      </c>
      <c r="S25" s="39">
        <v>3</v>
      </c>
      <c r="T25" s="39">
        <v>1</v>
      </c>
      <c r="U25" s="39">
        <v>3</v>
      </c>
      <c r="V25" s="39">
        <v>1</v>
      </c>
      <c r="W25" s="39">
        <v>3</v>
      </c>
      <c r="X25" s="39">
        <v>3</v>
      </c>
      <c r="Y25" s="39">
        <v>3</v>
      </c>
      <c r="Z25" s="39">
        <v>4</v>
      </c>
      <c r="AA25" s="39">
        <v>0</v>
      </c>
      <c r="AB25" s="40">
        <v>0</v>
      </c>
    </row>
    <row r="26" spans="1:28">
      <c r="A26" s="50" t="s">
        <v>2</v>
      </c>
      <c r="B26" s="51" t="s">
        <v>362</v>
      </c>
      <c r="C26" s="25" t="s">
        <v>320</v>
      </c>
      <c r="D26" s="11" t="s">
        <v>140</v>
      </c>
      <c r="E26" s="11">
        <v>2</v>
      </c>
      <c r="F26" s="11">
        <v>3</v>
      </c>
      <c r="G26" s="11">
        <v>2</v>
      </c>
      <c r="H26" s="11">
        <v>3</v>
      </c>
      <c r="I26" s="11">
        <v>1</v>
      </c>
      <c r="J26" s="11">
        <v>2</v>
      </c>
      <c r="K26" s="11">
        <v>0</v>
      </c>
      <c r="L26" s="11">
        <v>2</v>
      </c>
      <c r="M26" s="11">
        <v>0</v>
      </c>
      <c r="N26" s="11">
        <v>0</v>
      </c>
      <c r="O26" s="11">
        <v>1</v>
      </c>
      <c r="P26" s="11">
        <v>2</v>
      </c>
      <c r="Q26" s="11">
        <v>3</v>
      </c>
      <c r="R26" s="11">
        <v>0</v>
      </c>
      <c r="S26" s="11">
        <v>3</v>
      </c>
      <c r="T26" s="11">
        <v>1</v>
      </c>
      <c r="U26" s="11">
        <v>3</v>
      </c>
      <c r="V26" s="11">
        <v>1</v>
      </c>
      <c r="W26" s="11">
        <v>3</v>
      </c>
      <c r="X26" s="11">
        <v>3</v>
      </c>
      <c r="Y26" s="11">
        <v>3</v>
      </c>
      <c r="Z26" s="11">
        <v>4</v>
      </c>
      <c r="AA26" s="11">
        <v>0</v>
      </c>
      <c r="AB26" s="14">
        <v>0</v>
      </c>
    </row>
    <row r="27" spans="1:28">
      <c r="A27" s="50" t="s">
        <v>2</v>
      </c>
      <c r="B27" s="51" t="s">
        <v>362</v>
      </c>
      <c r="C27" s="25" t="s">
        <v>321</v>
      </c>
      <c r="D27" s="11" t="s">
        <v>140</v>
      </c>
      <c r="E27" s="11">
        <v>3</v>
      </c>
      <c r="F27" s="11">
        <v>3</v>
      </c>
      <c r="G27" s="11">
        <v>2</v>
      </c>
      <c r="H27" s="11">
        <v>3</v>
      </c>
      <c r="I27" s="11">
        <v>2</v>
      </c>
      <c r="J27" s="11">
        <v>3</v>
      </c>
      <c r="K27" s="11">
        <v>0</v>
      </c>
      <c r="L27" s="11">
        <v>2</v>
      </c>
      <c r="M27" s="11">
        <v>0</v>
      </c>
      <c r="N27" s="11">
        <v>0</v>
      </c>
      <c r="O27" s="11">
        <v>3</v>
      </c>
      <c r="P27" s="11">
        <v>2</v>
      </c>
      <c r="Q27" s="11">
        <v>3</v>
      </c>
      <c r="R27" s="11">
        <v>0</v>
      </c>
      <c r="S27" s="11">
        <v>3</v>
      </c>
      <c r="T27" s="11">
        <v>3</v>
      </c>
      <c r="U27" s="11">
        <v>3</v>
      </c>
      <c r="V27" s="11">
        <v>2</v>
      </c>
      <c r="W27" s="11">
        <v>3</v>
      </c>
      <c r="X27" s="11">
        <v>3</v>
      </c>
      <c r="Y27" s="11">
        <v>3</v>
      </c>
      <c r="Z27" s="11">
        <v>4</v>
      </c>
      <c r="AA27" s="11">
        <v>0</v>
      </c>
      <c r="AB27" s="14">
        <v>0</v>
      </c>
    </row>
    <row r="28" spans="1:28">
      <c r="A28" s="50" t="s">
        <v>2</v>
      </c>
      <c r="B28" s="51" t="s">
        <v>362</v>
      </c>
      <c r="C28" s="25" t="s">
        <v>322</v>
      </c>
      <c r="D28" s="11" t="s">
        <v>140</v>
      </c>
      <c r="E28" s="11">
        <v>3</v>
      </c>
      <c r="F28" s="11">
        <v>3</v>
      </c>
      <c r="G28" s="11">
        <v>2</v>
      </c>
      <c r="H28" s="11">
        <v>4</v>
      </c>
      <c r="I28" s="11">
        <v>3</v>
      </c>
      <c r="J28" s="11">
        <v>3</v>
      </c>
      <c r="K28" s="11">
        <v>0</v>
      </c>
      <c r="L28" s="11">
        <v>3</v>
      </c>
      <c r="M28" s="11">
        <v>0</v>
      </c>
      <c r="N28" s="11">
        <v>0</v>
      </c>
      <c r="O28" s="11">
        <v>3</v>
      </c>
      <c r="P28" s="11">
        <v>2</v>
      </c>
      <c r="Q28" s="11">
        <v>3</v>
      </c>
      <c r="R28" s="11">
        <v>0</v>
      </c>
      <c r="S28" s="11">
        <v>3</v>
      </c>
      <c r="T28" s="11">
        <v>3</v>
      </c>
      <c r="U28" s="11">
        <v>3</v>
      </c>
      <c r="V28" s="11">
        <v>2</v>
      </c>
      <c r="W28" s="11">
        <v>3</v>
      </c>
      <c r="X28" s="11">
        <v>3</v>
      </c>
      <c r="Y28" s="11">
        <v>3</v>
      </c>
      <c r="Z28" s="11">
        <v>4</v>
      </c>
      <c r="AA28" s="11">
        <v>0</v>
      </c>
      <c r="AB28" s="14">
        <v>0</v>
      </c>
    </row>
    <row r="29" spans="1:28">
      <c r="A29" s="50" t="s">
        <v>2</v>
      </c>
      <c r="B29" s="51" t="s">
        <v>362</v>
      </c>
      <c r="C29" s="25" t="s">
        <v>323</v>
      </c>
      <c r="D29" s="11" t="s">
        <v>140</v>
      </c>
      <c r="E29" s="11">
        <v>2</v>
      </c>
      <c r="F29" s="11">
        <v>2</v>
      </c>
      <c r="G29" s="11">
        <v>1</v>
      </c>
      <c r="H29" s="11">
        <v>3</v>
      </c>
      <c r="I29" s="11">
        <v>1</v>
      </c>
      <c r="J29" s="11">
        <v>1</v>
      </c>
      <c r="K29" s="11">
        <v>0</v>
      </c>
      <c r="L29" s="11">
        <v>1</v>
      </c>
      <c r="M29" s="11">
        <v>0</v>
      </c>
      <c r="N29" s="11">
        <v>0</v>
      </c>
      <c r="O29" s="11">
        <v>1</v>
      </c>
      <c r="P29" s="11">
        <v>1</v>
      </c>
      <c r="Q29" s="11">
        <v>3</v>
      </c>
      <c r="R29" s="11">
        <v>0</v>
      </c>
      <c r="S29" s="11">
        <v>3</v>
      </c>
      <c r="T29" s="11">
        <v>1</v>
      </c>
      <c r="U29" s="11">
        <v>3</v>
      </c>
      <c r="V29" s="11">
        <v>1</v>
      </c>
      <c r="W29" s="11">
        <v>3</v>
      </c>
      <c r="X29" s="11">
        <v>3</v>
      </c>
      <c r="Y29" s="11">
        <v>3</v>
      </c>
      <c r="Z29" s="11">
        <v>4</v>
      </c>
      <c r="AA29" s="11">
        <v>0</v>
      </c>
      <c r="AB29" s="14">
        <v>0</v>
      </c>
    </row>
    <row r="30" spans="1:28">
      <c r="A30" s="50" t="s">
        <v>2</v>
      </c>
      <c r="B30" s="51" t="s">
        <v>362</v>
      </c>
      <c r="C30" s="25" t="s">
        <v>347</v>
      </c>
      <c r="D30" s="11" t="s">
        <v>140</v>
      </c>
      <c r="E30" s="11">
        <v>2</v>
      </c>
      <c r="F30" s="11">
        <v>3</v>
      </c>
      <c r="G30" s="11">
        <v>1</v>
      </c>
      <c r="H30" s="11">
        <v>4</v>
      </c>
      <c r="I30" s="11">
        <v>3</v>
      </c>
      <c r="J30" s="11">
        <v>1</v>
      </c>
      <c r="K30" s="11">
        <v>0</v>
      </c>
      <c r="L30" s="11">
        <v>3</v>
      </c>
      <c r="M30" s="11">
        <v>0</v>
      </c>
      <c r="N30" s="11">
        <v>0</v>
      </c>
      <c r="O30" s="11">
        <v>2</v>
      </c>
      <c r="P30" s="11">
        <v>2</v>
      </c>
      <c r="Q30" s="11">
        <v>3</v>
      </c>
      <c r="R30" s="11">
        <v>0</v>
      </c>
      <c r="S30" s="11">
        <v>3</v>
      </c>
      <c r="T30" s="11">
        <v>3</v>
      </c>
      <c r="U30" s="11">
        <v>3</v>
      </c>
      <c r="V30" s="11">
        <v>1</v>
      </c>
      <c r="W30" s="11">
        <v>3</v>
      </c>
      <c r="X30" s="11">
        <v>3</v>
      </c>
      <c r="Y30" s="11">
        <v>3</v>
      </c>
      <c r="Z30" s="11">
        <v>4</v>
      </c>
      <c r="AA30" s="11">
        <v>0</v>
      </c>
      <c r="AB30" s="14">
        <v>0</v>
      </c>
    </row>
    <row r="31" spans="1:28">
      <c r="A31" s="50" t="s">
        <v>2</v>
      </c>
      <c r="B31" s="51" t="s">
        <v>362</v>
      </c>
      <c r="C31" s="25" t="s">
        <v>348</v>
      </c>
      <c r="D31" s="11" t="s">
        <v>140</v>
      </c>
      <c r="E31" s="11">
        <v>3</v>
      </c>
      <c r="F31" s="11">
        <v>3</v>
      </c>
      <c r="G31" s="11">
        <v>1</v>
      </c>
      <c r="H31" s="11">
        <v>4</v>
      </c>
      <c r="I31" s="11">
        <v>3</v>
      </c>
      <c r="J31" s="11">
        <v>1</v>
      </c>
      <c r="K31" s="11">
        <v>0</v>
      </c>
      <c r="L31" s="11">
        <v>3</v>
      </c>
      <c r="M31" s="11">
        <v>0</v>
      </c>
      <c r="N31" s="11">
        <v>0</v>
      </c>
      <c r="O31" s="11">
        <v>1</v>
      </c>
      <c r="P31" s="11">
        <v>2</v>
      </c>
      <c r="Q31" s="11">
        <v>3</v>
      </c>
      <c r="R31" s="11">
        <v>0</v>
      </c>
      <c r="S31" s="11">
        <v>3</v>
      </c>
      <c r="T31" s="11">
        <v>2</v>
      </c>
      <c r="U31" s="11">
        <v>3</v>
      </c>
      <c r="V31" s="11">
        <v>1</v>
      </c>
      <c r="W31" s="11">
        <v>3</v>
      </c>
      <c r="X31" s="11">
        <v>3</v>
      </c>
      <c r="Y31" s="11">
        <v>3</v>
      </c>
      <c r="Z31" s="11">
        <v>4</v>
      </c>
      <c r="AA31" s="11">
        <v>0</v>
      </c>
      <c r="AB31" s="14">
        <v>0</v>
      </c>
    </row>
    <row r="32" spans="1:28">
      <c r="A32" s="50" t="s">
        <v>2</v>
      </c>
      <c r="B32" s="51" t="s">
        <v>362</v>
      </c>
      <c r="C32" s="25" t="s">
        <v>349</v>
      </c>
      <c r="D32" s="11" t="s">
        <v>140</v>
      </c>
      <c r="E32" s="11">
        <v>2</v>
      </c>
      <c r="F32" s="11">
        <v>3</v>
      </c>
      <c r="G32" s="11">
        <v>1</v>
      </c>
      <c r="H32" s="11">
        <v>4</v>
      </c>
      <c r="I32" s="11">
        <v>3</v>
      </c>
      <c r="J32" s="11">
        <v>1</v>
      </c>
      <c r="K32" s="11">
        <v>0</v>
      </c>
      <c r="L32" s="11">
        <v>4</v>
      </c>
      <c r="M32" s="11">
        <v>0</v>
      </c>
      <c r="N32" s="11">
        <v>0</v>
      </c>
      <c r="O32" s="11">
        <v>2</v>
      </c>
      <c r="P32" s="11">
        <v>2</v>
      </c>
      <c r="Q32" s="11">
        <v>3</v>
      </c>
      <c r="R32" s="11">
        <v>0</v>
      </c>
      <c r="S32" s="11">
        <v>3</v>
      </c>
      <c r="T32" s="11">
        <v>3</v>
      </c>
      <c r="U32" s="11">
        <v>3</v>
      </c>
      <c r="V32" s="11">
        <v>1</v>
      </c>
      <c r="W32" s="11">
        <v>3</v>
      </c>
      <c r="X32" s="11">
        <v>3</v>
      </c>
      <c r="Y32" s="11">
        <v>3</v>
      </c>
      <c r="Z32" s="11">
        <v>4</v>
      </c>
      <c r="AA32" s="11">
        <v>0</v>
      </c>
      <c r="AB32" s="14">
        <v>0</v>
      </c>
    </row>
    <row r="33" spans="1:28">
      <c r="A33" s="50" t="s">
        <v>2</v>
      </c>
      <c r="B33" s="51" t="s">
        <v>362</v>
      </c>
      <c r="C33" s="25" t="s">
        <v>350</v>
      </c>
      <c r="D33" s="11" t="s">
        <v>140</v>
      </c>
      <c r="E33" s="11">
        <v>2</v>
      </c>
      <c r="F33" s="11">
        <v>3</v>
      </c>
      <c r="G33" s="11">
        <v>1</v>
      </c>
      <c r="H33" s="11">
        <v>4</v>
      </c>
      <c r="I33" s="11">
        <v>3</v>
      </c>
      <c r="J33" s="11">
        <v>1</v>
      </c>
      <c r="K33" s="11">
        <v>0</v>
      </c>
      <c r="L33" s="11">
        <v>4</v>
      </c>
      <c r="M33" s="11">
        <v>0</v>
      </c>
      <c r="N33" s="11">
        <v>0</v>
      </c>
      <c r="O33" s="11">
        <v>2</v>
      </c>
      <c r="P33" s="11">
        <v>2</v>
      </c>
      <c r="Q33" s="11">
        <v>3</v>
      </c>
      <c r="R33" s="11">
        <v>0</v>
      </c>
      <c r="S33" s="11">
        <v>3</v>
      </c>
      <c r="T33" s="11">
        <v>3</v>
      </c>
      <c r="U33" s="11">
        <v>3</v>
      </c>
      <c r="V33" s="11">
        <v>1</v>
      </c>
      <c r="W33" s="11">
        <v>3</v>
      </c>
      <c r="X33" s="11">
        <v>3</v>
      </c>
      <c r="Y33" s="11">
        <v>3</v>
      </c>
      <c r="Z33" s="11">
        <v>4</v>
      </c>
      <c r="AA33" s="11">
        <v>0</v>
      </c>
      <c r="AB33" s="14">
        <v>0</v>
      </c>
    </row>
    <row r="34" spans="1:28">
      <c r="A34" s="50" t="s">
        <v>2</v>
      </c>
      <c r="B34" s="51" t="s">
        <v>362</v>
      </c>
      <c r="C34" s="25" t="s">
        <v>351</v>
      </c>
      <c r="D34" s="11" t="s">
        <v>140</v>
      </c>
      <c r="E34" s="11">
        <v>3</v>
      </c>
      <c r="F34" s="11">
        <v>2</v>
      </c>
      <c r="G34" s="11">
        <v>1</v>
      </c>
      <c r="H34" s="11">
        <v>4</v>
      </c>
      <c r="I34" s="11">
        <v>3</v>
      </c>
      <c r="J34" s="11">
        <v>1</v>
      </c>
      <c r="K34" s="11">
        <v>0</v>
      </c>
      <c r="L34" s="11">
        <v>2</v>
      </c>
      <c r="M34" s="11">
        <v>0</v>
      </c>
      <c r="N34" s="11">
        <v>0</v>
      </c>
      <c r="O34" s="11">
        <v>1</v>
      </c>
      <c r="P34" s="11">
        <v>3</v>
      </c>
      <c r="Q34" s="11">
        <v>3</v>
      </c>
      <c r="R34" s="11">
        <v>0</v>
      </c>
      <c r="S34" s="11">
        <v>3</v>
      </c>
      <c r="T34" s="11">
        <v>2</v>
      </c>
      <c r="U34" s="11">
        <v>3</v>
      </c>
      <c r="V34" s="11">
        <v>1</v>
      </c>
      <c r="W34" s="11">
        <v>3</v>
      </c>
      <c r="X34" s="11">
        <v>3</v>
      </c>
      <c r="Y34" s="11">
        <v>3</v>
      </c>
      <c r="Z34" s="11">
        <v>4</v>
      </c>
      <c r="AA34" s="11">
        <v>0</v>
      </c>
      <c r="AB34" s="14">
        <v>0</v>
      </c>
    </row>
    <row r="35" spans="1:28">
      <c r="A35" s="50" t="s">
        <v>2</v>
      </c>
      <c r="B35" s="51" t="s">
        <v>362</v>
      </c>
      <c r="C35" s="25" t="s">
        <v>352</v>
      </c>
      <c r="D35" s="11" t="s">
        <v>140</v>
      </c>
      <c r="E35" s="11">
        <v>1</v>
      </c>
      <c r="F35" s="11">
        <v>2</v>
      </c>
      <c r="G35" s="11">
        <v>0</v>
      </c>
      <c r="H35" s="11">
        <v>3</v>
      </c>
      <c r="I35" s="11">
        <v>2</v>
      </c>
      <c r="J35" s="11">
        <v>1</v>
      </c>
      <c r="K35" s="11">
        <v>0</v>
      </c>
      <c r="L35" s="11">
        <v>0</v>
      </c>
      <c r="M35" s="11">
        <v>0</v>
      </c>
      <c r="N35" s="11">
        <v>0</v>
      </c>
      <c r="O35" s="11">
        <v>0</v>
      </c>
      <c r="P35" s="11">
        <v>1</v>
      </c>
      <c r="Q35" s="11">
        <v>3</v>
      </c>
      <c r="R35" s="11">
        <v>0</v>
      </c>
      <c r="S35" s="11">
        <v>3</v>
      </c>
      <c r="T35" s="11">
        <v>0</v>
      </c>
      <c r="U35" s="11">
        <v>3</v>
      </c>
      <c r="V35" s="11">
        <v>1</v>
      </c>
      <c r="W35" s="11">
        <v>3</v>
      </c>
      <c r="X35" s="11">
        <v>3</v>
      </c>
      <c r="Y35" s="11">
        <v>3</v>
      </c>
      <c r="Z35" s="11">
        <v>4</v>
      </c>
      <c r="AA35" s="11">
        <v>0</v>
      </c>
      <c r="AB35" s="14">
        <v>0</v>
      </c>
    </row>
    <row r="36" spans="1:28">
      <c r="A36" s="50" t="s">
        <v>2</v>
      </c>
      <c r="B36" s="51" t="s">
        <v>362</v>
      </c>
      <c r="C36" s="25" t="s">
        <v>353</v>
      </c>
      <c r="D36" s="11" t="s">
        <v>140</v>
      </c>
      <c r="E36" s="11">
        <v>2</v>
      </c>
      <c r="F36" s="11">
        <v>2</v>
      </c>
      <c r="G36" s="11">
        <v>1</v>
      </c>
      <c r="H36" s="11">
        <v>4</v>
      </c>
      <c r="I36" s="11">
        <v>2</v>
      </c>
      <c r="J36" s="11">
        <v>1</v>
      </c>
      <c r="K36" s="11">
        <v>0</v>
      </c>
      <c r="L36" s="11">
        <v>1</v>
      </c>
      <c r="M36" s="11">
        <v>0</v>
      </c>
      <c r="N36" s="11">
        <v>0</v>
      </c>
      <c r="O36" s="11">
        <v>1</v>
      </c>
      <c r="P36" s="11">
        <v>1</v>
      </c>
      <c r="Q36" s="11">
        <v>3</v>
      </c>
      <c r="R36" s="11">
        <v>0</v>
      </c>
      <c r="S36" s="11">
        <v>3</v>
      </c>
      <c r="T36" s="11">
        <v>2</v>
      </c>
      <c r="U36" s="11">
        <v>3</v>
      </c>
      <c r="V36" s="11">
        <v>1</v>
      </c>
      <c r="W36" s="11">
        <v>3</v>
      </c>
      <c r="X36" s="11">
        <v>3</v>
      </c>
      <c r="Y36" s="11">
        <v>3</v>
      </c>
      <c r="Z36" s="11">
        <v>4</v>
      </c>
      <c r="AA36" s="11">
        <v>0</v>
      </c>
      <c r="AB36" s="14">
        <v>0</v>
      </c>
    </row>
    <row r="37" spans="1:28">
      <c r="A37" s="80" t="s">
        <v>2</v>
      </c>
      <c r="B37" s="57" t="s">
        <v>362</v>
      </c>
      <c r="C37" s="67" t="s">
        <v>354</v>
      </c>
      <c r="D37" s="39" t="s">
        <v>140</v>
      </c>
      <c r="E37" s="39">
        <v>3</v>
      </c>
      <c r="F37" s="39">
        <v>2</v>
      </c>
      <c r="G37" s="39">
        <v>0</v>
      </c>
      <c r="H37" s="39">
        <v>4</v>
      </c>
      <c r="I37" s="39">
        <v>2</v>
      </c>
      <c r="J37" s="39">
        <v>1</v>
      </c>
      <c r="K37" s="39">
        <v>0</v>
      </c>
      <c r="L37" s="39">
        <v>2</v>
      </c>
      <c r="M37" s="39">
        <v>0</v>
      </c>
      <c r="N37" s="39">
        <v>0</v>
      </c>
      <c r="O37" s="39">
        <v>1</v>
      </c>
      <c r="P37" s="39">
        <v>1</v>
      </c>
      <c r="Q37" s="39">
        <v>3</v>
      </c>
      <c r="R37" s="39">
        <v>0</v>
      </c>
      <c r="S37" s="39">
        <v>3</v>
      </c>
      <c r="T37" s="39">
        <v>1</v>
      </c>
      <c r="U37" s="39">
        <v>3</v>
      </c>
      <c r="V37" s="39">
        <v>1</v>
      </c>
      <c r="W37" s="39">
        <v>3</v>
      </c>
      <c r="X37" s="39">
        <v>3</v>
      </c>
      <c r="Y37" s="39">
        <v>3</v>
      </c>
      <c r="Z37" s="39">
        <v>4</v>
      </c>
      <c r="AA37" s="39">
        <v>0</v>
      </c>
      <c r="AB37" s="40">
        <v>0</v>
      </c>
    </row>
    <row r="38" spans="1:28">
      <c r="A38" s="50" t="s">
        <v>2</v>
      </c>
      <c r="B38" s="51" t="s">
        <v>363</v>
      </c>
      <c r="C38" s="25" t="s">
        <v>343</v>
      </c>
      <c r="D38" s="11" t="s">
        <v>140</v>
      </c>
      <c r="E38" s="11">
        <v>2</v>
      </c>
      <c r="F38" s="11">
        <v>2</v>
      </c>
      <c r="G38" s="11">
        <v>1</v>
      </c>
      <c r="H38" s="11">
        <v>4</v>
      </c>
      <c r="I38" s="11">
        <v>1</v>
      </c>
      <c r="J38" s="11">
        <v>2</v>
      </c>
      <c r="K38" s="11">
        <v>0</v>
      </c>
      <c r="L38" s="11">
        <v>1</v>
      </c>
      <c r="M38" s="11">
        <v>0</v>
      </c>
      <c r="N38" s="11">
        <v>0</v>
      </c>
      <c r="O38" s="11">
        <v>0</v>
      </c>
      <c r="P38" s="11">
        <v>2</v>
      </c>
      <c r="Q38" s="11">
        <v>3</v>
      </c>
      <c r="R38" s="11">
        <v>0</v>
      </c>
      <c r="S38" s="11">
        <v>3</v>
      </c>
      <c r="T38" s="11">
        <v>1</v>
      </c>
      <c r="U38" s="11">
        <v>3</v>
      </c>
      <c r="V38" s="11">
        <v>1</v>
      </c>
      <c r="W38" s="11">
        <v>3</v>
      </c>
      <c r="X38" s="11">
        <v>3</v>
      </c>
      <c r="Y38" s="11">
        <v>3</v>
      </c>
      <c r="Z38" s="11">
        <v>4</v>
      </c>
      <c r="AA38" s="11">
        <v>0</v>
      </c>
      <c r="AB38" s="14">
        <v>0</v>
      </c>
    </row>
    <row r="39" spans="1:28">
      <c r="A39" s="50" t="s">
        <v>2</v>
      </c>
      <c r="B39" s="51" t="s">
        <v>363</v>
      </c>
      <c r="C39" s="25" t="s">
        <v>344</v>
      </c>
      <c r="D39" s="11" t="s">
        <v>140</v>
      </c>
      <c r="E39" s="11">
        <v>1</v>
      </c>
      <c r="F39" s="11">
        <v>2</v>
      </c>
      <c r="G39" s="11">
        <v>0</v>
      </c>
      <c r="H39" s="11">
        <v>4</v>
      </c>
      <c r="I39" s="11">
        <v>1</v>
      </c>
      <c r="J39" s="11">
        <v>2</v>
      </c>
      <c r="K39" s="11">
        <v>0</v>
      </c>
      <c r="L39" s="11">
        <v>1</v>
      </c>
      <c r="M39" s="11">
        <v>0</v>
      </c>
      <c r="N39" s="11">
        <v>0</v>
      </c>
      <c r="O39" s="11">
        <v>0</v>
      </c>
      <c r="P39" s="11">
        <v>2</v>
      </c>
      <c r="Q39" s="11">
        <v>3</v>
      </c>
      <c r="R39" s="11">
        <v>0</v>
      </c>
      <c r="S39" s="11">
        <v>3</v>
      </c>
      <c r="T39" s="11">
        <v>1</v>
      </c>
      <c r="U39" s="11">
        <v>3</v>
      </c>
      <c r="V39" s="11">
        <v>1</v>
      </c>
      <c r="W39" s="11">
        <v>3</v>
      </c>
      <c r="X39" s="11">
        <v>3</v>
      </c>
      <c r="Y39" s="11">
        <v>3</v>
      </c>
      <c r="Z39" s="11">
        <v>4</v>
      </c>
      <c r="AA39" s="11">
        <v>0</v>
      </c>
      <c r="AB39" s="14">
        <v>0</v>
      </c>
    </row>
    <row r="40" spans="1:28">
      <c r="A40" s="50" t="s">
        <v>2</v>
      </c>
      <c r="B40" s="51" t="s">
        <v>363</v>
      </c>
      <c r="C40" s="25" t="s">
        <v>345</v>
      </c>
      <c r="D40" s="11" t="s">
        <v>140</v>
      </c>
      <c r="E40" s="11">
        <v>1</v>
      </c>
      <c r="F40" s="11">
        <v>2</v>
      </c>
      <c r="G40" s="11">
        <v>0</v>
      </c>
      <c r="H40" s="11">
        <v>3</v>
      </c>
      <c r="I40" s="11">
        <v>1</v>
      </c>
      <c r="J40" s="11">
        <v>1</v>
      </c>
      <c r="K40" s="11">
        <v>0</v>
      </c>
      <c r="L40" s="11">
        <v>1</v>
      </c>
      <c r="M40" s="11">
        <v>0</v>
      </c>
      <c r="N40" s="11">
        <v>0</v>
      </c>
      <c r="O40" s="11">
        <v>0</v>
      </c>
      <c r="P40" s="11">
        <v>1</v>
      </c>
      <c r="Q40" s="11">
        <v>3</v>
      </c>
      <c r="R40" s="11">
        <v>0</v>
      </c>
      <c r="S40" s="11">
        <v>3</v>
      </c>
      <c r="T40" s="11">
        <v>1</v>
      </c>
      <c r="U40" s="11">
        <v>3</v>
      </c>
      <c r="V40" s="11">
        <v>1</v>
      </c>
      <c r="W40" s="11">
        <v>3</v>
      </c>
      <c r="X40" s="11">
        <v>3</v>
      </c>
      <c r="Y40" s="11">
        <v>3</v>
      </c>
      <c r="Z40" s="11">
        <v>4</v>
      </c>
      <c r="AA40" s="11">
        <v>0</v>
      </c>
      <c r="AB40" s="14">
        <v>0</v>
      </c>
    </row>
    <row r="41" spans="1:28">
      <c r="A41" s="80" t="s">
        <v>2</v>
      </c>
      <c r="B41" s="57" t="s">
        <v>363</v>
      </c>
      <c r="C41" s="67" t="s">
        <v>346</v>
      </c>
      <c r="D41" s="39" t="s">
        <v>140</v>
      </c>
      <c r="E41" s="39">
        <v>0</v>
      </c>
      <c r="F41" s="39">
        <v>2</v>
      </c>
      <c r="G41" s="39">
        <v>0</v>
      </c>
      <c r="H41" s="39">
        <v>2</v>
      </c>
      <c r="I41" s="39">
        <v>0</v>
      </c>
      <c r="J41" s="39">
        <v>1</v>
      </c>
      <c r="K41" s="39">
        <v>0</v>
      </c>
      <c r="L41" s="39">
        <v>1</v>
      </c>
      <c r="M41" s="39">
        <v>0</v>
      </c>
      <c r="N41" s="39">
        <v>0</v>
      </c>
      <c r="O41" s="39">
        <v>0</v>
      </c>
      <c r="P41" s="39">
        <v>0</v>
      </c>
      <c r="Q41" s="39">
        <v>3</v>
      </c>
      <c r="R41" s="39">
        <v>0</v>
      </c>
      <c r="S41" s="39">
        <v>3</v>
      </c>
      <c r="T41" s="39">
        <v>1</v>
      </c>
      <c r="U41" s="39">
        <v>3</v>
      </c>
      <c r="V41" s="39">
        <v>1</v>
      </c>
      <c r="W41" s="39">
        <v>3</v>
      </c>
      <c r="X41" s="39">
        <v>3</v>
      </c>
      <c r="Y41" s="39">
        <v>3</v>
      </c>
      <c r="Z41" s="39">
        <v>4</v>
      </c>
      <c r="AA41" s="39">
        <v>0</v>
      </c>
      <c r="AB41" s="40">
        <v>0</v>
      </c>
    </row>
    <row r="42" spans="1:28">
      <c r="A42" s="50" t="s">
        <v>2</v>
      </c>
      <c r="B42" s="51" t="s">
        <v>364</v>
      </c>
      <c r="C42" s="25" t="s">
        <v>369</v>
      </c>
      <c r="D42" s="11" t="s">
        <v>140</v>
      </c>
      <c r="E42" s="11">
        <v>1</v>
      </c>
      <c r="F42" s="11">
        <v>3</v>
      </c>
      <c r="G42" s="11">
        <v>0</v>
      </c>
      <c r="H42" s="11">
        <v>3</v>
      </c>
      <c r="I42" s="11">
        <v>1</v>
      </c>
      <c r="J42" s="11">
        <v>1</v>
      </c>
      <c r="K42" s="11">
        <v>0</v>
      </c>
      <c r="L42" s="11">
        <v>1</v>
      </c>
      <c r="M42" s="11">
        <v>0</v>
      </c>
      <c r="N42" s="11">
        <v>0</v>
      </c>
      <c r="O42" s="11">
        <v>1</v>
      </c>
      <c r="P42" s="11">
        <v>1</v>
      </c>
      <c r="Q42" s="11">
        <v>3</v>
      </c>
      <c r="R42" s="11">
        <v>0</v>
      </c>
      <c r="S42" s="11">
        <v>3</v>
      </c>
      <c r="T42" s="11">
        <v>1</v>
      </c>
      <c r="U42" s="11">
        <v>3</v>
      </c>
      <c r="V42" s="11">
        <v>1</v>
      </c>
      <c r="W42" s="11">
        <v>3</v>
      </c>
      <c r="X42" s="11">
        <v>3</v>
      </c>
      <c r="Y42" s="11">
        <v>3</v>
      </c>
      <c r="Z42" s="11">
        <v>4</v>
      </c>
      <c r="AA42" s="11">
        <v>0</v>
      </c>
      <c r="AB42" s="14">
        <v>0</v>
      </c>
    </row>
    <row r="43" spans="1:28">
      <c r="A43" s="50" t="s">
        <v>2</v>
      </c>
      <c r="B43" s="51" t="s">
        <v>364</v>
      </c>
      <c r="C43" s="25" t="s">
        <v>326</v>
      </c>
      <c r="D43" s="11" t="s">
        <v>140</v>
      </c>
      <c r="E43" s="11">
        <v>1</v>
      </c>
      <c r="F43" s="11">
        <v>2</v>
      </c>
      <c r="G43" s="11">
        <v>0</v>
      </c>
      <c r="H43" s="11">
        <v>3</v>
      </c>
      <c r="I43" s="11">
        <v>1</v>
      </c>
      <c r="J43" s="11">
        <v>1</v>
      </c>
      <c r="K43" s="11">
        <v>0</v>
      </c>
      <c r="L43" s="11">
        <v>1</v>
      </c>
      <c r="M43" s="11">
        <v>0</v>
      </c>
      <c r="N43" s="11">
        <v>0</v>
      </c>
      <c r="O43" s="11">
        <v>0</v>
      </c>
      <c r="P43" s="11">
        <v>1</v>
      </c>
      <c r="Q43" s="11">
        <v>3</v>
      </c>
      <c r="R43" s="11">
        <v>0</v>
      </c>
      <c r="S43" s="11">
        <v>3</v>
      </c>
      <c r="T43" s="11">
        <v>1</v>
      </c>
      <c r="U43" s="11">
        <v>3</v>
      </c>
      <c r="V43" s="11">
        <v>1</v>
      </c>
      <c r="W43" s="11">
        <v>3</v>
      </c>
      <c r="X43" s="11">
        <v>3</v>
      </c>
      <c r="Y43" s="11">
        <v>3</v>
      </c>
      <c r="Z43" s="11">
        <v>4</v>
      </c>
      <c r="AA43" s="11">
        <v>0</v>
      </c>
      <c r="AB43" s="14">
        <v>0</v>
      </c>
    </row>
    <row r="44" spans="1:28">
      <c r="A44" s="50" t="s">
        <v>2</v>
      </c>
      <c r="B44" s="51" t="s">
        <v>364</v>
      </c>
      <c r="C44" s="25" t="s">
        <v>327</v>
      </c>
      <c r="D44" s="11" t="s">
        <v>140</v>
      </c>
      <c r="E44" s="11">
        <v>1</v>
      </c>
      <c r="F44" s="11">
        <v>3</v>
      </c>
      <c r="G44" s="11">
        <v>0</v>
      </c>
      <c r="H44" s="11">
        <v>2</v>
      </c>
      <c r="I44" s="11">
        <v>1</v>
      </c>
      <c r="J44" s="11">
        <v>1</v>
      </c>
      <c r="K44" s="11">
        <v>0</v>
      </c>
      <c r="L44" s="11">
        <v>1</v>
      </c>
      <c r="M44" s="11">
        <v>0</v>
      </c>
      <c r="N44" s="11">
        <v>0</v>
      </c>
      <c r="O44" s="11">
        <v>1</v>
      </c>
      <c r="P44" s="11">
        <v>1</v>
      </c>
      <c r="Q44" s="11">
        <v>3</v>
      </c>
      <c r="R44" s="11">
        <v>0</v>
      </c>
      <c r="S44" s="11">
        <v>3</v>
      </c>
      <c r="T44" s="11">
        <v>1</v>
      </c>
      <c r="U44" s="11">
        <v>3</v>
      </c>
      <c r="V44" s="11">
        <v>1</v>
      </c>
      <c r="W44" s="11">
        <v>3</v>
      </c>
      <c r="X44" s="11">
        <v>3</v>
      </c>
      <c r="Y44" s="11">
        <v>3</v>
      </c>
      <c r="Z44" s="11">
        <v>4</v>
      </c>
      <c r="AA44" s="11">
        <v>0</v>
      </c>
      <c r="AB44" s="14">
        <v>0</v>
      </c>
    </row>
    <row r="45" spans="1:28">
      <c r="A45" s="50" t="s">
        <v>2</v>
      </c>
      <c r="B45" s="51" t="s">
        <v>364</v>
      </c>
      <c r="C45" s="25" t="s">
        <v>328</v>
      </c>
      <c r="D45" s="11" t="s">
        <v>140</v>
      </c>
      <c r="E45" s="11">
        <v>1</v>
      </c>
      <c r="F45" s="11">
        <v>3</v>
      </c>
      <c r="G45" s="11">
        <v>0</v>
      </c>
      <c r="H45" s="11">
        <v>2</v>
      </c>
      <c r="I45" s="11">
        <v>1</v>
      </c>
      <c r="J45" s="11">
        <v>1</v>
      </c>
      <c r="K45" s="11">
        <v>0</v>
      </c>
      <c r="L45" s="11">
        <v>1</v>
      </c>
      <c r="M45" s="11">
        <v>0</v>
      </c>
      <c r="N45" s="11">
        <v>0</v>
      </c>
      <c r="O45" s="11">
        <v>1</v>
      </c>
      <c r="P45" s="11">
        <v>1</v>
      </c>
      <c r="Q45" s="11">
        <v>3</v>
      </c>
      <c r="R45" s="11">
        <v>0</v>
      </c>
      <c r="S45" s="11">
        <v>3</v>
      </c>
      <c r="T45" s="11">
        <v>1</v>
      </c>
      <c r="U45" s="11">
        <v>3</v>
      </c>
      <c r="V45" s="11">
        <v>1</v>
      </c>
      <c r="W45" s="11">
        <v>3</v>
      </c>
      <c r="X45" s="11">
        <v>3</v>
      </c>
      <c r="Y45" s="11">
        <v>3</v>
      </c>
      <c r="Z45" s="11">
        <v>4</v>
      </c>
      <c r="AA45" s="11">
        <v>0</v>
      </c>
      <c r="AB45" s="14">
        <v>0</v>
      </c>
    </row>
    <row r="46" spans="1:28">
      <c r="A46" s="50" t="s">
        <v>2</v>
      </c>
      <c r="B46" s="51" t="s">
        <v>364</v>
      </c>
      <c r="C46" s="25" t="s">
        <v>329</v>
      </c>
      <c r="D46" s="11" t="s">
        <v>140</v>
      </c>
      <c r="E46" s="11">
        <v>1</v>
      </c>
      <c r="F46" s="11">
        <v>3</v>
      </c>
      <c r="G46" s="11">
        <v>0</v>
      </c>
      <c r="H46" s="11">
        <v>3</v>
      </c>
      <c r="I46" s="11">
        <v>1</v>
      </c>
      <c r="J46" s="11">
        <v>1</v>
      </c>
      <c r="K46" s="11">
        <v>0</v>
      </c>
      <c r="L46" s="11">
        <v>1</v>
      </c>
      <c r="M46" s="11">
        <v>0</v>
      </c>
      <c r="N46" s="11">
        <v>0</v>
      </c>
      <c r="O46" s="11">
        <v>1</v>
      </c>
      <c r="P46" s="11">
        <v>2</v>
      </c>
      <c r="Q46" s="11">
        <v>3</v>
      </c>
      <c r="R46" s="11">
        <v>0</v>
      </c>
      <c r="S46" s="11">
        <v>3</v>
      </c>
      <c r="T46" s="11">
        <v>1</v>
      </c>
      <c r="U46" s="11">
        <v>3</v>
      </c>
      <c r="V46" s="11">
        <v>1</v>
      </c>
      <c r="W46" s="11">
        <v>3</v>
      </c>
      <c r="X46" s="11">
        <v>3</v>
      </c>
      <c r="Y46" s="11">
        <v>3</v>
      </c>
      <c r="Z46" s="11">
        <v>4</v>
      </c>
      <c r="AA46" s="11">
        <v>0</v>
      </c>
      <c r="AB46" s="14">
        <v>0</v>
      </c>
    </row>
    <row r="47" spans="1:28">
      <c r="A47" s="50" t="s">
        <v>2</v>
      </c>
      <c r="B47" s="51" t="s">
        <v>364</v>
      </c>
      <c r="C47" s="25" t="s">
        <v>330</v>
      </c>
      <c r="D47" s="11" t="s">
        <v>140</v>
      </c>
      <c r="E47" s="11">
        <v>1</v>
      </c>
      <c r="F47" s="11">
        <v>3</v>
      </c>
      <c r="G47" s="11">
        <v>0</v>
      </c>
      <c r="H47" s="11">
        <v>3</v>
      </c>
      <c r="I47" s="11">
        <v>1</v>
      </c>
      <c r="J47" s="11">
        <v>1</v>
      </c>
      <c r="K47" s="11">
        <v>0</v>
      </c>
      <c r="L47" s="11">
        <v>1</v>
      </c>
      <c r="M47" s="11">
        <v>0</v>
      </c>
      <c r="N47" s="11">
        <v>0</v>
      </c>
      <c r="O47" s="11">
        <v>2</v>
      </c>
      <c r="P47" s="11">
        <v>2</v>
      </c>
      <c r="Q47" s="11">
        <v>3</v>
      </c>
      <c r="R47" s="11">
        <v>0</v>
      </c>
      <c r="S47" s="11">
        <v>3</v>
      </c>
      <c r="T47" s="11">
        <v>1</v>
      </c>
      <c r="U47" s="11">
        <v>3</v>
      </c>
      <c r="V47" s="11">
        <v>1</v>
      </c>
      <c r="W47" s="11">
        <v>3</v>
      </c>
      <c r="X47" s="11">
        <v>3</v>
      </c>
      <c r="Y47" s="11">
        <v>3</v>
      </c>
      <c r="Z47" s="11">
        <v>4</v>
      </c>
      <c r="AA47" s="11">
        <v>0</v>
      </c>
      <c r="AB47" s="14">
        <v>0</v>
      </c>
    </row>
    <row r="48" spans="1:28">
      <c r="A48" s="50" t="s">
        <v>2</v>
      </c>
      <c r="B48" s="51" t="s">
        <v>364</v>
      </c>
      <c r="C48" s="25" t="s">
        <v>331</v>
      </c>
      <c r="D48" s="11" t="s">
        <v>140</v>
      </c>
      <c r="E48" s="11">
        <v>1</v>
      </c>
      <c r="F48" s="11">
        <v>3</v>
      </c>
      <c r="G48" s="11">
        <v>0</v>
      </c>
      <c r="H48" s="11">
        <v>2</v>
      </c>
      <c r="I48" s="11">
        <v>1</v>
      </c>
      <c r="J48" s="11">
        <v>1</v>
      </c>
      <c r="K48" s="11">
        <v>0</v>
      </c>
      <c r="L48" s="11">
        <v>1</v>
      </c>
      <c r="M48" s="11">
        <v>0</v>
      </c>
      <c r="N48" s="11">
        <v>0</v>
      </c>
      <c r="O48" s="11">
        <v>2</v>
      </c>
      <c r="P48" s="11">
        <v>2</v>
      </c>
      <c r="Q48" s="11">
        <v>3</v>
      </c>
      <c r="R48" s="11">
        <v>0</v>
      </c>
      <c r="S48" s="11">
        <v>3</v>
      </c>
      <c r="T48" s="11">
        <v>1</v>
      </c>
      <c r="U48" s="11">
        <v>3</v>
      </c>
      <c r="V48" s="11">
        <v>1</v>
      </c>
      <c r="W48" s="11">
        <v>3</v>
      </c>
      <c r="X48" s="11">
        <v>3</v>
      </c>
      <c r="Y48" s="11">
        <v>3</v>
      </c>
      <c r="Z48" s="11">
        <v>4</v>
      </c>
      <c r="AA48" s="11">
        <v>0</v>
      </c>
      <c r="AB48" s="14">
        <v>0</v>
      </c>
    </row>
    <row r="49" spans="1:28">
      <c r="A49" s="50" t="s">
        <v>2</v>
      </c>
      <c r="B49" s="51" t="s">
        <v>364</v>
      </c>
      <c r="C49" s="25" t="s">
        <v>332</v>
      </c>
      <c r="D49" s="11" t="s">
        <v>140</v>
      </c>
      <c r="E49" s="11">
        <v>0</v>
      </c>
      <c r="F49" s="11">
        <v>3</v>
      </c>
      <c r="G49" s="11">
        <v>0</v>
      </c>
      <c r="H49" s="11">
        <v>2</v>
      </c>
      <c r="I49" s="11">
        <v>1</v>
      </c>
      <c r="J49" s="11">
        <v>0</v>
      </c>
      <c r="K49" s="11">
        <v>0</v>
      </c>
      <c r="L49" s="11">
        <v>1</v>
      </c>
      <c r="M49" s="11">
        <v>0</v>
      </c>
      <c r="N49" s="11">
        <v>0</v>
      </c>
      <c r="O49" s="11">
        <v>1</v>
      </c>
      <c r="P49" s="11">
        <v>0</v>
      </c>
      <c r="Q49" s="11">
        <v>3</v>
      </c>
      <c r="R49" s="11">
        <v>0</v>
      </c>
      <c r="S49" s="11">
        <v>3</v>
      </c>
      <c r="T49" s="11">
        <v>0</v>
      </c>
      <c r="U49" s="11">
        <v>0</v>
      </c>
      <c r="V49" s="11">
        <v>0</v>
      </c>
      <c r="W49" s="11">
        <v>3</v>
      </c>
      <c r="X49" s="11">
        <v>3</v>
      </c>
      <c r="Y49" s="11">
        <v>3</v>
      </c>
      <c r="Z49" s="11">
        <v>4</v>
      </c>
      <c r="AA49" s="11">
        <v>0</v>
      </c>
      <c r="AB49" s="14">
        <v>0</v>
      </c>
    </row>
    <row r="50" spans="1:28">
      <c r="A50" s="50" t="s">
        <v>2</v>
      </c>
      <c r="B50" s="51" t="s">
        <v>364</v>
      </c>
      <c r="C50" s="25" t="s">
        <v>333</v>
      </c>
      <c r="D50" s="11" t="s">
        <v>140</v>
      </c>
      <c r="E50" s="11">
        <v>1</v>
      </c>
      <c r="F50" s="11">
        <v>3</v>
      </c>
      <c r="G50" s="11">
        <v>0</v>
      </c>
      <c r="H50" s="11">
        <v>3</v>
      </c>
      <c r="I50" s="11">
        <v>1</v>
      </c>
      <c r="J50" s="11">
        <v>1</v>
      </c>
      <c r="K50" s="11">
        <v>0</v>
      </c>
      <c r="L50" s="11">
        <v>1</v>
      </c>
      <c r="M50" s="11">
        <v>0</v>
      </c>
      <c r="N50" s="11">
        <v>0</v>
      </c>
      <c r="O50" s="11">
        <v>1</v>
      </c>
      <c r="P50" s="11">
        <v>1</v>
      </c>
      <c r="Q50" s="11">
        <v>3</v>
      </c>
      <c r="R50" s="11">
        <v>0</v>
      </c>
      <c r="S50" s="11">
        <v>3</v>
      </c>
      <c r="T50" s="11">
        <v>1</v>
      </c>
      <c r="U50" s="11">
        <v>3</v>
      </c>
      <c r="V50" s="11">
        <v>1</v>
      </c>
      <c r="W50" s="11">
        <v>3</v>
      </c>
      <c r="X50" s="11">
        <v>3</v>
      </c>
      <c r="Y50" s="11">
        <v>3</v>
      </c>
      <c r="Z50" s="11">
        <v>4</v>
      </c>
      <c r="AA50" s="11">
        <v>0</v>
      </c>
      <c r="AB50" s="14">
        <v>0</v>
      </c>
    </row>
    <row r="51" spans="1:28">
      <c r="A51" s="50" t="s">
        <v>2</v>
      </c>
      <c r="B51" s="51" t="s">
        <v>364</v>
      </c>
      <c r="C51" s="25" t="s">
        <v>334</v>
      </c>
      <c r="D51" s="11" t="s">
        <v>140</v>
      </c>
      <c r="E51" s="11">
        <v>1</v>
      </c>
      <c r="F51" s="11">
        <v>3</v>
      </c>
      <c r="G51" s="11">
        <v>0</v>
      </c>
      <c r="H51" s="11">
        <v>3</v>
      </c>
      <c r="I51" s="11">
        <v>1</v>
      </c>
      <c r="J51" s="11">
        <v>1</v>
      </c>
      <c r="K51" s="11">
        <v>0</v>
      </c>
      <c r="L51" s="11">
        <v>1</v>
      </c>
      <c r="M51" s="11">
        <v>0</v>
      </c>
      <c r="N51" s="11">
        <v>0</v>
      </c>
      <c r="O51" s="11">
        <v>0</v>
      </c>
      <c r="P51" s="11">
        <v>1</v>
      </c>
      <c r="Q51" s="11">
        <v>3</v>
      </c>
      <c r="R51" s="11">
        <v>0</v>
      </c>
      <c r="S51" s="11">
        <v>3</v>
      </c>
      <c r="T51" s="11">
        <v>1</v>
      </c>
      <c r="U51" s="11">
        <v>3</v>
      </c>
      <c r="V51" s="11">
        <v>1</v>
      </c>
      <c r="W51" s="11">
        <v>3</v>
      </c>
      <c r="X51" s="11">
        <v>3</v>
      </c>
      <c r="Y51" s="11">
        <v>3</v>
      </c>
      <c r="Z51" s="11">
        <v>4</v>
      </c>
      <c r="AA51" s="11">
        <v>0</v>
      </c>
      <c r="AB51" s="14">
        <v>0</v>
      </c>
    </row>
    <row r="52" spans="1:28">
      <c r="A52" s="50" t="s">
        <v>2</v>
      </c>
      <c r="B52" s="51" t="s">
        <v>364</v>
      </c>
      <c r="C52" s="25" t="s">
        <v>335</v>
      </c>
      <c r="D52" s="11" t="s">
        <v>140</v>
      </c>
      <c r="E52" s="11">
        <v>1</v>
      </c>
      <c r="F52" s="11">
        <v>3</v>
      </c>
      <c r="G52" s="11">
        <v>0</v>
      </c>
      <c r="H52" s="11">
        <v>3</v>
      </c>
      <c r="I52" s="11">
        <v>1</v>
      </c>
      <c r="J52" s="11">
        <v>1</v>
      </c>
      <c r="K52" s="11">
        <v>0</v>
      </c>
      <c r="L52" s="11">
        <v>1</v>
      </c>
      <c r="M52" s="11">
        <v>0</v>
      </c>
      <c r="N52" s="11">
        <v>0</v>
      </c>
      <c r="O52" s="11">
        <v>0</v>
      </c>
      <c r="P52" s="11">
        <v>1</v>
      </c>
      <c r="Q52" s="11">
        <v>3</v>
      </c>
      <c r="R52" s="11">
        <v>0</v>
      </c>
      <c r="S52" s="11">
        <v>3</v>
      </c>
      <c r="T52" s="11">
        <v>1</v>
      </c>
      <c r="U52" s="11">
        <v>3</v>
      </c>
      <c r="V52" s="11">
        <v>1</v>
      </c>
      <c r="W52" s="11">
        <v>3</v>
      </c>
      <c r="X52" s="11">
        <v>3</v>
      </c>
      <c r="Y52" s="11">
        <v>3</v>
      </c>
      <c r="Z52" s="11">
        <v>4</v>
      </c>
      <c r="AA52" s="11">
        <v>0</v>
      </c>
      <c r="AB52" s="14">
        <v>0</v>
      </c>
    </row>
    <row r="53" spans="1:28">
      <c r="A53" s="80" t="s">
        <v>2</v>
      </c>
      <c r="B53" s="57" t="s">
        <v>364</v>
      </c>
      <c r="C53" s="67" t="s">
        <v>336</v>
      </c>
      <c r="D53" s="39" t="s">
        <v>140</v>
      </c>
      <c r="E53" s="39">
        <v>1</v>
      </c>
      <c r="F53" s="39">
        <v>3</v>
      </c>
      <c r="G53" s="39">
        <v>0</v>
      </c>
      <c r="H53" s="39">
        <v>3</v>
      </c>
      <c r="I53" s="39">
        <v>1</v>
      </c>
      <c r="J53" s="39">
        <v>1</v>
      </c>
      <c r="K53" s="39">
        <v>0</v>
      </c>
      <c r="L53" s="39">
        <v>1</v>
      </c>
      <c r="M53" s="39">
        <v>0</v>
      </c>
      <c r="N53" s="39">
        <v>0</v>
      </c>
      <c r="O53" s="39">
        <v>1</v>
      </c>
      <c r="P53" s="39">
        <v>1</v>
      </c>
      <c r="Q53" s="39">
        <v>3</v>
      </c>
      <c r="R53" s="39">
        <v>0</v>
      </c>
      <c r="S53" s="39">
        <v>3</v>
      </c>
      <c r="T53" s="39">
        <v>1</v>
      </c>
      <c r="U53" s="39">
        <v>3</v>
      </c>
      <c r="V53" s="39">
        <v>1</v>
      </c>
      <c r="W53" s="39">
        <v>3</v>
      </c>
      <c r="X53" s="39">
        <v>3</v>
      </c>
      <c r="Y53" s="39">
        <v>3</v>
      </c>
      <c r="Z53" s="39">
        <v>4</v>
      </c>
      <c r="AA53" s="39">
        <v>0</v>
      </c>
      <c r="AB53" s="40">
        <v>0</v>
      </c>
    </row>
    <row r="54" spans="1:28">
      <c r="A54" s="50" t="s">
        <v>2</v>
      </c>
      <c r="B54" s="51" t="s">
        <v>365</v>
      </c>
      <c r="C54" s="25" t="s">
        <v>425</v>
      </c>
      <c r="D54" s="11" t="s">
        <v>140</v>
      </c>
      <c r="E54" s="11">
        <v>0</v>
      </c>
      <c r="F54" s="11">
        <v>3</v>
      </c>
      <c r="G54" s="11">
        <v>1</v>
      </c>
      <c r="H54" s="11">
        <v>4</v>
      </c>
      <c r="I54" s="11">
        <v>1</v>
      </c>
      <c r="J54" s="11">
        <v>0</v>
      </c>
      <c r="K54" s="11">
        <v>0</v>
      </c>
      <c r="L54" s="11">
        <v>2</v>
      </c>
      <c r="M54" s="11">
        <v>0</v>
      </c>
      <c r="N54" s="11">
        <v>0</v>
      </c>
      <c r="O54" s="11">
        <v>0</v>
      </c>
      <c r="P54" s="11">
        <v>0</v>
      </c>
      <c r="Q54" s="11">
        <v>3</v>
      </c>
      <c r="R54" s="11">
        <v>0</v>
      </c>
      <c r="S54" s="11">
        <v>3</v>
      </c>
      <c r="T54" s="11">
        <v>0</v>
      </c>
      <c r="U54" s="11">
        <v>3</v>
      </c>
      <c r="V54" s="11">
        <v>0</v>
      </c>
      <c r="W54" s="11">
        <v>3</v>
      </c>
      <c r="X54" s="11">
        <v>3</v>
      </c>
      <c r="Y54" s="11">
        <v>3</v>
      </c>
      <c r="Z54" s="11">
        <v>4</v>
      </c>
      <c r="AA54" s="11">
        <v>0</v>
      </c>
      <c r="AB54" s="14">
        <v>0</v>
      </c>
    </row>
    <row r="55" spans="1:28">
      <c r="A55" s="50" t="s">
        <v>2</v>
      </c>
      <c r="B55" s="51" t="s">
        <v>365</v>
      </c>
      <c r="C55" s="25" t="s">
        <v>370</v>
      </c>
      <c r="D55" s="11" t="s">
        <v>140</v>
      </c>
      <c r="E55" s="11">
        <v>1</v>
      </c>
      <c r="F55" s="11">
        <v>3</v>
      </c>
      <c r="G55" s="11">
        <v>1</v>
      </c>
      <c r="H55" s="11">
        <v>4</v>
      </c>
      <c r="I55" s="11">
        <v>1</v>
      </c>
      <c r="J55" s="11">
        <v>1</v>
      </c>
      <c r="K55" s="11">
        <v>0</v>
      </c>
      <c r="L55" s="11">
        <v>2</v>
      </c>
      <c r="M55" s="11">
        <v>0</v>
      </c>
      <c r="N55" s="11">
        <v>0</v>
      </c>
      <c r="O55" s="11">
        <v>1</v>
      </c>
      <c r="P55" s="11">
        <v>1</v>
      </c>
      <c r="Q55" s="11">
        <v>3</v>
      </c>
      <c r="R55" s="11">
        <v>0</v>
      </c>
      <c r="S55" s="11">
        <v>3</v>
      </c>
      <c r="T55" s="11">
        <v>1</v>
      </c>
      <c r="U55" s="11">
        <v>3</v>
      </c>
      <c r="V55" s="11">
        <v>1</v>
      </c>
      <c r="W55" s="11">
        <v>3</v>
      </c>
      <c r="X55" s="11">
        <v>3</v>
      </c>
      <c r="Y55" s="11">
        <v>3</v>
      </c>
      <c r="Z55" s="11">
        <v>4</v>
      </c>
      <c r="AA55" s="11">
        <v>0</v>
      </c>
      <c r="AB55" s="14">
        <v>0</v>
      </c>
    </row>
    <row r="56" spans="1:28">
      <c r="A56" s="80" t="s">
        <v>2</v>
      </c>
      <c r="B56" s="57" t="s">
        <v>365</v>
      </c>
      <c r="C56" s="67" t="s">
        <v>371</v>
      </c>
      <c r="D56" s="39" t="s">
        <v>140</v>
      </c>
      <c r="E56" s="39">
        <v>1</v>
      </c>
      <c r="F56" s="39">
        <v>3</v>
      </c>
      <c r="G56" s="39">
        <v>1</v>
      </c>
      <c r="H56" s="39">
        <v>4</v>
      </c>
      <c r="I56" s="39">
        <v>1</v>
      </c>
      <c r="J56" s="39">
        <v>1</v>
      </c>
      <c r="K56" s="39">
        <v>0</v>
      </c>
      <c r="L56" s="39">
        <v>2</v>
      </c>
      <c r="M56" s="39">
        <v>0</v>
      </c>
      <c r="N56" s="39">
        <v>0</v>
      </c>
      <c r="O56" s="39">
        <v>1</v>
      </c>
      <c r="P56" s="39">
        <v>1</v>
      </c>
      <c r="Q56" s="39">
        <v>3</v>
      </c>
      <c r="R56" s="39">
        <v>0</v>
      </c>
      <c r="S56" s="39">
        <v>3</v>
      </c>
      <c r="T56" s="39">
        <v>1</v>
      </c>
      <c r="U56" s="39">
        <v>3</v>
      </c>
      <c r="V56" s="39">
        <v>1</v>
      </c>
      <c r="W56" s="39">
        <v>3</v>
      </c>
      <c r="X56" s="39">
        <v>3</v>
      </c>
      <c r="Y56" s="39">
        <v>3</v>
      </c>
      <c r="Z56" s="39">
        <v>4</v>
      </c>
      <c r="AA56" s="39">
        <v>0</v>
      </c>
      <c r="AB56" s="40">
        <v>0</v>
      </c>
    </row>
    <row r="57" spans="1:28">
      <c r="A57" s="50" t="s">
        <v>2</v>
      </c>
      <c r="B57" s="51" t="s">
        <v>15</v>
      </c>
      <c r="C57" s="25" t="s">
        <v>338</v>
      </c>
      <c r="D57" s="11" t="s">
        <v>140</v>
      </c>
      <c r="E57" s="11">
        <v>0</v>
      </c>
      <c r="F57" s="11">
        <v>2</v>
      </c>
      <c r="G57" s="11">
        <v>0</v>
      </c>
      <c r="H57" s="11">
        <v>2</v>
      </c>
      <c r="I57" s="11">
        <v>1</v>
      </c>
      <c r="J57" s="11">
        <v>0</v>
      </c>
      <c r="K57" s="11">
        <v>0</v>
      </c>
      <c r="L57" s="11">
        <v>1</v>
      </c>
      <c r="M57" s="11">
        <v>0</v>
      </c>
      <c r="N57" s="11">
        <v>0</v>
      </c>
      <c r="O57" s="11">
        <v>0</v>
      </c>
      <c r="P57" s="11">
        <v>0</v>
      </c>
      <c r="Q57" s="11">
        <v>3</v>
      </c>
      <c r="R57" s="11">
        <v>0</v>
      </c>
      <c r="S57" s="11">
        <v>3</v>
      </c>
      <c r="T57" s="11">
        <v>1</v>
      </c>
      <c r="U57" s="11">
        <v>3</v>
      </c>
      <c r="V57" s="11">
        <v>1</v>
      </c>
      <c r="W57" s="11">
        <v>2</v>
      </c>
      <c r="X57" s="11">
        <v>2</v>
      </c>
      <c r="Y57" s="11">
        <v>3</v>
      </c>
      <c r="Z57" s="11">
        <v>4</v>
      </c>
      <c r="AA57" s="11">
        <v>0</v>
      </c>
      <c r="AB57" s="14">
        <v>0</v>
      </c>
    </row>
    <row r="58" spans="1:28">
      <c r="A58" s="50" t="s">
        <v>2</v>
      </c>
      <c r="B58" s="51" t="s">
        <v>15</v>
      </c>
      <c r="C58" s="25" t="s">
        <v>339</v>
      </c>
      <c r="D58" s="11" t="s">
        <v>140</v>
      </c>
      <c r="E58" s="11">
        <v>0</v>
      </c>
      <c r="F58" s="11">
        <v>2</v>
      </c>
      <c r="G58" s="11">
        <v>0</v>
      </c>
      <c r="H58" s="11">
        <v>2</v>
      </c>
      <c r="I58" s="11">
        <v>1</v>
      </c>
      <c r="J58" s="11">
        <v>0</v>
      </c>
      <c r="K58" s="11">
        <v>0</v>
      </c>
      <c r="L58" s="11">
        <v>1</v>
      </c>
      <c r="M58" s="11">
        <v>0</v>
      </c>
      <c r="N58" s="11">
        <v>0</v>
      </c>
      <c r="O58" s="11">
        <v>0</v>
      </c>
      <c r="P58" s="11">
        <v>0</v>
      </c>
      <c r="Q58" s="11">
        <v>3</v>
      </c>
      <c r="R58" s="11">
        <v>0</v>
      </c>
      <c r="S58" s="11">
        <v>3</v>
      </c>
      <c r="T58" s="11">
        <v>1</v>
      </c>
      <c r="U58" s="11">
        <v>3</v>
      </c>
      <c r="V58" s="11">
        <v>1</v>
      </c>
      <c r="W58" s="11">
        <v>2</v>
      </c>
      <c r="X58" s="11">
        <v>2</v>
      </c>
      <c r="Y58" s="11">
        <v>3</v>
      </c>
      <c r="Z58" s="11">
        <v>4</v>
      </c>
      <c r="AA58" s="11">
        <v>0</v>
      </c>
      <c r="AB58" s="14">
        <v>0</v>
      </c>
    </row>
    <row r="59" spans="1:28">
      <c r="A59" s="50" t="s">
        <v>2</v>
      </c>
      <c r="B59" s="51" t="s">
        <v>15</v>
      </c>
      <c r="C59" s="25" t="s">
        <v>340</v>
      </c>
      <c r="D59" s="11" t="s">
        <v>140</v>
      </c>
      <c r="E59" s="11">
        <v>0</v>
      </c>
      <c r="F59" s="11">
        <v>2</v>
      </c>
      <c r="G59" s="11">
        <v>0</v>
      </c>
      <c r="H59" s="11">
        <v>2</v>
      </c>
      <c r="I59" s="11">
        <v>1</v>
      </c>
      <c r="J59" s="11">
        <v>0</v>
      </c>
      <c r="K59" s="11">
        <v>0</v>
      </c>
      <c r="L59" s="11">
        <v>1</v>
      </c>
      <c r="M59" s="11">
        <v>0</v>
      </c>
      <c r="N59" s="11">
        <v>0</v>
      </c>
      <c r="O59" s="11">
        <v>0</v>
      </c>
      <c r="P59" s="11">
        <v>0</v>
      </c>
      <c r="Q59" s="11">
        <v>3</v>
      </c>
      <c r="R59" s="11">
        <v>0</v>
      </c>
      <c r="S59" s="11">
        <v>3</v>
      </c>
      <c r="T59" s="11">
        <v>1</v>
      </c>
      <c r="U59" s="11">
        <v>3</v>
      </c>
      <c r="V59" s="11">
        <v>1</v>
      </c>
      <c r="W59" s="11">
        <v>2</v>
      </c>
      <c r="X59" s="11">
        <v>2</v>
      </c>
      <c r="Y59" s="11">
        <v>3</v>
      </c>
      <c r="Z59" s="11">
        <v>4</v>
      </c>
      <c r="AA59" s="11">
        <v>0</v>
      </c>
      <c r="AB59" s="14">
        <v>0</v>
      </c>
    </row>
    <row r="60" spans="1:28">
      <c r="A60" s="50" t="s">
        <v>2</v>
      </c>
      <c r="B60" s="51" t="s">
        <v>15</v>
      </c>
      <c r="C60" s="25" t="s">
        <v>341</v>
      </c>
      <c r="D60" s="11" t="s">
        <v>140</v>
      </c>
      <c r="E60" s="11">
        <v>0</v>
      </c>
      <c r="F60" s="11">
        <v>2</v>
      </c>
      <c r="G60" s="11">
        <v>0</v>
      </c>
      <c r="H60" s="11">
        <v>2</v>
      </c>
      <c r="I60" s="11">
        <v>1</v>
      </c>
      <c r="J60" s="11">
        <v>0</v>
      </c>
      <c r="K60" s="11">
        <v>0</v>
      </c>
      <c r="L60" s="11">
        <v>1</v>
      </c>
      <c r="M60" s="11">
        <v>0</v>
      </c>
      <c r="N60" s="11">
        <v>0</v>
      </c>
      <c r="O60" s="11">
        <v>0</v>
      </c>
      <c r="P60" s="11">
        <v>0</v>
      </c>
      <c r="Q60" s="11">
        <v>3</v>
      </c>
      <c r="R60" s="11">
        <v>0</v>
      </c>
      <c r="S60" s="11">
        <v>3</v>
      </c>
      <c r="T60" s="11">
        <v>1</v>
      </c>
      <c r="U60" s="11">
        <v>3</v>
      </c>
      <c r="V60" s="11">
        <v>1</v>
      </c>
      <c r="W60" s="11">
        <v>2</v>
      </c>
      <c r="X60" s="11">
        <v>2</v>
      </c>
      <c r="Y60" s="11">
        <v>3</v>
      </c>
      <c r="Z60" s="11">
        <v>4</v>
      </c>
      <c r="AA60" s="11">
        <v>0</v>
      </c>
      <c r="AB60" s="14">
        <v>0</v>
      </c>
    </row>
    <row r="61" spans="1:28">
      <c r="A61" s="80" t="s">
        <v>2</v>
      </c>
      <c r="B61" s="57" t="s">
        <v>15</v>
      </c>
      <c r="C61" s="67" t="s">
        <v>342</v>
      </c>
      <c r="D61" s="39" t="s">
        <v>140</v>
      </c>
      <c r="E61" s="39">
        <v>1</v>
      </c>
      <c r="F61" s="39">
        <v>2</v>
      </c>
      <c r="G61" s="39">
        <v>0</v>
      </c>
      <c r="H61" s="39">
        <v>2</v>
      </c>
      <c r="I61" s="39">
        <v>1</v>
      </c>
      <c r="J61" s="39">
        <v>0</v>
      </c>
      <c r="K61" s="39">
        <v>0</v>
      </c>
      <c r="L61" s="39">
        <v>1</v>
      </c>
      <c r="M61" s="39">
        <v>0</v>
      </c>
      <c r="N61" s="39">
        <v>0</v>
      </c>
      <c r="O61" s="39">
        <v>0</v>
      </c>
      <c r="P61" s="39">
        <v>0</v>
      </c>
      <c r="Q61" s="39">
        <v>3</v>
      </c>
      <c r="R61" s="39">
        <v>0</v>
      </c>
      <c r="S61" s="39">
        <v>3</v>
      </c>
      <c r="T61" s="39">
        <v>1</v>
      </c>
      <c r="U61" s="39">
        <v>3</v>
      </c>
      <c r="V61" s="39">
        <v>1</v>
      </c>
      <c r="W61" s="39">
        <v>2</v>
      </c>
      <c r="X61" s="39">
        <v>2</v>
      </c>
      <c r="Y61" s="39">
        <v>3</v>
      </c>
      <c r="Z61" s="39">
        <v>4</v>
      </c>
      <c r="AA61" s="39">
        <v>0</v>
      </c>
      <c r="AB61" s="40">
        <v>0</v>
      </c>
    </row>
    <row r="62" spans="1:28">
      <c r="A62" s="50" t="s">
        <v>2</v>
      </c>
      <c r="B62" s="51" t="s">
        <v>114</v>
      </c>
      <c r="C62" s="51" t="s">
        <v>116</v>
      </c>
      <c r="D62" s="11" t="s">
        <v>140</v>
      </c>
      <c r="E62" s="11">
        <v>0</v>
      </c>
      <c r="F62" s="11">
        <v>0</v>
      </c>
      <c r="G62" s="11">
        <v>0</v>
      </c>
      <c r="H62" s="11">
        <v>2</v>
      </c>
      <c r="I62" s="11">
        <v>0</v>
      </c>
      <c r="J62" s="11">
        <v>0</v>
      </c>
      <c r="K62" s="11">
        <v>0</v>
      </c>
      <c r="L62" s="11">
        <v>0</v>
      </c>
      <c r="M62" s="11">
        <v>0</v>
      </c>
      <c r="N62" s="11">
        <v>0</v>
      </c>
      <c r="O62" s="11">
        <v>0</v>
      </c>
      <c r="P62" s="11">
        <v>0</v>
      </c>
      <c r="Q62" s="11">
        <v>0</v>
      </c>
      <c r="R62" s="11">
        <v>0</v>
      </c>
      <c r="S62" s="11">
        <v>3</v>
      </c>
      <c r="T62" s="11">
        <v>0</v>
      </c>
      <c r="U62" s="11">
        <v>0</v>
      </c>
      <c r="V62" s="11">
        <v>0</v>
      </c>
      <c r="W62" s="11">
        <v>1</v>
      </c>
      <c r="X62" s="11">
        <v>2</v>
      </c>
      <c r="Y62" s="11">
        <v>2</v>
      </c>
      <c r="Z62" s="11">
        <v>2</v>
      </c>
      <c r="AA62" s="11">
        <v>0</v>
      </c>
      <c r="AB62" s="14">
        <v>0</v>
      </c>
    </row>
    <row r="63" spans="1:28">
      <c r="A63" s="50" t="s">
        <v>2</v>
      </c>
      <c r="B63" s="51" t="s">
        <v>114</v>
      </c>
      <c r="C63" s="51" t="s">
        <v>118</v>
      </c>
      <c r="D63" s="11" t="s">
        <v>140</v>
      </c>
      <c r="E63" s="11">
        <v>0</v>
      </c>
      <c r="F63" s="11">
        <v>0</v>
      </c>
      <c r="G63" s="11">
        <v>0</v>
      </c>
      <c r="H63" s="11">
        <v>2</v>
      </c>
      <c r="I63" s="11">
        <v>0</v>
      </c>
      <c r="J63" s="11">
        <v>0</v>
      </c>
      <c r="K63" s="11">
        <v>0</v>
      </c>
      <c r="L63" s="11">
        <v>0</v>
      </c>
      <c r="M63" s="11">
        <v>0</v>
      </c>
      <c r="N63" s="11">
        <v>0</v>
      </c>
      <c r="O63" s="11">
        <v>0</v>
      </c>
      <c r="P63" s="11">
        <v>0</v>
      </c>
      <c r="Q63" s="11">
        <v>0</v>
      </c>
      <c r="R63" s="11">
        <v>0</v>
      </c>
      <c r="S63" s="11">
        <v>3</v>
      </c>
      <c r="T63" s="11">
        <v>0</v>
      </c>
      <c r="U63" s="11">
        <v>0</v>
      </c>
      <c r="V63" s="11">
        <v>0</v>
      </c>
      <c r="W63" s="11">
        <v>1</v>
      </c>
      <c r="X63" s="11">
        <v>2</v>
      </c>
      <c r="Y63" s="11">
        <v>2</v>
      </c>
      <c r="Z63" s="11">
        <v>2</v>
      </c>
      <c r="AA63" s="11">
        <v>0</v>
      </c>
      <c r="AB63" s="14">
        <v>0</v>
      </c>
    </row>
    <row r="64" spans="1:28">
      <c r="A64" s="50" t="s">
        <v>2</v>
      </c>
      <c r="B64" s="51" t="s">
        <v>114</v>
      </c>
      <c r="C64" s="51" t="s">
        <v>117</v>
      </c>
      <c r="D64" s="11" t="s">
        <v>140</v>
      </c>
      <c r="E64" s="11">
        <v>0</v>
      </c>
      <c r="F64" s="11">
        <v>0</v>
      </c>
      <c r="G64" s="11">
        <v>0</v>
      </c>
      <c r="H64" s="11">
        <v>2</v>
      </c>
      <c r="I64" s="11">
        <v>0</v>
      </c>
      <c r="J64" s="11">
        <v>3</v>
      </c>
      <c r="K64" s="11">
        <v>0</v>
      </c>
      <c r="L64" s="11">
        <v>0</v>
      </c>
      <c r="M64" s="11">
        <v>0</v>
      </c>
      <c r="N64" s="11">
        <v>0</v>
      </c>
      <c r="O64" s="11">
        <v>0</v>
      </c>
      <c r="P64" s="11">
        <v>0</v>
      </c>
      <c r="Q64" s="11">
        <v>0</v>
      </c>
      <c r="R64" s="11">
        <v>0</v>
      </c>
      <c r="S64" s="11">
        <v>3</v>
      </c>
      <c r="T64" s="11">
        <v>0</v>
      </c>
      <c r="U64" s="11">
        <v>2</v>
      </c>
      <c r="V64" s="11">
        <v>0</v>
      </c>
      <c r="W64" s="11">
        <v>2</v>
      </c>
      <c r="X64" s="11">
        <v>3</v>
      </c>
      <c r="Y64" s="11">
        <v>2</v>
      </c>
      <c r="Z64" s="11">
        <v>3</v>
      </c>
      <c r="AA64" s="11">
        <v>0</v>
      </c>
      <c r="AB64" s="14">
        <v>0</v>
      </c>
    </row>
    <row r="65" spans="1:28">
      <c r="A65" s="80" t="s">
        <v>2</v>
      </c>
      <c r="B65" s="57" t="s">
        <v>114</v>
      </c>
      <c r="C65" s="57" t="s">
        <v>119</v>
      </c>
      <c r="D65" s="39" t="s">
        <v>140</v>
      </c>
      <c r="E65" s="39">
        <v>0</v>
      </c>
      <c r="F65" s="39">
        <v>0</v>
      </c>
      <c r="G65" s="39">
        <v>0</v>
      </c>
      <c r="H65" s="39">
        <v>2</v>
      </c>
      <c r="I65" s="39">
        <v>0</v>
      </c>
      <c r="J65" s="39">
        <v>0</v>
      </c>
      <c r="K65" s="39">
        <v>0</v>
      </c>
      <c r="L65" s="39">
        <v>0</v>
      </c>
      <c r="M65" s="39">
        <v>0</v>
      </c>
      <c r="N65" s="39">
        <v>0</v>
      </c>
      <c r="O65" s="39">
        <v>0</v>
      </c>
      <c r="P65" s="39">
        <v>0</v>
      </c>
      <c r="Q65" s="39">
        <v>0</v>
      </c>
      <c r="R65" s="39">
        <v>0</v>
      </c>
      <c r="S65" s="39">
        <v>3</v>
      </c>
      <c r="T65" s="39">
        <v>0</v>
      </c>
      <c r="U65" s="39">
        <v>0</v>
      </c>
      <c r="V65" s="39">
        <v>0</v>
      </c>
      <c r="W65" s="39">
        <v>1</v>
      </c>
      <c r="X65" s="39">
        <v>2</v>
      </c>
      <c r="Y65" s="39">
        <v>2</v>
      </c>
      <c r="Z65" s="39">
        <v>2</v>
      </c>
      <c r="AA65" s="39">
        <v>0</v>
      </c>
      <c r="AB65" s="40">
        <v>0</v>
      </c>
    </row>
    <row r="66" spans="1:28">
      <c r="A66" s="23" t="s">
        <v>2</v>
      </c>
      <c r="B66" s="104" t="s">
        <v>447</v>
      </c>
      <c r="C66" s="104" t="s">
        <v>374</v>
      </c>
      <c r="D66" s="12" t="s">
        <v>140</v>
      </c>
      <c r="E66" s="12" t="s">
        <v>140</v>
      </c>
      <c r="F66" s="12" t="s">
        <v>140</v>
      </c>
      <c r="G66" s="12" t="s">
        <v>140</v>
      </c>
      <c r="H66" s="12" t="s">
        <v>140</v>
      </c>
      <c r="I66" s="12" t="s">
        <v>140</v>
      </c>
      <c r="J66" s="12" t="s">
        <v>140</v>
      </c>
      <c r="K66" s="12" t="s">
        <v>140</v>
      </c>
      <c r="L66" s="12" t="s">
        <v>140</v>
      </c>
      <c r="M66" s="12" t="s">
        <v>140</v>
      </c>
      <c r="N66" s="12" t="s">
        <v>140</v>
      </c>
      <c r="O66" s="12" t="s">
        <v>140</v>
      </c>
      <c r="P66" s="12" t="s">
        <v>140</v>
      </c>
      <c r="Q66" s="12" t="s">
        <v>140</v>
      </c>
      <c r="R66" s="12" t="s">
        <v>140</v>
      </c>
      <c r="S66" s="12" t="s">
        <v>140</v>
      </c>
      <c r="T66" s="12" t="s">
        <v>140</v>
      </c>
      <c r="U66" s="12" t="s">
        <v>140</v>
      </c>
      <c r="V66" s="12" t="s">
        <v>140</v>
      </c>
      <c r="W66" s="12" t="s">
        <v>140</v>
      </c>
      <c r="X66" s="12" t="s">
        <v>140</v>
      </c>
      <c r="Y66" s="12" t="s">
        <v>140</v>
      </c>
      <c r="Z66" s="12" t="s">
        <v>140</v>
      </c>
      <c r="AA66" s="12" t="s">
        <v>140</v>
      </c>
      <c r="AB66" s="15" t="s">
        <v>140</v>
      </c>
    </row>
    <row r="67" spans="1:28">
      <c r="A67" s="23" t="s">
        <v>2</v>
      </c>
      <c r="B67" s="104" t="s">
        <v>447</v>
      </c>
      <c r="C67" s="104" t="s">
        <v>375</v>
      </c>
      <c r="D67" s="12" t="s">
        <v>140</v>
      </c>
      <c r="E67" s="12" t="s">
        <v>140</v>
      </c>
      <c r="F67" s="12" t="s">
        <v>140</v>
      </c>
      <c r="G67" s="12" t="s">
        <v>140</v>
      </c>
      <c r="H67" s="12" t="s">
        <v>140</v>
      </c>
      <c r="I67" s="12" t="s">
        <v>140</v>
      </c>
      <c r="J67" s="12" t="s">
        <v>140</v>
      </c>
      <c r="K67" s="12" t="s">
        <v>140</v>
      </c>
      <c r="L67" s="12" t="s">
        <v>140</v>
      </c>
      <c r="M67" s="12" t="s">
        <v>140</v>
      </c>
      <c r="N67" s="12" t="s">
        <v>140</v>
      </c>
      <c r="O67" s="12" t="s">
        <v>140</v>
      </c>
      <c r="P67" s="12" t="s">
        <v>140</v>
      </c>
      <c r="Q67" s="12" t="s">
        <v>140</v>
      </c>
      <c r="R67" s="12" t="s">
        <v>140</v>
      </c>
      <c r="S67" s="12" t="s">
        <v>140</v>
      </c>
      <c r="T67" s="12" t="s">
        <v>140</v>
      </c>
      <c r="U67" s="12" t="s">
        <v>140</v>
      </c>
      <c r="V67" s="12" t="s">
        <v>140</v>
      </c>
      <c r="W67" s="12" t="s">
        <v>140</v>
      </c>
      <c r="X67" s="12" t="s">
        <v>140</v>
      </c>
      <c r="Y67" s="12" t="s">
        <v>140</v>
      </c>
      <c r="Z67" s="12" t="s">
        <v>140</v>
      </c>
      <c r="AA67" s="12" t="s">
        <v>140</v>
      </c>
      <c r="AB67" s="15" t="s">
        <v>140</v>
      </c>
    </row>
    <row r="68" spans="1:28">
      <c r="A68" s="23" t="s">
        <v>2</v>
      </c>
      <c r="B68" s="104" t="s">
        <v>447</v>
      </c>
      <c r="C68" s="104" t="s">
        <v>376</v>
      </c>
      <c r="D68" s="12" t="s">
        <v>140</v>
      </c>
      <c r="E68" s="12" t="s">
        <v>140</v>
      </c>
      <c r="F68" s="12" t="s">
        <v>140</v>
      </c>
      <c r="G68" s="12" t="s">
        <v>140</v>
      </c>
      <c r="H68" s="12" t="s">
        <v>140</v>
      </c>
      <c r="I68" s="12" t="s">
        <v>140</v>
      </c>
      <c r="J68" s="12" t="s">
        <v>140</v>
      </c>
      <c r="K68" s="12" t="s">
        <v>140</v>
      </c>
      <c r="L68" s="12" t="s">
        <v>140</v>
      </c>
      <c r="M68" s="12" t="s">
        <v>140</v>
      </c>
      <c r="N68" s="12" t="s">
        <v>140</v>
      </c>
      <c r="O68" s="12" t="s">
        <v>140</v>
      </c>
      <c r="P68" s="12" t="s">
        <v>140</v>
      </c>
      <c r="Q68" s="12" t="s">
        <v>140</v>
      </c>
      <c r="R68" s="12" t="s">
        <v>140</v>
      </c>
      <c r="S68" s="12" t="s">
        <v>140</v>
      </c>
      <c r="T68" s="12" t="s">
        <v>140</v>
      </c>
      <c r="U68" s="12" t="s">
        <v>140</v>
      </c>
      <c r="V68" s="12" t="s">
        <v>140</v>
      </c>
      <c r="W68" s="12" t="s">
        <v>140</v>
      </c>
      <c r="X68" s="12" t="s">
        <v>140</v>
      </c>
      <c r="Y68" s="12" t="s">
        <v>140</v>
      </c>
      <c r="Z68" s="12" t="s">
        <v>140</v>
      </c>
      <c r="AA68" s="12" t="s">
        <v>140</v>
      </c>
      <c r="AB68" s="15" t="s">
        <v>140</v>
      </c>
    </row>
    <row r="69" spans="1:28" ht="15.75" thickBot="1">
      <c r="A69" s="24" t="s">
        <v>2</v>
      </c>
      <c r="B69" s="21" t="s">
        <v>447</v>
      </c>
      <c r="C69" s="21" t="s">
        <v>377</v>
      </c>
      <c r="D69" s="13" t="s">
        <v>140</v>
      </c>
      <c r="E69" s="13" t="s">
        <v>140</v>
      </c>
      <c r="F69" s="13" t="s">
        <v>140</v>
      </c>
      <c r="G69" s="13" t="s">
        <v>140</v>
      </c>
      <c r="H69" s="13" t="s">
        <v>140</v>
      </c>
      <c r="I69" s="13" t="s">
        <v>140</v>
      </c>
      <c r="J69" s="13" t="s">
        <v>140</v>
      </c>
      <c r="K69" s="13" t="s">
        <v>140</v>
      </c>
      <c r="L69" s="13" t="s">
        <v>140</v>
      </c>
      <c r="M69" s="13" t="s">
        <v>140</v>
      </c>
      <c r="N69" s="13" t="s">
        <v>140</v>
      </c>
      <c r="O69" s="13" t="s">
        <v>140</v>
      </c>
      <c r="P69" s="13" t="s">
        <v>140</v>
      </c>
      <c r="Q69" s="13" t="s">
        <v>140</v>
      </c>
      <c r="R69" s="13" t="s">
        <v>140</v>
      </c>
      <c r="S69" s="13" t="s">
        <v>140</v>
      </c>
      <c r="T69" s="13" t="s">
        <v>140</v>
      </c>
      <c r="U69" s="13" t="s">
        <v>140</v>
      </c>
      <c r="V69" s="13" t="s">
        <v>140</v>
      </c>
      <c r="W69" s="13" t="s">
        <v>140</v>
      </c>
      <c r="X69" s="13" t="s">
        <v>140</v>
      </c>
      <c r="Y69" s="13" t="s">
        <v>140</v>
      </c>
      <c r="Z69" s="13" t="s">
        <v>140</v>
      </c>
      <c r="AA69" s="13" t="s">
        <v>140</v>
      </c>
      <c r="AB69" s="16" t="s">
        <v>140</v>
      </c>
    </row>
    <row r="70" spans="1:28">
      <c r="A70" s="50" t="s">
        <v>3</v>
      </c>
      <c r="B70" s="51" t="s">
        <v>359</v>
      </c>
      <c r="C70" s="51" t="s">
        <v>202</v>
      </c>
      <c r="D70" s="11" t="s">
        <v>140</v>
      </c>
      <c r="E70" s="11">
        <v>3</v>
      </c>
      <c r="F70" s="11">
        <v>3</v>
      </c>
      <c r="G70" s="11">
        <v>2</v>
      </c>
      <c r="H70" s="11">
        <v>4</v>
      </c>
      <c r="I70" s="11">
        <v>4</v>
      </c>
      <c r="J70" s="11">
        <v>3</v>
      </c>
      <c r="K70" s="11">
        <v>1</v>
      </c>
      <c r="L70" s="11">
        <v>4</v>
      </c>
      <c r="M70" s="11">
        <v>4</v>
      </c>
      <c r="N70" s="11">
        <v>2</v>
      </c>
      <c r="O70" s="11">
        <v>3</v>
      </c>
      <c r="P70" s="11">
        <v>4</v>
      </c>
      <c r="Q70" s="11">
        <v>4</v>
      </c>
      <c r="R70" s="11">
        <v>4</v>
      </c>
      <c r="S70" s="11">
        <v>4</v>
      </c>
      <c r="T70" s="11">
        <v>2</v>
      </c>
      <c r="U70" s="11">
        <v>4</v>
      </c>
      <c r="V70" s="11">
        <v>4</v>
      </c>
      <c r="W70" s="11">
        <v>4</v>
      </c>
      <c r="X70" s="11">
        <v>4</v>
      </c>
      <c r="Y70" s="11">
        <v>4</v>
      </c>
      <c r="Z70" s="11">
        <v>4</v>
      </c>
      <c r="AA70" s="11">
        <v>2</v>
      </c>
      <c r="AB70" s="14">
        <v>2</v>
      </c>
    </row>
    <row r="71" spans="1:28">
      <c r="A71" s="50" t="s">
        <v>3</v>
      </c>
      <c r="B71" s="51" t="s">
        <v>359</v>
      </c>
      <c r="C71" s="51" t="s">
        <v>203</v>
      </c>
      <c r="D71" s="11" t="s">
        <v>140</v>
      </c>
      <c r="E71" s="11">
        <v>3</v>
      </c>
      <c r="F71" s="11">
        <v>3</v>
      </c>
      <c r="G71" s="11">
        <v>2</v>
      </c>
      <c r="H71" s="11">
        <v>4</v>
      </c>
      <c r="I71" s="11">
        <v>4</v>
      </c>
      <c r="J71" s="11">
        <v>3</v>
      </c>
      <c r="K71" s="11">
        <v>1</v>
      </c>
      <c r="L71" s="11">
        <v>4</v>
      </c>
      <c r="M71" s="11">
        <v>4</v>
      </c>
      <c r="N71" s="11">
        <v>2</v>
      </c>
      <c r="O71" s="11">
        <v>3</v>
      </c>
      <c r="P71" s="11">
        <v>4</v>
      </c>
      <c r="Q71" s="11">
        <v>4</v>
      </c>
      <c r="R71" s="11">
        <v>4</v>
      </c>
      <c r="S71" s="11">
        <v>4</v>
      </c>
      <c r="T71" s="11">
        <v>2</v>
      </c>
      <c r="U71" s="11">
        <v>4</v>
      </c>
      <c r="V71" s="11">
        <v>4</v>
      </c>
      <c r="W71" s="11">
        <v>4</v>
      </c>
      <c r="X71" s="11">
        <v>4</v>
      </c>
      <c r="Y71" s="11">
        <v>4</v>
      </c>
      <c r="Z71" s="11">
        <v>4</v>
      </c>
      <c r="AA71" s="11">
        <v>2</v>
      </c>
      <c r="AB71" s="14">
        <v>2</v>
      </c>
    </row>
    <row r="72" spans="1:28">
      <c r="A72" s="50" t="s">
        <v>3</v>
      </c>
      <c r="B72" s="51" t="s">
        <v>359</v>
      </c>
      <c r="C72" s="51" t="s">
        <v>204</v>
      </c>
      <c r="D72" s="11" t="s">
        <v>140</v>
      </c>
      <c r="E72" s="11">
        <v>3</v>
      </c>
      <c r="F72" s="11">
        <v>3</v>
      </c>
      <c r="G72" s="11">
        <v>2</v>
      </c>
      <c r="H72" s="11">
        <v>4</v>
      </c>
      <c r="I72" s="11">
        <v>4</v>
      </c>
      <c r="J72" s="11">
        <v>3</v>
      </c>
      <c r="K72" s="11">
        <v>1</v>
      </c>
      <c r="L72" s="11">
        <v>4</v>
      </c>
      <c r="M72" s="11">
        <v>4</v>
      </c>
      <c r="N72" s="11">
        <v>2</v>
      </c>
      <c r="O72" s="11">
        <v>3</v>
      </c>
      <c r="P72" s="11">
        <v>4</v>
      </c>
      <c r="Q72" s="11">
        <v>4</v>
      </c>
      <c r="R72" s="11">
        <v>4</v>
      </c>
      <c r="S72" s="11">
        <v>4</v>
      </c>
      <c r="T72" s="11">
        <v>2</v>
      </c>
      <c r="U72" s="11">
        <v>4</v>
      </c>
      <c r="V72" s="11">
        <v>4</v>
      </c>
      <c r="W72" s="11">
        <v>4</v>
      </c>
      <c r="X72" s="11">
        <v>4</v>
      </c>
      <c r="Y72" s="11">
        <v>4</v>
      </c>
      <c r="Z72" s="11">
        <v>4</v>
      </c>
      <c r="AA72" s="11">
        <v>2</v>
      </c>
      <c r="AB72" s="14">
        <v>2</v>
      </c>
    </row>
    <row r="73" spans="1:28">
      <c r="A73" s="50" t="s">
        <v>3</v>
      </c>
      <c r="B73" s="51" t="s">
        <v>359</v>
      </c>
      <c r="C73" s="51" t="s">
        <v>205</v>
      </c>
      <c r="D73" s="11" t="s">
        <v>140</v>
      </c>
      <c r="E73" s="11">
        <v>3</v>
      </c>
      <c r="F73" s="11">
        <v>3</v>
      </c>
      <c r="G73" s="11">
        <v>2</v>
      </c>
      <c r="H73" s="11">
        <v>4</v>
      </c>
      <c r="I73" s="11">
        <v>4</v>
      </c>
      <c r="J73" s="11">
        <v>3</v>
      </c>
      <c r="K73" s="11">
        <v>1</v>
      </c>
      <c r="L73" s="11">
        <v>4</v>
      </c>
      <c r="M73" s="11">
        <v>4</v>
      </c>
      <c r="N73" s="11">
        <v>2</v>
      </c>
      <c r="O73" s="11">
        <v>3</v>
      </c>
      <c r="P73" s="11">
        <v>4</v>
      </c>
      <c r="Q73" s="11">
        <v>4</v>
      </c>
      <c r="R73" s="11">
        <v>4</v>
      </c>
      <c r="S73" s="11">
        <v>4</v>
      </c>
      <c r="T73" s="11">
        <v>2</v>
      </c>
      <c r="U73" s="11">
        <v>4</v>
      </c>
      <c r="V73" s="11">
        <v>4</v>
      </c>
      <c r="W73" s="11">
        <v>4</v>
      </c>
      <c r="X73" s="11">
        <v>4</v>
      </c>
      <c r="Y73" s="11">
        <v>4</v>
      </c>
      <c r="Z73" s="11">
        <v>4</v>
      </c>
      <c r="AA73" s="11">
        <v>2</v>
      </c>
      <c r="AB73" s="14">
        <v>2</v>
      </c>
    </row>
    <row r="74" spans="1:28">
      <c r="A74" s="50" t="s">
        <v>3</v>
      </c>
      <c r="B74" s="51" t="s">
        <v>359</v>
      </c>
      <c r="C74" s="51" t="s">
        <v>206</v>
      </c>
      <c r="D74" s="11" t="s">
        <v>140</v>
      </c>
      <c r="E74" s="11">
        <v>3</v>
      </c>
      <c r="F74" s="11">
        <v>3</v>
      </c>
      <c r="G74" s="11">
        <v>2</v>
      </c>
      <c r="H74" s="11">
        <v>4</v>
      </c>
      <c r="I74" s="11">
        <v>3</v>
      </c>
      <c r="J74" s="11">
        <v>2</v>
      </c>
      <c r="K74" s="11">
        <v>0</v>
      </c>
      <c r="L74" s="11">
        <v>3</v>
      </c>
      <c r="M74" s="11">
        <v>4</v>
      </c>
      <c r="N74" s="11">
        <v>1</v>
      </c>
      <c r="O74" s="11">
        <v>1</v>
      </c>
      <c r="P74" s="11">
        <v>2</v>
      </c>
      <c r="Q74" s="11">
        <v>4</v>
      </c>
      <c r="R74" s="11">
        <v>4</v>
      </c>
      <c r="S74" s="11">
        <v>4</v>
      </c>
      <c r="T74" s="11">
        <v>0</v>
      </c>
      <c r="U74" s="11">
        <v>4</v>
      </c>
      <c r="V74" s="11">
        <v>3</v>
      </c>
      <c r="W74" s="11">
        <v>4</v>
      </c>
      <c r="X74" s="11">
        <v>4</v>
      </c>
      <c r="Y74" s="11">
        <v>4</v>
      </c>
      <c r="Z74" s="11">
        <v>4</v>
      </c>
      <c r="AA74" s="11">
        <v>1</v>
      </c>
      <c r="AB74" s="14">
        <v>0</v>
      </c>
    </row>
    <row r="75" spans="1:28">
      <c r="A75" s="50" t="s">
        <v>3</v>
      </c>
      <c r="B75" s="51" t="s">
        <v>359</v>
      </c>
      <c r="C75" s="51" t="s">
        <v>207</v>
      </c>
      <c r="D75" s="11" t="s">
        <v>140</v>
      </c>
      <c r="E75" s="11">
        <v>3</v>
      </c>
      <c r="F75" s="11">
        <v>3</v>
      </c>
      <c r="G75" s="11">
        <v>2</v>
      </c>
      <c r="H75" s="11">
        <v>4</v>
      </c>
      <c r="I75" s="11">
        <v>4</v>
      </c>
      <c r="J75" s="11">
        <v>2</v>
      </c>
      <c r="K75" s="11">
        <v>0</v>
      </c>
      <c r="L75" s="11">
        <v>2</v>
      </c>
      <c r="M75" s="11">
        <v>4</v>
      </c>
      <c r="N75" s="11">
        <v>1</v>
      </c>
      <c r="O75" s="11">
        <v>2</v>
      </c>
      <c r="P75" s="11">
        <v>2</v>
      </c>
      <c r="Q75" s="11">
        <v>4</v>
      </c>
      <c r="R75" s="11">
        <v>3</v>
      </c>
      <c r="S75" s="11">
        <v>4</v>
      </c>
      <c r="T75" s="11">
        <v>2</v>
      </c>
      <c r="U75" s="11">
        <v>4</v>
      </c>
      <c r="V75" s="11">
        <v>3</v>
      </c>
      <c r="W75" s="11">
        <v>4</v>
      </c>
      <c r="X75" s="11">
        <v>4</v>
      </c>
      <c r="Y75" s="11">
        <v>4</v>
      </c>
      <c r="Z75" s="11">
        <v>4</v>
      </c>
      <c r="AA75" s="11">
        <v>1</v>
      </c>
      <c r="AB75" s="14">
        <v>0</v>
      </c>
    </row>
    <row r="76" spans="1:28">
      <c r="A76" s="50" t="s">
        <v>3</v>
      </c>
      <c r="B76" s="51" t="s">
        <v>359</v>
      </c>
      <c r="C76" s="51" t="s">
        <v>212</v>
      </c>
      <c r="D76" s="11" t="s">
        <v>140</v>
      </c>
      <c r="E76" s="11">
        <v>3</v>
      </c>
      <c r="F76" s="11">
        <v>4</v>
      </c>
      <c r="G76" s="11">
        <v>2</v>
      </c>
      <c r="H76" s="11">
        <v>4</v>
      </c>
      <c r="I76" s="11">
        <v>4</v>
      </c>
      <c r="J76" s="11">
        <v>3</v>
      </c>
      <c r="K76" s="11">
        <v>0</v>
      </c>
      <c r="L76" s="11">
        <v>3</v>
      </c>
      <c r="M76" s="11">
        <v>3</v>
      </c>
      <c r="N76" s="11">
        <v>1</v>
      </c>
      <c r="O76" s="11">
        <v>4</v>
      </c>
      <c r="P76" s="11">
        <v>3</v>
      </c>
      <c r="Q76" s="11">
        <v>4</v>
      </c>
      <c r="R76" s="11">
        <v>3</v>
      </c>
      <c r="S76" s="11">
        <v>4</v>
      </c>
      <c r="T76" s="11">
        <v>4</v>
      </c>
      <c r="U76" s="11">
        <v>4</v>
      </c>
      <c r="V76" s="11">
        <v>4</v>
      </c>
      <c r="W76" s="11">
        <v>4</v>
      </c>
      <c r="X76" s="11">
        <v>4</v>
      </c>
      <c r="Y76" s="11">
        <v>4</v>
      </c>
      <c r="Z76" s="11">
        <v>4</v>
      </c>
      <c r="AA76" s="11">
        <v>1</v>
      </c>
      <c r="AB76" s="14">
        <v>4</v>
      </c>
    </row>
    <row r="77" spans="1:28">
      <c r="A77" s="80" t="s">
        <v>3</v>
      </c>
      <c r="B77" s="57" t="s">
        <v>359</v>
      </c>
      <c r="C77" s="57" t="s">
        <v>213</v>
      </c>
      <c r="D77" s="39" t="s">
        <v>140</v>
      </c>
      <c r="E77" s="39">
        <v>2</v>
      </c>
      <c r="F77" s="39">
        <v>2</v>
      </c>
      <c r="G77" s="39">
        <v>1</v>
      </c>
      <c r="H77" s="39">
        <v>4</v>
      </c>
      <c r="I77" s="39">
        <v>4</v>
      </c>
      <c r="J77" s="39">
        <v>2</v>
      </c>
      <c r="K77" s="39">
        <v>0</v>
      </c>
      <c r="L77" s="39">
        <v>1</v>
      </c>
      <c r="M77" s="39">
        <v>1</v>
      </c>
      <c r="N77" s="39">
        <v>1</v>
      </c>
      <c r="O77" s="39">
        <v>1</v>
      </c>
      <c r="P77" s="39">
        <v>2</v>
      </c>
      <c r="Q77" s="39">
        <v>4</v>
      </c>
      <c r="R77" s="39">
        <v>2</v>
      </c>
      <c r="S77" s="39">
        <v>4</v>
      </c>
      <c r="T77" s="39">
        <v>2</v>
      </c>
      <c r="U77" s="39">
        <v>4</v>
      </c>
      <c r="V77" s="39">
        <v>2</v>
      </c>
      <c r="W77" s="39">
        <v>4</v>
      </c>
      <c r="X77" s="39">
        <v>4</v>
      </c>
      <c r="Y77" s="39">
        <v>4</v>
      </c>
      <c r="Z77" s="39">
        <v>4</v>
      </c>
      <c r="AA77" s="39">
        <v>1</v>
      </c>
      <c r="AB77" s="40">
        <v>1</v>
      </c>
    </row>
    <row r="78" spans="1:28">
      <c r="A78" s="50" t="s">
        <v>3</v>
      </c>
      <c r="B78" s="51" t="s">
        <v>362</v>
      </c>
      <c r="C78" s="51" t="s">
        <v>208</v>
      </c>
      <c r="D78" s="11" t="s">
        <v>140</v>
      </c>
      <c r="E78" s="11">
        <v>3</v>
      </c>
      <c r="F78" s="11">
        <v>3</v>
      </c>
      <c r="G78" s="11">
        <v>2</v>
      </c>
      <c r="H78" s="11">
        <v>4</v>
      </c>
      <c r="I78" s="11">
        <v>3</v>
      </c>
      <c r="J78" s="11">
        <v>3</v>
      </c>
      <c r="K78" s="11">
        <v>0</v>
      </c>
      <c r="L78" s="11">
        <v>4</v>
      </c>
      <c r="M78" s="11">
        <v>2</v>
      </c>
      <c r="N78" s="11">
        <v>1</v>
      </c>
      <c r="O78" s="11">
        <v>1</v>
      </c>
      <c r="P78" s="11">
        <v>3</v>
      </c>
      <c r="Q78" s="11">
        <v>4</v>
      </c>
      <c r="R78" s="11">
        <v>3</v>
      </c>
      <c r="S78" s="11">
        <v>4</v>
      </c>
      <c r="T78" s="11">
        <v>1</v>
      </c>
      <c r="U78" s="11">
        <v>4</v>
      </c>
      <c r="V78" s="11">
        <v>3</v>
      </c>
      <c r="W78" s="11">
        <v>4</v>
      </c>
      <c r="X78" s="11">
        <v>4</v>
      </c>
      <c r="Y78" s="11">
        <v>4</v>
      </c>
      <c r="Z78" s="11">
        <v>4</v>
      </c>
      <c r="AA78" s="11">
        <v>1</v>
      </c>
      <c r="AB78" s="14">
        <v>1</v>
      </c>
    </row>
    <row r="79" spans="1:28">
      <c r="A79" s="50" t="s">
        <v>3</v>
      </c>
      <c r="B79" s="51" t="s">
        <v>362</v>
      </c>
      <c r="C79" s="51" t="s">
        <v>209</v>
      </c>
      <c r="D79" s="11" t="s">
        <v>140</v>
      </c>
      <c r="E79" s="11">
        <v>2</v>
      </c>
      <c r="F79" s="11">
        <v>3</v>
      </c>
      <c r="G79" s="11">
        <v>2</v>
      </c>
      <c r="H79" s="11">
        <v>4</v>
      </c>
      <c r="I79" s="11">
        <v>3</v>
      </c>
      <c r="J79" s="11">
        <v>3</v>
      </c>
      <c r="K79" s="11">
        <v>1</v>
      </c>
      <c r="L79" s="11">
        <v>4</v>
      </c>
      <c r="M79" s="11">
        <v>3</v>
      </c>
      <c r="N79" s="11">
        <v>1</v>
      </c>
      <c r="O79" s="11">
        <v>4</v>
      </c>
      <c r="P79" s="11">
        <v>4</v>
      </c>
      <c r="Q79" s="11">
        <v>4</v>
      </c>
      <c r="R79" s="11">
        <v>3</v>
      </c>
      <c r="S79" s="11">
        <v>4</v>
      </c>
      <c r="T79" s="11">
        <v>4</v>
      </c>
      <c r="U79" s="11">
        <v>4</v>
      </c>
      <c r="V79" s="11">
        <v>3</v>
      </c>
      <c r="W79" s="11">
        <v>4</v>
      </c>
      <c r="X79" s="11">
        <v>4</v>
      </c>
      <c r="Y79" s="11">
        <v>4</v>
      </c>
      <c r="Z79" s="11">
        <v>4</v>
      </c>
      <c r="AA79" s="11">
        <v>1</v>
      </c>
      <c r="AB79" s="14">
        <v>2</v>
      </c>
    </row>
    <row r="80" spans="1:28">
      <c r="A80" s="50" t="s">
        <v>3</v>
      </c>
      <c r="B80" s="51" t="s">
        <v>362</v>
      </c>
      <c r="C80" s="51" t="s">
        <v>210</v>
      </c>
      <c r="D80" s="11" t="s">
        <v>140</v>
      </c>
      <c r="E80" s="11">
        <v>3</v>
      </c>
      <c r="F80" s="11">
        <v>3</v>
      </c>
      <c r="G80" s="11">
        <v>2</v>
      </c>
      <c r="H80" s="11">
        <v>4</v>
      </c>
      <c r="I80" s="11">
        <v>3</v>
      </c>
      <c r="J80" s="11">
        <v>3</v>
      </c>
      <c r="K80" s="11">
        <v>1</v>
      </c>
      <c r="L80" s="11">
        <v>4</v>
      </c>
      <c r="M80" s="11">
        <v>3</v>
      </c>
      <c r="N80" s="11">
        <v>1</v>
      </c>
      <c r="O80" s="11">
        <v>4</v>
      </c>
      <c r="P80" s="11">
        <v>4</v>
      </c>
      <c r="Q80" s="11">
        <v>4</v>
      </c>
      <c r="R80" s="11">
        <v>4</v>
      </c>
      <c r="S80" s="11">
        <v>4</v>
      </c>
      <c r="T80" s="11">
        <v>4</v>
      </c>
      <c r="U80" s="11">
        <v>4</v>
      </c>
      <c r="V80" s="11">
        <v>3</v>
      </c>
      <c r="W80" s="11">
        <v>4</v>
      </c>
      <c r="X80" s="11">
        <v>4</v>
      </c>
      <c r="Y80" s="11">
        <v>4</v>
      </c>
      <c r="Z80" s="11">
        <v>4</v>
      </c>
      <c r="AA80" s="11">
        <v>1</v>
      </c>
      <c r="AB80" s="14">
        <v>2</v>
      </c>
    </row>
    <row r="81" spans="1:28">
      <c r="A81" s="50" t="s">
        <v>3</v>
      </c>
      <c r="B81" s="51" t="s">
        <v>362</v>
      </c>
      <c r="C81" s="51" t="s">
        <v>211</v>
      </c>
      <c r="D81" s="11" t="s">
        <v>140</v>
      </c>
      <c r="E81" s="11">
        <v>2</v>
      </c>
      <c r="F81" s="11">
        <v>3</v>
      </c>
      <c r="G81" s="11">
        <v>1</v>
      </c>
      <c r="H81" s="11">
        <v>3</v>
      </c>
      <c r="I81" s="11">
        <v>3</v>
      </c>
      <c r="J81" s="11">
        <v>2</v>
      </c>
      <c r="K81" s="11">
        <v>0</v>
      </c>
      <c r="L81" s="11">
        <v>3</v>
      </c>
      <c r="M81" s="11">
        <v>1</v>
      </c>
      <c r="N81" s="11">
        <v>1</v>
      </c>
      <c r="O81" s="11">
        <v>3</v>
      </c>
      <c r="P81" s="11">
        <v>4</v>
      </c>
      <c r="Q81" s="11">
        <v>4</v>
      </c>
      <c r="R81" s="11">
        <v>3</v>
      </c>
      <c r="S81" s="11">
        <v>4</v>
      </c>
      <c r="T81" s="11">
        <v>3</v>
      </c>
      <c r="U81" s="11">
        <v>3</v>
      </c>
      <c r="V81" s="11">
        <v>3</v>
      </c>
      <c r="W81" s="11">
        <v>4</v>
      </c>
      <c r="X81" s="11">
        <v>4</v>
      </c>
      <c r="Y81" s="11">
        <v>4</v>
      </c>
      <c r="Z81" s="11">
        <v>4</v>
      </c>
      <c r="AA81" s="11">
        <v>1</v>
      </c>
      <c r="AB81" s="14">
        <v>2</v>
      </c>
    </row>
    <row r="82" spans="1:28">
      <c r="A82" s="50" t="s">
        <v>3</v>
      </c>
      <c r="B82" s="51" t="s">
        <v>362</v>
      </c>
      <c r="C82" s="51" t="s">
        <v>235</v>
      </c>
      <c r="D82" s="11" t="s">
        <v>140</v>
      </c>
      <c r="E82" s="11">
        <v>3</v>
      </c>
      <c r="F82" s="11">
        <v>4</v>
      </c>
      <c r="G82" s="11">
        <v>3</v>
      </c>
      <c r="H82" s="11">
        <v>4</v>
      </c>
      <c r="I82" s="11">
        <v>4</v>
      </c>
      <c r="J82" s="11">
        <v>2</v>
      </c>
      <c r="K82" s="11">
        <v>4</v>
      </c>
      <c r="L82" s="11">
        <v>4</v>
      </c>
      <c r="M82" s="11">
        <v>4</v>
      </c>
      <c r="N82" s="11">
        <v>3</v>
      </c>
      <c r="O82" s="11">
        <v>3</v>
      </c>
      <c r="P82" s="11">
        <v>4</v>
      </c>
      <c r="Q82" s="11">
        <v>4</v>
      </c>
      <c r="R82" s="11">
        <v>4</v>
      </c>
      <c r="S82" s="11">
        <v>1</v>
      </c>
      <c r="T82" s="11">
        <v>4</v>
      </c>
      <c r="U82" s="11">
        <v>4</v>
      </c>
      <c r="V82" s="11">
        <v>3</v>
      </c>
      <c r="W82" s="11">
        <v>4</v>
      </c>
      <c r="X82" s="11">
        <v>4</v>
      </c>
      <c r="Y82" s="11">
        <v>4</v>
      </c>
      <c r="Z82" s="11">
        <v>4</v>
      </c>
      <c r="AA82" s="11">
        <v>4</v>
      </c>
      <c r="AB82" s="14">
        <v>4</v>
      </c>
    </row>
    <row r="83" spans="1:28">
      <c r="A83" s="50" t="s">
        <v>3</v>
      </c>
      <c r="B83" s="51" t="s">
        <v>362</v>
      </c>
      <c r="C83" s="51" t="s">
        <v>236</v>
      </c>
      <c r="D83" s="11" t="s">
        <v>140</v>
      </c>
      <c r="E83" s="11">
        <v>3</v>
      </c>
      <c r="F83" s="11">
        <v>4</v>
      </c>
      <c r="G83" s="11">
        <v>3</v>
      </c>
      <c r="H83" s="11">
        <v>4</v>
      </c>
      <c r="I83" s="11">
        <v>3</v>
      </c>
      <c r="J83" s="11">
        <v>2</v>
      </c>
      <c r="K83" s="11">
        <v>1</v>
      </c>
      <c r="L83" s="11">
        <v>3</v>
      </c>
      <c r="M83" s="11">
        <v>3</v>
      </c>
      <c r="N83" s="11">
        <v>2</v>
      </c>
      <c r="O83" s="11">
        <v>1</v>
      </c>
      <c r="P83" s="11">
        <v>4</v>
      </c>
      <c r="Q83" s="11">
        <v>4</v>
      </c>
      <c r="R83" s="11">
        <v>2</v>
      </c>
      <c r="S83" s="11">
        <v>1</v>
      </c>
      <c r="T83" s="11">
        <v>3</v>
      </c>
      <c r="U83" s="11">
        <v>4</v>
      </c>
      <c r="V83" s="11">
        <v>2</v>
      </c>
      <c r="W83" s="11">
        <v>4</v>
      </c>
      <c r="X83" s="11">
        <v>4</v>
      </c>
      <c r="Y83" s="11">
        <v>4</v>
      </c>
      <c r="Z83" s="11">
        <v>4</v>
      </c>
      <c r="AA83" s="11">
        <v>2</v>
      </c>
      <c r="AB83" s="14">
        <v>2</v>
      </c>
    </row>
    <row r="84" spans="1:28">
      <c r="A84" s="50" t="s">
        <v>3</v>
      </c>
      <c r="B84" s="51" t="s">
        <v>362</v>
      </c>
      <c r="C84" s="51" t="s">
        <v>237</v>
      </c>
      <c r="D84" s="11" t="s">
        <v>140</v>
      </c>
      <c r="E84" s="11">
        <v>3</v>
      </c>
      <c r="F84" s="11">
        <v>4</v>
      </c>
      <c r="G84" s="11">
        <v>2</v>
      </c>
      <c r="H84" s="11">
        <v>4</v>
      </c>
      <c r="I84" s="11">
        <v>4</v>
      </c>
      <c r="J84" s="11">
        <v>2</v>
      </c>
      <c r="K84" s="11">
        <v>4</v>
      </c>
      <c r="L84" s="11">
        <v>4</v>
      </c>
      <c r="M84" s="11">
        <v>4</v>
      </c>
      <c r="N84" s="11">
        <v>3</v>
      </c>
      <c r="O84" s="11">
        <v>3</v>
      </c>
      <c r="P84" s="11">
        <v>4</v>
      </c>
      <c r="Q84" s="11">
        <v>4</v>
      </c>
      <c r="R84" s="11">
        <v>4</v>
      </c>
      <c r="S84" s="11">
        <v>2</v>
      </c>
      <c r="T84" s="11">
        <v>4</v>
      </c>
      <c r="U84" s="11">
        <v>4</v>
      </c>
      <c r="V84" s="11">
        <v>3</v>
      </c>
      <c r="W84" s="11">
        <v>4</v>
      </c>
      <c r="X84" s="11">
        <v>4</v>
      </c>
      <c r="Y84" s="11">
        <v>3</v>
      </c>
      <c r="Z84" s="11">
        <v>3</v>
      </c>
      <c r="AA84" s="11">
        <v>4</v>
      </c>
      <c r="AB84" s="14">
        <v>4</v>
      </c>
    </row>
    <row r="85" spans="1:28">
      <c r="A85" s="50" t="s">
        <v>3</v>
      </c>
      <c r="B85" s="51" t="s">
        <v>362</v>
      </c>
      <c r="C85" s="51" t="s">
        <v>238</v>
      </c>
      <c r="D85" s="11" t="s">
        <v>140</v>
      </c>
      <c r="E85" s="11">
        <v>2</v>
      </c>
      <c r="F85" s="11">
        <v>4</v>
      </c>
      <c r="G85" s="11">
        <v>2</v>
      </c>
      <c r="H85" s="11">
        <v>4</v>
      </c>
      <c r="I85" s="11">
        <v>4</v>
      </c>
      <c r="J85" s="11">
        <v>2</v>
      </c>
      <c r="K85" s="11">
        <v>3</v>
      </c>
      <c r="L85" s="11">
        <v>4</v>
      </c>
      <c r="M85" s="11">
        <v>4</v>
      </c>
      <c r="N85" s="11">
        <v>3</v>
      </c>
      <c r="O85" s="11">
        <v>2</v>
      </c>
      <c r="P85" s="11">
        <v>4</v>
      </c>
      <c r="Q85" s="11">
        <v>4</v>
      </c>
      <c r="R85" s="11">
        <v>4</v>
      </c>
      <c r="S85" s="11">
        <v>2</v>
      </c>
      <c r="T85" s="11">
        <v>4</v>
      </c>
      <c r="U85" s="11">
        <v>4</v>
      </c>
      <c r="V85" s="11">
        <v>3</v>
      </c>
      <c r="W85" s="11">
        <v>4</v>
      </c>
      <c r="X85" s="11">
        <v>4</v>
      </c>
      <c r="Y85" s="11">
        <v>3</v>
      </c>
      <c r="Z85" s="11">
        <v>3</v>
      </c>
      <c r="AA85" s="11">
        <v>3</v>
      </c>
      <c r="AB85" s="14">
        <v>2</v>
      </c>
    </row>
    <row r="86" spans="1:28">
      <c r="A86" s="50" t="s">
        <v>3</v>
      </c>
      <c r="B86" s="51" t="s">
        <v>362</v>
      </c>
      <c r="C86" s="51" t="s">
        <v>239</v>
      </c>
      <c r="D86" s="11" t="s">
        <v>140</v>
      </c>
      <c r="E86" s="11">
        <v>3</v>
      </c>
      <c r="F86" s="11">
        <v>3</v>
      </c>
      <c r="G86" s="11">
        <v>3</v>
      </c>
      <c r="H86" s="11">
        <v>4</v>
      </c>
      <c r="I86" s="11">
        <v>3</v>
      </c>
      <c r="J86" s="11">
        <v>1</v>
      </c>
      <c r="K86" s="11">
        <v>1</v>
      </c>
      <c r="L86" s="11">
        <v>3</v>
      </c>
      <c r="M86" s="11">
        <v>3</v>
      </c>
      <c r="N86" s="11">
        <v>2</v>
      </c>
      <c r="O86" s="11">
        <v>2</v>
      </c>
      <c r="P86" s="11">
        <v>3</v>
      </c>
      <c r="Q86" s="11">
        <v>4</v>
      </c>
      <c r="R86" s="11">
        <v>3</v>
      </c>
      <c r="S86" s="11">
        <v>2</v>
      </c>
      <c r="T86" s="11">
        <v>4</v>
      </c>
      <c r="U86" s="11">
        <v>4</v>
      </c>
      <c r="V86" s="11">
        <v>2</v>
      </c>
      <c r="W86" s="11">
        <v>4</v>
      </c>
      <c r="X86" s="11">
        <v>4</v>
      </c>
      <c r="Y86" s="11">
        <v>4</v>
      </c>
      <c r="Z86" s="11">
        <v>4</v>
      </c>
      <c r="AA86" s="11">
        <v>1</v>
      </c>
      <c r="AB86" s="14">
        <v>0</v>
      </c>
    </row>
    <row r="87" spans="1:28">
      <c r="A87" s="50" t="s">
        <v>3</v>
      </c>
      <c r="B87" s="51" t="s">
        <v>362</v>
      </c>
      <c r="C87" s="51" t="s">
        <v>240</v>
      </c>
      <c r="D87" s="11" t="s">
        <v>140</v>
      </c>
      <c r="E87" s="11">
        <v>1</v>
      </c>
      <c r="F87" s="11">
        <v>2</v>
      </c>
      <c r="G87" s="11">
        <v>3</v>
      </c>
      <c r="H87" s="11">
        <v>4</v>
      </c>
      <c r="I87" s="11">
        <v>3</v>
      </c>
      <c r="J87" s="11">
        <v>1</v>
      </c>
      <c r="K87" s="11">
        <v>0</v>
      </c>
      <c r="L87" s="11">
        <v>2</v>
      </c>
      <c r="M87" s="11">
        <v>2</v>
      </c>
      <c r="N87" s="11">
        <v>1</v>
      </c>
      <c r="O87" s="11">
        <v>1</v>
      </c>
      <c r="P87" s="11">
        <v>2</v>
      </c>
      <c r="Q87" s="11">
        <v>4</v>
      </c>
      <c r="R87" s="11">
        <v>2</v>
      </c>
      <c r="S87" s="11">
        <v>2</v>
      </c>
      <c r="T87" s="11">
        <v>3</v>
      </c>
      <c r="U87" s="11">
        <v>4</v>
      </c>
      <c r="V87" s="11">
        <v>2</v>
      </c>
      <c r="W87" s="11">
        <v>4</v>
      </c>
      <c r="X87" s="11">
        <v>4</v>
      </c>
      <c r="Y87" s="11">
        <v>4</v>
      </c>
      <c r="Z87" s="11">
        <v>4</v>
      </c>
      <c r="AA87" s="11">
        <v>1</v>
      </c>
      <c r="AB87" s="14">
        <v>0</v>
      </c>
    </row>
    <row r="88" spans="1:28">
      <c r="A88" s="50" t="s">
        <v>3</v>
      </c>
      <c r="B88" s="51" t="s">
        <v>362</v>
      </c>
      <c r="C88" s="51" t="s">
        <v>241</v>
      </c>
      <c r="D88" s="11" t="s">
        <v>140</v>
      </c>
      <c r="E88" s="11">
        <v>2</v>
      </c>
      <c r="F88" s="11">
        <v>3</v>
      </c>
      <c r="G88" s="11">
        <v>3</v>
      </c>
      <c r="H88" s="11">
        <v>3</v>
      </c>
      <c r="I88" s="11">
        <v>3</v>
      </c>
      <c r="J88" s="11">
        <v>1</v>
      </c>
      <c r="K88" s="11">
        <v>1</v>
      </c>
      <c r="L88" s="11">
        <v>3</v>
      </c>
      <c r="M88" s="11">
        <v>3</v>
      </c>
      <c r="N88" s="11">
        <v>2</v>
      </c>
      <c r="O88" s="11">
        <v>2</v>
      </c>
      <c r="P88" s="11">
        <v>3</v>
      </c>
      <c r="Q88" s="11">
        <v>4</v>
      </c>
      <c r="R88" s="11">
        <v>3</v>
      </c>
      <c r="S88" s="11">
        <v>2</v>
      </c>
      <c r="T88" s="11">
        <v>4</v>
      </c>
      <c r="U88" s="11">
        <v>4</v>
      </c>
      <c r="V88" s="11">
        <v>2</v>
      </c>
      <c r="W88" s="11">
        <v>4</v>
      </c>
      <c r="X88" s="11">
        <v>4</v>
      </c>
      <c r="Y88" s="11">
        <v>4</v>
      </c>
      <c r="Z88" s="11">
        <v>4</v>
      </c>
      <c r="AA88" s="11">
        <v>1</v>
      </c>
      <c r="AB88" s="14">
        <v>0</v>
      </c>
    </row>
    <row r="89" spans="1:28">
      <c r="A89" s="80" t="s">
        <v>3</v>
      </c>
      <c r="B89" s="57" t="s">
        <v>362</v>
      </c>
      <c r="C89" s="57" t="s">
        <v>242</v>
      </c>
      <c r="D89" s="39" t="s">
        <v>140</v>
      </c>
      <c r="E89" s="39">
        <v>2</v>
      </c>
      <c r="F89" s="39">
        <v>3</v>
      </c>
      <c r="G89" s="39">
        <v>3</v>
      </c>
      <c r="H89" s="39">
        <v>4</v>
      </c>
      <c r="I89" s="39">
        <v>3</v>
      </c>
      <c r="J89" s="39">
        <v>1</v>
      </c>
      <c r="K89" s="39">
        <v>0</v>
      </c>
      <c r="L89" s="39">
        <v>3</v>
      </c>
      <c r="M89" s="39">
        <v>3</v>
      </c>
      <c r="N89" s="39">
        <v>2</v>
      </c>
      <c r="O89" s="39">
        <v>2</v>
      </c>
      <c r="P89" s="39">
        <v>3</v>
      </c>
      <c r="Q89" s="39">
        <v>4</v>
      </c>
      <c r="R89" s="39">
        <v>3</v>
      </c>
      <c r="S89" s="39">
        <v>2</v>
      </c>
      <c r="T89" s="39">
        <v>4</v>
      </c>
      <c r="U89" s="39">
        <v>4</v>
      </c>
      <c r="V89" s="39">
        <v>2</v>
      </c>
      <c r="W89" s="39">
        <v>4</v>
      </c>
      <c r="X89" s="39">
        <v>4</v>
      </c>
      <c r="Y89" s="39">
        <v>4</v>
      </c>
      <c r="Z89" s="39">
        <v>4</v>
      </c>
      <c r="AA89" s="39">
        <v>1</v>
      </c>
      <c r="AB89" s="40">
        <v>0</v>
      </c>
    </row>
    <row r="90" spans="1:28">
      <c r="A90" s="50" t="s">
        <v>3</v>
      </c>
      <c r="B90" s="51" t="s">
        <v>363</v>
      </c>
      <c r="C90" s="51" t="s">
        <v>231</v>
      </c>
      <c r="D90" s="11" t="s">
        <v>140</v>
      </c>
      <c r="E90" s="11">
        <v>2</v>
      </c>
      <c r="F90" s="11">
        <v>2</v>
      </c>
      <c r="G90" s="11">
        <v>2</v>
      </c>
      <c r="H90" s="11">
        <v>4</v>
      </c>
      <c r="I90" s="11">
        <v>3</v>
      </c>
      <c r="J90" s="11">
        <v>3</v>
      </c>
      <c r="K90" s="11">
        <v>0</v>
      </c>
      <c r="L90" s="11">
        <v>3</v>
      </c>
      <c r="M90" s="11">
        <v>2</v>
      </c>
      <c r="N90" s="11">
        <v>0</v>
      </c>
      <c r="O90" s="11">
        <v>1</v>
      </c>
      <c r="P90" s="11">
        <v>3</v>
      </c>
      <c r="Q90" s="11">
        <v>4</v>
      </c>
      <c r="R90" s="11">
        <v>2</v>
      </c>
      <c r="S90" s="11">
        <v>4</v>
      </c>
      <c r="T90" s="11">
        <v>2</v>
      </c>
      <c r="U90" s="11">
        <v>4</v>
      </c>
      <c r="V90" s="11">
        <v>3</v>
      </c>
      <c r="W90" s="11">
        <v>4</v>
      </c>
      <c r="X90" s="11">
        <v>4</v>
      </c>
      <c r="Y90" s="11">
        <v>4</v>
      </c>
      <c r="Z90" s="11">
        <v>4</v>
      </c>
      <c r="AA90" s="11">
        <v>1</v>
      </c>
      <c r="AB90" s="14">
        <v>2</v>
      </c>
    </row>
    <row r="91" spans="1:28">
      <c r="A91" s="50" t="s">
        <v>3</v>
      </c>
      <c r="B91" s="51" t="s">
        <v>363</v>
      </c>
      <c r="C91" s="51" t="s">
        <v>232</v>
      </c>
      <c r="D91" s="11" t="s">
        <v>140</v>
      </c>
      <c r="E91" s="11">
        <v>2</v>
      </c>
      <c r="F91" s="11">
        <v>2</v>
      </c>
      <c r="G91" s="11">
        <v>2</v>
      </c>
      <c r="H91" s="11">
        <v>4</v>
      </c>
      <c r="I91" s="11">
        <v>3</v>
      </c>
      <c r="J91" s="11">
        <v>3</v>
      </c>
      <c r="K91" s="11">
        <v>0</v>
      </c>
      <c r="L91" s="11">
        <v>3</v>
      </c>
      <c r="M91" s="11">
        <v>2</v>
      </c>
      <c r="N91" s="11">
        <v>0</v>
      </c>
      <c r="O91" s="11">
        <v>1</v>
      </c>
      <c r="P91" s="11">
        <v>3</v>
      </c>
      <c r="Q91" s="11">
        <v>4</v>
      </c>
      <c r="R91" s="11">
        <v>2</v>
      </c>
      <c r="S91" s="11">
        <v>4</v>
      </c>
      <c r="T91" s="11">
        <v>2</v>
      </c>
      <c r="U91" s="11">
        <v>4</v>
      </c>
      <c r="V91" s="11">
        <v>3</v>
      </c>
      <c r="W91" s="11">
        <v>4</v>
      </c>
      <c r="X91" s="11">
        <v>4</v>
      </c>
      <c r="Y91" s="11">
        <v>4</v>
      </c>
      <c r="Z91" s="11">
        <v>4</v>
      </c>
      <c r="AA91" s="11">
        <v>1</v>
      </c>
      <c r="AB91" s="14">
        <v>1</v>
      </c>
    </row>
    <row r="92" spans="1:28">
      <c r="A92" s="50" t="s">
        <v>3</v>
      </c>
      <c r="B92" s="51" t="s">
        <v>363</v>
      </c>
      <c r="C92" s="51" t="s">
        <v>233</v>
      </c>
      <c r="D92" s="11" t="s">
        <v>140</v>
      </c>
      <c r="E92" s="11">
        <v>2</v>
      </c>
      <c r="F92" s="11">
        <v>2</v>
      </c>
      <c r="G92" s="11">
        <v>2</v>
      </c>
      <c r="H92" s="11">
        <v>3</v>
      </c>
      <c r="I92" s="11">
        <v>3</v>
      </c>
      <c r="J92" s="11">
        <v>3</v>
      </c>
      <c r="K92" s="11">
        <v>0</v>
      </c>
      <c r="L92" s="11">
        <v>3</v>
      </c>
      <c r="M92" s="11">
        <v>2</v>
      </c>
      <c r="N92" s="11">
        <v>0</v>
      </c>
      <c r="O92" s="11">
        <v>1</v>
      </c>
      <c r="P92" s="11">
        <v>3</v>
      </c>
      <c r="Q92" s="11">
        <v>4</v>
      </c>
      <c r="R92" s="11">
        <v>2</v>
      </c>
      <c r="S92" s="11">
        <v>4</v>
      </c>
      <c r="T92" s="11">
        <v>2</v>
      </c>
      <c r="U92" s="11">
        <v>4</v>
      </c>
      <c r="V92" s="11">
        <v>3</v>
      </c>
      <c r="W92" s="11">
        <v>4</v>
      </c>
      <c r="X92" s="11">
        <v>4</v>
      </c>
      <c r="Y92" s="11">
        <v>4</v>
      </c>
      <c r="Z92" s="11">
        <v>4</v>
      </c>
      <c r="AA92" s="11">
        <v>1</v>
      </c>
      <c r="AB92" s="14">
        <v>1</v>
      </c>
    </row>
    <row r="93" spans="1:28">
      <c r="A93" s="80" t="s">
        <v>3</v>
      </c>
      <c r="B93" s="57" t="s">
        <v>363</v>
      </c>
      <c r="C93" s="57" t="s">
        <v>234</v>
      </c>
      <c r="D93" s="39" t="s">
        <v>140</v>
      </c>
      <c r="E93" s="39">
        <v>1</v>
      </c>
      <c r="F93" s="39">
        <v>2</v>
      </c>
      <c r="G93" s="39">
        <v>2</v>
      </c>
      <c r="H93" s="39">
        <v>3</v>
      </c>
      <c r="I93" s="39">
        <v>2</v>
      </c>
      <c r="J93" s="39">
        <v>3</v>
      </c>
      <c r="K93" s="39">
        <v>0</v>
      </c>
      <c r="L93" s="39">
        <v>2</v>
      </c>
      <c r="M93" s="39">
        <v>2</v>
      </c>
      <c r="N93" s="39">
        <v>0</v>
      </c>
      <c r="O93" s="39">
        <v>1</v>
      </c>
      <c r="P93" s="39">
        <v>2</v>
      </c>
      <c r="Q93" s="39">
        <v>4</v>
      </c>
      <c r="R93" s="39">
        <v>2</v>
      </c>
      <c r="S93" s="39">
        <v>4</v>
      </c>
      <c r="T93" s="39">
        <v>2</v>
      </c>
      <c r="U93" s="39">
        <v>4</v>
      </c>
      <c r="V93" s="39">
        <v>3</v>
      </c>
      <c r="W93" s="39">
        <v>4</v>
      </c>
      <c r="X93" s="39">
        <v>4</v>
      </c>
      <c r="Y93" s="39">
        <v>4</v>
      </c>
      <c r="Z93" s="39">
        <v>4</v>
      </c>
      <c r="AA93" s="39">
        <v>1</v>
      </c>
      <c r="AB93" s="40">
        <v>1</v>
      </c>
    </row>
    <row r="94" spans="1:28">
      <c r="A94" s="50" t="s">
        <v>3</v>
      </c>
      <c r="B94" s="51" t="s">
        <v>364</v>
      </c>
      <c r="C94" s="51" t="s">
        <v>214</v>
      </c>
      <c r="D94" s="11" t="s">
        <v>140</v>
      </c>
      <c r="E94" s="11">
        <v>3</v>
      </c>
      <c r="F94" s="11">
        <v>4</v>
      </c>
      <c r="G94" s="11">
        <v>1</v>
      </c>
      <c r="H94" s="11">
        <v>2</v>
      </c>
      <c r="I94" s="11">
        <v>3</v>
      </c>
      <c r="J94" s="11">
        <v>2</v>
      </c>
      <c r="K94" s="11">
        <v>1</v>
      </c>
      <c r="L94" s="11">
        <v>4</v>
      </c>
      <c r="M94" s="11">
        <v>2</v>
      </c>
      <c r="N94" s="11">
        <v>2</v>
      </c>
      <c r="O94" s="11">
        <v>2</v>
      </c>
      <c r="P94" s="11">
        <v>4</v>
      </c>
      <c r="Q94" s="11">
        <v>4</v>
      </c>
      <c r="R94" s="11">
        <v>2</v>
      </c>
      <c r="S94" s="11">
        <v>4</v>
      </c>
      <c r="T94" s="11">
        <v>4</v>
      </c>
      <c r="U94" s="11">
        <v>3</v>
      </c>
      <c r="V94" s="11">
        <v>4</v>
      </c>
      <c r="W94" s="11">
        <v>4</v>
      </c>
      <c r="X94" s="11">
        <v>4</v>
      </c>
      <c r="Y94" s="11">
        <v>3</v>
      </c>
      <c r="Z94" s="11">
        <v>3</v>
      </c>
      <c r="AA94" s="11">
        <v>2</v>
      </c>
      <c r="AB94" s="14">
        <v>4</v>
      </c>
    </row>
    <row r="95" spans="1:28">
      <c r="A95" s="50" t="s">
        <v>3</v>
      </c>
      <c r="B95" s="51" t="s">
        <v>364</v>
      </c>
      <c r="C95" s="51" t="s">
        <v>215</v>
      </c>
      <c r="D95" s="11" t="s">
        <v>140</v>
      </c>
      <c r="E95" s="11">
        <v>2</v>
      </c>
      <c r="F95" s="11">
        <v>4</v>
      </c>
      <c r="G95" s="11">
        <v>1</v>
      </c>
      <c r="H95" s="11">
        <v>1</v>
      </c>
      <c r="I95" s="11">
        <v>3</v>
      </c>
      <c r="J95" s="11">
        <v>2</v>
      </c>
      <c r="K95" s="11">
        <v>0</v>
      </c>
      <c r="L95" s="11">
        <v>4</v>
      </c>
      <c r="M95" s="11">
        <v>1</v>
      </c>
      <c r="N95" s="11">
        <v>1</v>
      </c>
      <c r="O95" s="11">
        <v>0</v>
      </c>
      <c r="P95" s="11">
        <v>2</v>
      </c>
      <c r="Q95" s="11">
        <v>4</v>
      </c>
      <c r="R95" s="11">
        <v>2</v>
      </c>
      <c r="S95" s="11">
        <v>4</v>
      </c>
      <c r="T95" s="11">
        <v>2</v>
      </c>
      <c r="U95" s="11">
        <v>3</v>
      </c>
      <c r="V95" s="11">
        <v>3</v>
      </c>
      <c r="W95" s="11">
        <v>3</v>
      </c>
      <c r="X95" s="11">
        <v>4</v>
      </c>
      <c r="Y95" s="11">
        <v>3</v>
      </c>
      <c r="Z95" s="11">
        <v>3</v>
      </c>
      <c r="AA95" s="11">
        <v>2</v>
      </c>
      <c r="AB95" s="14">
        <v>1</v>
      </c>
    </row>
    <row r="96" spans="1:28">
      <c r="A96" s="50" t="s">
        <v>3</v>
      </c>
      <c r="B96" s="51" t="s">
        <v>364</v>
      </c>
      <c r="C96" s="51" t="s">
        <v>216</v>
      </c>
      <c r="D96" s="11" t="s">
        <v>140</v>
      </c>
      <c r="E96" s="11">
        <v>3</v>
      </c>
      <c r="F96" s="11">
        <v>3</v>
      </c>
      <c r="G96" s="11">
        <v>1</v>
      </c>
      <c r="H96" s="11">
        <v>1</v>
      </c>
      <c r="I96" s="11">
        <v>3</v>
      </c>
      <c r="J96" s="11">
        <v>2</v>
      </c>
      <c r="K96" s="11">
        <v>0</v>
      </c>
      <c r="L96" s="11">
        <v>4</v>
      </c>
      <c r="M96" s="11">
        <v>1</v>
      </c>
      <c r="N96" s="11">
        <v>1</v>
      </c>
      <c r="O96" s="11">
        <v>2</v>
      </c>
      <c r="P96" s="11">
        <v>4</v>
      </c>
      <c r="Q96" s="11">
        <v>4</v>
      </c>
      <c r="R96" s="11">
        <v>3</v>
      </c>
      <c r="S96" s="11">
        <v>4</v>
      </c>
      <c r="T96" s="11">
        <v>4</v>
      </c>
      <c r="U96" s="11">
        <v>3</v>
      </c>
      <c r="V96" s="11">
        <v>3</v>
      </c>
      <c r="W96" s="11">
        <v>4</v>
      </c>
      <c r="X96" s="11">
        <v>4</v>
      </c>
      <c r="Y96" s="11">
        <v>3</v>
      </c>
      <c r="Z96" s="11">
        <v>3</v>
      </c>
      <c r="AA96" s="11">
        <v>2</v>
      </c>
      <c r="AB96" s="14">
        <v>1</v>
      </c>
    </row>
    <row r="97" spans="1:28">
      <c r="A97" s="50" t="s">
        <v>3</v>
      </c>
      <c r="B97" s="51" t="s">
        <v>364</v>
      </c>
      <c r="C97" s="51" t="s">
        <v>217</v>
      </c>
      <c r="D97" s="11" t="s">
        <v>140</v>
      </c>
      <c r="E97" s="11">
        <v>3</v>
      </c>
      <c r="F97" s="11">
        <v>3</v>
      </c>
      <c r="G97" s="11">
        <v>1</v>
      </c>
      <c r="H97" s="11">
        <v>1</v>
      </c>
      <c r="I97" s="11">
        <v>3</v>
      </c>
      <c r="J97" s="11">
        <v>2</v>
      </c>
      <c r="K97" s="11">
        <v>0</v>
      </c>
      <c r="L97" s="11">
        <v>4</v>
      </c>
      <c r="M97" s="11">
        <v>1</v>
      </c>
      <c r="N97" s="11">
        <v>1</v>
      </c>
      <c r="O97" s="11">
        <v>2</v>
      </c>
      <c r="P97" s="11">
        <v>4</v>
      </c>
      <c r="Q97" s="11">
        <v>4</v>
      </c>
      <c r="R97" s="11">
        <v>3</v>
      </c>
      <c r="S97" s="11">
        <v>4</v>
      </c>
      <c r="T97" s="11">
        <v>4</v>
      </c>
      <c r="U97" s="11">
        <v>3</v>
      </c>
      <c r="V97" s="11">
        <v>3</v>
      </c>
      <c r="W97" s="11">
        <v>4</v>
      </c>
      <c r="X97" s="11">
        <v>4</v>
      </c>
      <c r="Y97" s="11">
        <v>3</v>
      </c>
      <c r="Z97" s="11">
        <v>3</v>
      </c>
      <c r="AA97" s="11">
        <v>2</v>
      </c>
      <c r="AB97" s="14">
        <v>0</v>
      </c>
    </row>
    <row r="98" spans="1:28">
      <c r="A98" s="50" t="s">
        <v>3</v>
      </c>
      <c r="B98" s="51" t="s">
        <v>364</v>
      </c>
      <c r="C98" s="51" t="s">
        <v>218</v>
      </c>
      <c r="D98" s="11" t="s">
        <v>140</v>
      </c>
      <c r="E98" s="11">
        <v>2</v>
      </c>
      <c r="F98" s="11">
        <v>2</v>
      </c>
      <c r="G98" s="11">
        <v>1</v>
      </c>
      <c r="H98" s="11">
        <v>1</v>
      </c>
      <c r="I98" s="11">
        <v>3</v>
      </c>
      <c r="J98" s="11">
        <v>2</v>
      </c>
      <c r="K98" s="11">
        <v>0</v>
      </c>
      <c r="L98" s="11">
        <v>3</v>
      </c>
      <c r="M98" s="11">
        <v>1</v>
      </c>
      <c r="N98" s="11">
        <v>1</v>
      </c>
      <c r="O98" s="11">
        <v>2</v>
      </c>
      <c r="P98" s="11">
        <v>2</v>
      </c>
      <c r="Q98" s="11">
        <v>4</v>
      </c>
      <c r="R98" s="11">
        <v>3</v>
      </c>
      <c r="S98" s="11">
        <v>4</v>
      </c>
      <c r="T98" s="11">
        <v>3</v>
      </c>
      <c r="U98" s="11">
        <v>2</v>
      </c>
      <c r="V98" s="11">
        <v>3</v>
      </c>
      <c r="W98" s="11">
        <v>2</v>
      </c>
      <c r="X98" s="11">
        <v>2</v>
      </c>
      <c r="Y98" s="11">
        <v>2</v>
      </c>
      <c r="Z98" s="11">
        <v>2</v>
      </c>
      <c r="AA98" s="11">
        <v>1</v>
      </c>
      <c r="AB98" s="14">
        <v>1</v>
      </c>
    </row>
    <row r="99" spans="1:28">
      <c r="A99" s="50" t="s">
        <v>3</v>
      </c>
      <c r="B99" s="51" t="s">
        <v>364</v>
      </c>
      <c r="C99" s="51" t="s">
        <v>219</v>
      </c>
      <c r="D99" s="11" t="s">
        <v>140</v>
      </c>
      <c r="E99" s="11">
        <v>3</v>
      </c>
      <c r="F99" s="11">
        <v>4</v>
      </c>
      <c r="G99" s="11">
        <v>1</v>
      </c>
      <c r="H99" s="11">
        <v>3</v>
      </c>
      <c r="I99" s="11">
        <v>4</v>
      </c>
      <c r="J99" s="11">
        <v>2</v>
      </c>
      <c r="K99" s="11">
        <v>4</v>
      </c>
      <c r="L99" s="11">
        <v>3</v>
      </c>
      <c r="M99" s="11">
        <v>1</v>
      </c>
      <c r="N99" s="11">
        <v>3</v>
      </c>
      <c r="O99" s="11">
        <v>3</v>
      </c>
      <c r="P99" s="11">
        <v>4</v>
      </c>
      <c r="Q99" s="11">
        <v>4</v>
      </c>
      <c r="R99" s="11">
        <v>4</v>
      </c>
      <c r="S99" s="11">
        <v>4</v>
      </c>
      <c r="T99" s="11">
        <v>3</v>
      </c>
      <c r="U99" s="11">
        <v>2</v>
      </c>
      <c r="V99" s="11">
        <v>4</v>
      </c>
      <c r="W99" s="11">
        <v>3</v>
      </c>
      <c r="X99" s="11">
        <v>3</v>
      </c>
      <c r="Y99" s="11">
        <v>3</v>
      </c>
      <c r="Z99" s="11">
        <v>3</v>
      </c>
      <c r="AA99" s="11">
        <v>4</v>
      </c>
      <c r="AB99" s="14">
        <v>1</v>
      </c>
    </row>
    <row r="100" spans="1:28">
      <c r="A100" s="50" t="s">
        <v>3</v>
      </c>
      <c r="B100" s="51" t="s">
        <v>364</v>
      </c>
      <c r="C100" s="51" t="s">
        <v>220</v>
      </c>
      <c r="D100" s="11" t="s">
        <v>140</v>
      </c>
      <c r="E100" s="11">
        <v>3</v>
      </c>
      <c r="F100" s="11">
        <v>4</v>
      </c>
      <c r="G100" s="11">
        <v>1</v>
      </c>
      <c r="H100" s="11">
        <v>3</v>
      </c>
      <c r="I100" s="11">
        <v>4</v>
      </c>
      <c r="J100" s="11">
        <v>2</v>
      </c>
      <c r="K100" s="11">
        <v>4</v>
      </c>
      <c r="L100" s="11">
        <v>3</v>
      </c>
      <c r="M100" s="11">
        <v>1</v>
      </c>
      <c r="N100" s="11">
        <v>3</v>
      </c>
      <c r="O100" s="11">
        <v>3</v>
      </c>
      <c r="P100" s="11">
        <v>4</v>
      </c>
      <c r="Q100" s="11">
        <v>4</v>
      </c>
      <c r="R100" s="11">
        <v>4</v>
      </c>
      <c r="S100" s="11">
        <v>4</v>
      </c>
      <c r="T100" s="11">
        <v>3</v>
      </c>
      <c r="U100" s="11">
        <v>2</v>
      </c>
      <c r="V100" s="11">
        <v>4</v>
      </c>
      <c r="W100" s="11">
        <v>3</v>
      </c>
      <c r="X100" s="11">
        <v>3</v>
      </c>
      <c r="Y100" s="11">
        <v>3</v>
      </c>
      <c r="Z100" s="11">
        <v>3</v>
      </c>
      <c r="AA100" s="11">
        <v>3</v>
      </c>
      <c r="AB100" s="14">
        <v>1</v>
      </c>
    </row>
    <row r="101" spans="1:28">
      <c r="A101" s="50" t="s">
        <v>3</v>
      </c>
      <c r="B101" s="51" t="s">
        <v>364</v>
      </c>
      <c r="C101" s="51" t="s">
        <v>221</v>
      </c>
      <c r="D101" s="11" t="s">
        <v>140</v>
      </c>
      <c r="E101" s="11">
        <v>1</v>
      </c>
      <c r="F101" s="11">
        <v>4</v>
      </c>
      <c r="G101" s="11">
        <v>4</v>
      </c>
      <c r="H101" s="11">
        <v>2</v>
      </c>
      <c r="I101" s="11">
        <v>4</v>
      </c>
      <c r="J101" s="11">
        <v>1</v>
      </c>
      <c r="K101" s="11">
        <v>0</v>
      </c>
      <c r="L101" s="11">
        <v>0</v>
      </c>
      <c r="M101" s="11">
        <v>1</v>
      </c>
      <c r="N101" s="11">
        <v>1</v>
      </c>
      <c r="O101" s="11">
        <v>3</v>
      </c>
      <c r="P101" s="11">
        <v>0</v>
      </c>
      <c r="Q101" s="11">
        <v>0</v>
      </c>
      <c r="R101" s="11">
        <v>1</v>
      </c>
      <c r="S101" s="11">
        <v>1</v>
      </c>
      <c r="T101" s="11">
        <v>0</v>
      </c>
      <c r="U101" s="11">
        <v>1</v>
      </c>
      <c r="V101" s="11">
        <v>1</v>
      </c>
      <c r="W101" s="11">
        <v>1</v>
      </c>
      <c r="X101" s="11">
        <v>1</v>
      </c>
      <c r="Y101" s="11">
        <v>1</v>
      </c>
      <c r="Z101" s="11">
        <v>1</v>
      </c>
      <c r="AA101" s="11">
        <v>0</v>
      </c>
      <c r="AB101" s="14">
        <v>0</v>
      </c>
    </row>
    <row r="102" spans="1:28">
      <c r="A102" s="50" t="s">
        <v>3</v>
      </c>
      <c r="B102" s="51" t="s">
        <v>364</v>
      </c>
      <c r="C102" s="51" t="s">
        <v>222</v>
      </c>
      <c r="D102" s="11" t="s">
        <v>140</v>
      </c>
      <c r="E102" s="11">
        <v>2</v>
      </c>
      <c r="F102" s="11">
        <v>2</v>
      </c>
      <c r="G102" s="11">
        <v>4</v>
      </c>
      <c r="H102" s="11">
        <v>2</v>
      </c>
      <c r="I102" s="11">
        <v>4</v>
      </c>
      <c r="J102" s="11">
        <v>2</v>
      </c>
      <c r="K102" s="11">
        <v>0</v>
      </c>
      <c r="L102" s="11">
        <v>2</v>
      </c>
      <c r="M102" s="11">
        <v>1</v>
      </c>
      <c r="N102" s="11">
        <v>1</v>
      </c>
      <c r="O102" s="11">
        <v>2</v>
      </c>
      <c r="P102" s="11">
        <v>2</v>
      </c>
      <c r="Q102" s="11">
        <v>4</v>
      </c>
      <c r="R102" s="11">
        <v>3</v>
      </c>
      <c r="S102" s="11">
        <v>4</v>
      </c>
      <c r="T102" s="11">
        <v>2</v>
      </c>
      <c r="U102" s="11">
        <v>3</v>
      </c>
      <c r="V102" s="11">
        <v>3</v>
      </c>
      <c r="W102" s="11">
        <v>3</v>
      </c>
      <c r="X102" s="11">
        <v>3</v>
      </c>
      <c r="Y102" s="11">
        <v>3</v>
      </c>
      <c r="Z102" s="11">
        <v>4</v>
      </c>
      <c r="AA102" s="11">
        <v>2</v>
      </c>
      <c r="AB102" s="14">
        <v>1</v>
      </c>
    </row>
    <row r="103" spans="1:28">
      <c r="A103" s="50" t="s">
        <v>3</v>
      </c>
      <c r="B103" s="51" t="s">
        <v>364</v>
      </c>
      <c r="C103" s="51" t="s">
        <v>223</v>
      </c>
      <c r="D103" s="11" t="s">
        <v>140</v>
      </c>
      <c r="E103" s="11">
        <v>4</v>
      </c>
      <c r="F103" s="11">
        <v>3</v>
      </c>
      <c r="G103" s="11">
        <v>2</v>
      </c>
      <c r="H103" s="11">
        <v>4</v>
      </c>
      <c r="I103" s="11">
        <v>3</v>
      </c>
      <c r="J103" s="11">
        <v>4</v>
      </c>
      <c r="K103" s="11">
        <v>0</v>
      </c>
      <c r="L103" s="11">
        <v>3</v>
      </c>
      <c r="M103" s="11">
        <v>2</v>
      </c>
      <c r="N103" s="11">
        <v>1</v>
      </c>
      <c r="O103" s="11">
        <v>0</v>
      </c>
      <c r="P103" s="11">
        <v>2</v>
      </c>
      <c r="Q103" s="11">
        <v>4</v>
      </c>
      <c r="R103" s="11">
        <v>4</v>
      </c>
      <c r="S103" s="11">
        <v>4</v>
      </c>
      <c r="T103" s="11">
        <v>4</v>
      </c>
      <c r="U103" s="11">
        <v>4</v>
      </c>
      <c r="V103" s="11">
        <v>3</v>
      </c>
      <c r="W103" s="11">
        <v>3</v>
      </c>
      <c r="X103" s="11">
        <v>3</v>
      </c>
      <c r="Y103" s="11">
        <v>4</v>
      </c>
      <c r="Z103" s="11">
        <v>4</v>
      </c>
      <c r="AA103" s="11">
        <v>1</v>
      </c>
      <c r="AB103" s="14">
        <v>3</v>
      </c>
    </row>
    <row r="104" spans="1:28">
      <c r="A104" s="50" t="s">
        <v>3</v>
      </c>
      <c r="B104" s="51" t="s">
        <v>364</v>
      </c>
      <c r="C104" s="51" t="s">
        <v>224</v>
      </c>
      <c r="D104" s="11" t="s">
        <v>140</v>
      </c>
      <c r="E104" s="11">
        <v>4</v>
      </c>
      <c r="F104" s="11">
        <v>4</v>
      </c>
      <c r="G104" s="11">
        <v>1</v>
      </c>
      <c r="H104" s="11">
        <v>2</v>
      </c>
      <c r="I104" s="11">
        <v>4</v>
      </c>
      <c r="J104" s="11">
        <v>4</v>
      </c>
      <c r="K104" s="11">
        <v>0</v>
      </c>
      <c r="L104" s="11">
        <v>1</v>
      </c>
      <c r="M104" s="11">
        <v>1</v>
      </c>
      <c r="N104" s="11">
        <v>0</v>
      </c>
      <c r="O104" s="11">
        <v>0</v>
      </c>
      <c r="P104" s="11">
        <v>3</v>
      </c>
      <c r="Q104" s="11">
        <v>4</v>
      </c>
      <c r="R104" s="11">
        <v>4</v>
      </c>
      <c r="S104" s="11">
        <v>4</v>
      </c>
      <c r="T104" s="11">
        <v>0</v>
      </c>
      <c r="U104" s="11">
        <v>4</v>
      </c>
      <c r="V104" s="11">
        <v>4</v>
      </c>
      <c r="W104" s="11">
        <v>2</v>
      </c>
      <c r="X104" s="11">
        <v>2</v>
      </c>
      <c r="Y104" s="11">
        <v>4</v>
      </c>
      <c r="Z104" s="11">
        <v>4</v>
      </c>
      <c r="AA104" s="11">
        <v>1</v>
      </c>
      <c r="AB104" s="14">
        <v>0</v>
      </c>
    </row>
    <row r="105" spans="1:28">
      <c r="A105" s="80" t="s">
        <v>3</v>
      </c>
      <c r="B105" s="57" t="s">
        <v>364</v>
      </c>
      <c r="C105" s="57" t="s">
        <v>225</v>
      </c>
      <c r="D105" s="39" t="s">
        <v>140</v>
      </c>
      <c r="E105" s="39">
        <v>2</v>
      </c>
      <c r="F105" s="39">
        <v>2</v>
      </c>
      <c r="G105" s="39">
        <v>1</v>
      </c>
      <c r="H105" s="39">
        <v>2</v>
      </c>
      <c r="I105" s="39">
        <v>3</v>
      </c>
      <c r="J105" s="39">
        <v>2</v>
      </c>
      <c r="K105" s="39">
        <v>0</v>
      </c>
      <c r="L105" s="39">
        <v>2</v>
      </c>
      <c r="M105" s="39">
        <v>2</v>
      </c>
      <c r="N105" s="39">
        <v>1</v>
      </c>
      <c r="O105" s="39">
        <v>1</v>
      </c>
      <c r="P105" s="39">
        <v>2</v>
      </c>
      <c r="Q105" s="39">
        <v>4</v>
      </c>
      <c r="R105" s="39">
        <v>3</v>
      </c>
      <c r="S105" s="39">
        <v>4</v>
      </c>
      <c r="T105" s="39">
        <v>1</v>
      </c>
      <c r="U105" s="39">
        <v>3</v>
      </c>
      <c r="V105" s="39">
        <v>2</v>
      </c>
      <c r="W105" s="39">
        <v>3</v>
      </c>
      <c r="X105" s="39">
        <v>3</v>
      </c>
      <c r="Y105" s="39">
        <v>3</v>
      </c>
      <c r="Z105" s="39">
        <v>3</v>
      </c>
      <c r="AA105" s="39">
        <v>1</v>
      </c>
      <c r="AB105" s="40">
        <v>1</v>
      </c>
    </row>
    <row r="106" spans="1:28">
      <c r="A106" s="50" t="s">
        <v>3</v>
      </c>
      <c r="B106" s="51" t="s">
        <v>365</v>
      </c>
      <c r="C106" s="25" t="s">
        <v>425</v>
      </c>
      <c r="D106" s="11" t="s">
        <v>140</v>
      </c>
      <c r="E106" s="11">
        <v>1</v>
      </c>
      <c r="F106" s="11">
        <v>3</v>
      </c>
      <c r="G106" s="11">
        <v>3</v>
      </c>
      <c r="H106" s="11">
        <v>4</v>
      </c>
      <c r="I106" s="11">
        <v>2</v>
      </c>
      <c r="J106" s="11">
        <v>2</v>
      </c>
      <c r="K106" s="11">
        <v>1</v>
      </c>
      <c r="L106" s="11">
        <v>3</v>
      </c>
      <c r="M106" s="11">
        <v>1</v>
      </c>
      <c r="N106" s="11">
        <v>1</v>
      </c>
      <c r="O106" s="11">
        <v>2</v>
      </c>
      <c r="P106" s="11">
        <v>2</v>
      </c>
      <c r="Q106" s="11">
        <v>4</v>
      </c>
      <c r="R106" s="11">
        <v>1</v>
      </c>
      <c r="S106" s="11">
        <v>4</v>
      </c>
      <c r="T106" s="11">
        <v>0</v>
      </c>
      <c r="U106" s="11">
        <v>4</v>
      </c>
      <c r="V106" s="11">
        <v>3</v>
      </c>
      <c r="W106" s="11">
        <v>4</v>
      </c>
      <c r="X106" s="11">
        <v>4</v>
      </c>
      <c r="Y106" s="11">
        <v>4</v>
      </c>
      <c r="Z106" s="11">
        <v>4</v>
      </c>
      <c r="AA106" s="11">
        <v>1</v>
      </c>
      <c r="AB106" s="14">
        <v>2</v>
      </c>
    </row>
    <row r="107" spans="1:28">
      <c r="A107" s="50" t="s">
        <v>3</v>
      </c>
      <c r="B107" s="51" t="s">
        <v>365</v>
      </c>
      <c r="C107" s="25" t="s">
        <v>370</v>
      </c>
      <c r="D107" s="11" t="s">
        <v>140</v>
      </c>
      <c r="E107" s="11">
        <v>3</v>
      </c>
      <c r="F107" s="11">
        <v>3</v>
      </c>
      <c r="G107" s="11">
        <v>3</v>
      </c>
      <c r="H107" s="11">
        <v>4</v>
      </c>
      <c r="I107" s="11">
        <v>3</v>
      </c>
      <c r="J107" s="11">
        <v>2</v>
      </c>
      <c r="K107" s="11">
        <v>1</v>
      </c>
      <c r="L107" s="11">
        <v>3</v>
      </c>
      <c r="M107" s="11">
        <v>3</v>
      </c>
      <c r="N107" s="11">
        <v>1</v>
      </c>
      <c r="O107" s="11">
        <v>2</v>
      </c>
      <c r="P107" s="11">
        <v>4</v>
      </c>
      <c r="Q107" s="11">
        <v>4</v>
      </c>
      <c r="R107" s="11">
        <v>3</v>
      </c>
      <c r="S107" s="11">
        <v>4</v>
      </c>
      <c r="T107" s="11">
        <v>4</v>
      </c>
      <c r="U107" s="11">
        <v>4</v>
      </c>
      <c r="V107" s="11">
        <v>4</v>
      </c>
      <c r="W107" s="11">
        <v>4</v>
      </c>
      <c r="X107" s="11">
        <v>4</v>
      </c>
      <c r="Y107" s="11">
        <v>4</v>
      </c>
      <c r="Z107" s="11">
        <v>4</v>
      </c>
      <c r="AA107" s="11">
        <v>3</v>
      </c>
      <c r="AB107" s="14">
        <v>4</v>
      </c>
    </row>
    <row r="108" spans="1:28">
      <c r="A108" s="80" t="s">
        <v>3</v>
      </c>
      <c r="B108" s="57" t="s">
        <v>365</v>
      </c>
      <c r="C108" s="67" t="s">
        <v>371</v>
      </c>
      <c r="D108" s="39" t="s">
        <v>140</v>
      </c>
      <c r="E108" s="39">
        <v>2</v>
      </c>
      <c r="F108" s="39">
        <v>3</v>
      </c>
      <c r="G108" s="39">
        <v>3</v>
      </c>
      <c r="H108" s="39">
        <v>3</v>
      </c>
      <c r="I108" s="39">
        <v>2</v>
      </c>
      <c r="J108" s="39">
        <v>2</v>
      </c>
      <c r="K108" s="39">
        <v>1</v>
      </c>
      <c r="L108" s="39">
        <v>3</v>
      </c>
      <c r="M108" s="39">
        <v>1</v>
      </c>
      <c r="N108" s="39">
        <v>1</v>
      </c>
      <c r="O108" s="39">
        <v>2</v>
      </c>
      <c r="P108" s="39">
        <v>4</v>
      </c>
      <c r="Q108" s="39">
        <v>4</v>
      </c>
      <c r="R108" s="39">
        <v>3</v>
      </c>
      <c r="S108" s="39">
        <v>4</v>
      </c>
      <c r="T108" s="39">
        <v>4</v>
      </c>
      <c r="U108" s="39">
        <v>4</v>
      </c>
      <c r="V108" s="39">
        <v>4</v>
      </c>
      <c r="W108" s="39">
        <v>4</v>
      </c>
      <c r="X108" s="39">
        <v>4</v>
      </c>
      <c r="Y108" s="39">
        <v>4</v>
      </c>
      <c r="Z108" s="39">
        <v>4</v>
      </c>
      <c r="AA108" s="39">
        <v>2</v>
      </c>
      <c r="AB108" s="40">
        <v>4</v>
      </c>
    </row>
    <row r="109" spans="1:28">
      <c r="A109" s="50" t="s">
        <v>3</v>
      </c>
      <c r="B109" s="51" t="s">
        <v>15</v>
      </c>
      <c r="C109" s="51" t="s">
        <v>226</v>
      </c>
      <c r="D109" s="11" t="s">
        <v>140</v>
      </c>
      <c r="E109" s="11">
        <v>3</v>
      </c>
      <c r="F109" s="11">
        <v>3</v>
      </c>
      <c r="G109" s="11">
        <v>1</v>
      </c>
      <c r="H109" s="11">
        <v>3</v>
      </c>
      <c r="I109" s="11">
        <v>3</v>
      </c>
      <c r="J109" s="11">
        <v>2</v>
      </c>
      <c r="K109" s="11">
        <v>1</v>
      </c>
      <c r="L109" s="11">
        <v>3</v>
      </c>
      <c r="M109" s="11">
        <v>2</v>
      </c>
      <c r="N109" s="11">
        <v>1</v>
      </c>
      <c r="O109" s="11">
        <v>1</v>
      </c>
      <c r="P109" s="11">
        <v>4</v>
      </c>
      <c r="Q109" s="11">
        <v>4</v>
      </c>
      <c r="R109" s="11">
        <v>3</v>
      </c>
      <c r="S109" s="11">
        <v>4</v>
      </c>
      <c r="T109" s="11">
        <v>3</v>
      </c>
      <c r="U109" s="11">
        <v>4</v>
      </c>
      <c r="V109" s="11">
        <v>4</v>
      </c>
      <c r="W109" s="11">
        <v>4</v>
      </c>
      <c r="X109" s="11">
        <v>4</v>
      </c>
      <c r="Y109" s="11">
        <v>4</v>
      </c>
      <c r="Z109" s="11">
        <v>4</v>
      </c>
      <c r="AA109" s="11">
        <v>1</v>
      </c>
      <c r="AB109" s="14">
        <v>4</v>
      </c>
    </row>
    <row r="110" spans="1:28">
      <c r="A110" s="50" t="s">
        <v>3</v>
      </c>
      <c r="B110" s="51" t="s">
        <v>15</v>
      </c>
      <c r="C110" s="51" t="s">
        <v>227</v>
      </c>
      <c r="D110" s="11" t="s">
        <v>140</v>
      </c>
      <c r="E110" s="11">
        <v>3</v>
      </c>
      <c r="F110" s="11">
        <v>3</v>
      </c>
      <c r="G110" s="11">
        <v>1</v>
      </c>
      <c r="H110" s="11">
        <v>3</v>
      </c>
      <c r="I110" s="11">
        <v>3</v>
      </c>
      <c r="J110" s="11">
        <v>2</v>
      </c>
      <c r="K110" s="11">
        <v>1</v>
      </c>
      <c r="L110" s="11">
        <v>3</v>
      </c>
      <c r="M110" s="11">
        <v>2</v>
      </c>
      <c r="N110" s="11">
        <v>1</v>
      </c>
      <c r="O110" s="11">
        <v>1</v>
      </c>
      <c r="P110" s="11">
        <v>4</v>
      </c>
      <c r="Q110" s="11">
        <v>4</v>
      </c>
      <c r="R110" s="11">
        <v>3</v>
      </c>
      <c r="S110" s="11">
        <v>4</v>
      </c>
      <c r="T110" s="11">
        <v>3</v>
      </c>
      <c r="U110" s="11">
        <v>4</v>
      </c>
      <c r="V110" s="11">
        <v>4</v>
      </c>
      <c r="W110" s="11">
        <v>4</v>
      </c>
      <c r="X110" s="11">
        <v>4</v>
      </c>
      <c r="Y110" s="11">
        <v>4</v>
      </c>
      <c r="Z110" s="11">
        <v>4</v>
      </c>
      <c r="AA110" s="11">
        <v>1</v>
      </c>
      <c r="AB110" s="14">
        <v>3</v>
      </c>
    </row>
    <row r="111" spans="1:28">
      <c r="A111" s="50" t="s">
        <v>3</v>
      </c>
      <c r="B111" s="51" t="s">
        <v>15</v>
      </c>
      <c r="C111" s="51" t="s">
        <v>228</v>
      </c>
      <c r="D111" s="11" t="s">
        <v>140</v>
      </c>
      <c r="E111" s="11">
        <v>3</v>
      </c>
      <c r="F111" s="11">
        <v>3</v>
      </c>
      <c r="G111" s="11">
        <v>1</v>
      </c>
      <c r="H111" s="11">
        <v>3</v>
      </c>
      <c r="I111" s="11">
        <v>3</v>
      </c>
      <c r="J111" s="11">
        <v>2</v>
      </c>
      <c r="K111" s="11">
        <v>1</v>
      </c>
      <c r="L111" s="11">
        <v>3</v>
      </c>
      <c r="M111" s="11">
        <v>2</v>
      </c>
      <c r="N111" s="11">
        <v>1</v>
      </c>
      <c r="O111" s="11">
        <v>1</v>
      </c>
      <c r="P111" s="11">
        <v>4</v>
      </c>
      <c r="Q111" s="11">
        <v>4</v>
      </c>
      <c r="R111" s="11">
        <v>3</v>
      </c>
      <c r="S111" s="11">
        <v>4</v>
      </c>
      <c r="T111" s="11">
        <v>3</v>
      </c>
      <c r="U111" s="11">
        <v>4</v>
      </c>
      <c r="V111" s="11">
        <v>4</v>
      </c>
      <c r="W111" s="11">
        <v>4</v>
      </c>
      <c r="X111" s="11">
        <v>4</v>
      </c>
      <c r="Y111" s="11">
        <v>4</v>
      </c>
      <c r="Z111" s="11">
        <v>4</v>
      </c>
      <c r="AA111" s="11">
        <v>1</v>
      </c>
      <c r="AB111" s="14">
        <v>3</v>
      </c>
    </row>
    <row r="112" spans="1:28">
      <c r="A112" s="50" t="s">
        <v>3</v>
      </c>
      <c r="B112" s="51" t="s">
        <v>15</v>
      </c>
      <c r="C112" s="51" t="s">
        <v>229</v>
      </c>
      <c r="D112" s="11" t="s">
        <v>140</v>
      </c>
      <c r="E112" s="11">
        <v>3</v>
      </c>
      <c r="F112" s="11">
        <v>3</v>
      </c>
      <c r="G112" s="11">
        <v>1</v>
      </c>
      <c r="H112" s="11">
        <v>3</v>
      </c>
      <c r="I112" s="11">
        <v>3</v>
      </c>
      <c r="J112" s="11">
        <v>2</v>
      </c>
      <c r="K112" s="11">
        <v>1</v>
      </c>
      <c r="L112" s="11">
        <v>3</v>
      </c>
      <c r="M112" s="11">
        <v>2</v>
      </c>
      <c r="N112" s="11">
        <v>1</v>
      </c>
      <c r="O112" s="11">
        <v>1</v>
      </c>
      <c r="P112" s="11">
        <v>4</v>
      </c>
      <c r="Q112" s="11">
        <v>4</v>
      </c>
      <c r="R112" s="11">
        <v>3</v>
      </c>
      <c r="S112" s="11">
        <v>4</v>
      </c>
      <c r="T112" s="11">
        <v>3</v>
      </c>
      <c r="U112" s="11">
        <v>4</v>
      </c>
      <c r="V112" s="11">
        <v>4</v>
      </c>
      <c r="W112" s="11">
        <v>4</v>
      </c>
      <c r="X112" s="11">
        <v>4</v>
      </c>
      <c r="Y112" s="11">
        <v>4</v>
      </c>
      <c r="Z112" s="11">
        <v>4</v>
      </c>
      <c r="AA112" s="11">
        <v>1</v>
      </c>
      <c r="AB112" s="14">
        <v>4</v>
      </c>
    </row>
    <row r="113" spans="1:28">
      <c r="A113" s="80" t="s">
        <v>3</v>
      </c>
      <c r="B113" s="57" t="s">
        <v>15</v>
      </c>
      <c r="C113" s="57" t="s">
        <v>230</v>
      </c>
      <c r="D113" s="39" t="s">
        <v>140</v>
      </c>
      <c r="E113" s="39">
        <v>3</v>
      </c>
      <c r="F113" s="39">
        <v>3</v>
      </c>
      <c r="G113" s="39">
        <v>1</v>
      </c>
      <c r="H113" s="39">
        <v>3</v>
      </c>
      <c r="I113" s="39">
        <v>3</v>
      </c>
      <c r="J113" s="39">
        <v>2</v>
      </c>
      <c r="K113" s="39">
        <v>1</v>
      </c>
      <c r="L113" s="39">
        <v>3</v>
      </c>
      <c r="M113" s="39">
        <v>2</v>
      </c>
      <c r="N113" s="39">
        <v>1</v>
      </c>
      <c r="O113" s="39">
        <v>1</v>
      </c>
      <c r="P113" s="39">
        <v>4</v>
      </c>
      <c r="Q113" s="39">
        <v>4</v>
      </c>
      <c r="R113" s="39">
        <v>3</v>
      </c>
      <c r="S113" s="39">
        <v>4</v>
      </c>
      <c r="T113" s="39">
        <v>3</v>
      </c>
      <c r="U113" s="39">
        <v>4</v>
      </c>
      <c r="V113" s="39">
        <v>4</v>
      </c>
      <c r="W113" s="39">
        <v>4</v>
      </c>
      <c r="X113" s="39">
        <v>4</v>
      </c>
      <c r="Y113" s="39">
        <v>4</v>
      </c>
      <c r="Z113" s="39">
        <v>4</v>
      </c>
      <c r="AA113" s="39">
        <v>1</v>
      </c>
      <c r="AB113" s="40">
        <v>3</v>
      </c>
    </row>
    <row r="114" spans="1:28">
      <c r="A114" s="50" t="s">
        <v>3</v>
      </c>
      <c r="B114" s="51" t="s">
        <v>114</v>
      </c>
      <c r="C114" s="51" t="s">
        <v>243</v>
      </c>
      <c r="D114" s="11" t="s">
        <v>140</v>
      </c>
      <c r="E114" s="11">
        <v>0</v>
      </c>
      <c r="F114" s="11">
        <v>0</v>
      </c>
      <c r="G114" s="11">
        <v>4</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4</v>
      </c>
      <c r="X114" s="11">
        <v>4</v>
      </c>
      <c r="Y114" s="11">
        <v>4</v>
      </c>
      <c r="Z114" s="11">
        <v>4</v>
      </c>
      <c r="AA114" s="11">
        <v>0</v>
      </c>
      <c r="AB114" s="14">
        <v>0</v>
      </c>
    </row>
    <row r="115" spans="1:28">
      <c r="A115" s="50" t="s">
        <v>3</v>
      </c>
      <c r="B115" s="51" t="s">
        <v>114</v>
      </c>
      <c r="C115" s="51" t="s">
        <v>244</v>
      </c>
      <c r="D115" s="11" t="s">
        <v>140</v>
      </c>
      <c r="E115" s="11">
        <v>0</v>
      </c>
      <c r="F115" s="11">
        <v>0</v>
      </c>
      <c r="G115" s="11">
        <v>3</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4</v>
      </c>
      <c r="X115" s="11">
        <v>4</v>
      </c>
      <c r="Y115" s="11">
        <v>4</v>
      </c>
      <c r="Z115" s="11">
        <v>4</v>
      </c>
      <c r="AA115" s="11">
        <v>0</v>
      </c>
      <c r="AB115" s="14">
        <v>0</v>
      </c>
    </row>
    <row r="116" spans="1:28">
      <c r="A116" s="50" t="s">
        <v>3</v>
      </c>
      <c r="B116" s="51" t="s">
        <v>114</v>
      </c>
      <c r="C116" s="51" t="s">
        <v>245</v>
      </c>
      <c r="D116" s="11" t="s">
        <v>140</v>
      </c>
      <c r="E116" s="11">
        <v>0</v>
      </c>
      <c r="F116" s="11">
        <v>0</v>
      </c>
      <c r="G116" s="11">
        <v>2</v>
      </c>
      <c r="H116" s="11">
        <v>0</v>
      </c>
      <c r="I116" s="11">
        <v>0</v>
      </c>
      <c r="J116" s="11">
        <v>3</v>
      </c>
      <c r="K116" s="11">
        <v>0</v>
      </c>
      <c r="L116" s="11">
        <v>0</v>
      </c>
      <c r="M116" s="11">
        <v>0</v>
      </c>
      <c r="N116" s="11">
        <v>0</v>
      </c>
      <c r="O116" s="11">
        <v>0</v>
      </c>
      <c r="P116" s="11">
        <v>0</v>
      </c>
      <c r="Q116" s="11">
        <v>0</v>
      </c>
      <c r="R116" s="11">
        <v>0</v>
      </c>
      <c r="S116" s="11">
        <v>0</v>
      </c>
      <c r="T116" s="11">
        <v>0</v>
      </c>
      <c r="U116" s="11">
        <v>4</v>
      </c>
      <c r="V116" s="11">
        <v>0</v>
      </c>
      <c r="W116" s="11">
        <v>4</v>
      </c>
      <c r="X116" s="11">
        <v>3</v>
      </c>
      <c r="Y116" s="11">
        <v>4</v>
      </c>
      <c r="Z116" s="11">
        <v>4</v>
      </c>
      <c r="AA116" s="11">
        <v>0</v>
      </c>
      <c r="AB116" s="14">
        <v>0</v>
      </c>
    </row>
    <row r="117" spans="1:28">
      <c r="A117" s="80" t="s">
        <v>3</v>
      </c>
      <c r="B117" s="57" t="s">
        <v>114</v>
      </c>
      <c r="C117" s="57" t="s">
        <v>246</v>
      </c>
      <c r="D117" s="39" t="s">
        <v>140</v>
      </c>
      <c r="E117" s="39">
        <v>0</v>
      </c>
      <c r="F117" s="39">
        <v>0</v>
      </c>
      <c r="G117" s="39">
        <v>1</v>
      </c>
      <c r="H117" s="39">
        <v>0</v>
      </c>
      <c r="I117" s="39">
        <v>0</v>
      </c>
      <c r="J117" s="39">
        <v>2</v>
      </c>
      <c r="K117" s="39">
        <v>0</v>
      </c>
      <c r="L117" s="39">
        <v>0</v>
      </c>
      <c r="M117" s="39">
        <v>0</v>
      </c>
      <c r="N117" s="39">
        <v>0</v>
      </c>
      <c r="O117" s="39">
        <v>0</v>
      </c>
      <c r="P117" s="39">
        <v>0</v>
      </c>
      <c r="Q117" s="39">
        <v>0</v>
      </c>
      <c r="R117" s="39">
        <v>0</v>
      </c>
      <c r="S117" s="39">
        <v>0</v>
      </c>
      <c r="T117" s="39">
        <v>0</v>
      </c>
      <c r="U117" s="39">
        <v>0</v>
      </c>
      <c r="V117" s="39">
        <v>0</v>
      </c>
      <c r="W117" s="39">
        <v>4</v>
      </c>
      <c r="X117" s="39">
        <v>4</v>
      </c>
      <c r="Y117" s="39">
        <v>4</v>
      </c>
      <c r="Z117" s="39">
        <v>4</v>
      </c>
      <c r="AA117" s="39">
        <v>0</v>
      </c>
      <c r="AB117" s="40">
        <v>0</v>
      </c>
    </row>
    <row r="118" spans="1:28">
      <c r="A118" s="274" t="s">
        <v>3</v>
      </c>
      <c r="B118" s="61" t="s">
        <v>447</v>
      </c>
      <c r="C118" s="61" t="s">
        <v>374</v>
      </c>
      <c r="D118" s="275" t="s">
        <v>140</v>
      </c>
      <c r="E118" s="275" t="s">
        <v>140</v>
      </c>
      <c r="F118" s="275" t="s">
        <v>140</v>
      </c>
      <c r="G118" s="275" t="s">
        <v>140</v>
      </c>
      <c r="H118" s="275" t="s">
        <v>140</v>
      </c>
      <c r="I118" s="275" t="s">
        <v>140</v>
      </c>
      <c r="J118" s="275" t="s">
        <v>140</v>
      </c>
      <c r="K118" s="275" t="s">
        <v>140</v>
      </c>
      <c r="L118" s="275" t="s">
        <v>140</v>
      </c>
      <c r="M118" s="275" t="s">
        <v>140</v>
      </c>
      <c r="N118" s="275" t="s">
        <v>140</v>
      </c>
      <c r="O118" s="275" t="s">
        <v>140</v>
      </c>
      <c r="P118" s="275" t="s">
        <v>140</v>
      </c>
      <c r="Q118" s="275" t="s">
        <v>140</v>
      </c>
      <c r="R118" s="275" t="s">
        <v>140</v>
      </c>
      <c r="S118" s="275" t="s">
        <v>140</v>
      </c>
      <c r="T118" s="275" t="s">
        <v>140</v>
      </c>
      <c r="U118" s="275" t="s">
        <v>140</v>
      </c>
      <c r="V118" s="275" t="s">
        <v>140</v>
      </c>
      <c r="W118" s="275" t="s">
        <v>140</v>
      </c>
      <c r="X118" s="275" t="s">
        <v>140</v>
      </c>
      <c r="Y118" s="275" t="s">
        <v>140</v>
      </c>
      <c r="Z118" s="275" t="s">
        <v>140</v>
      </c>
      <c r="AA118" s="275" t="s">
        <v>140</v>
      </c>
      <c r="AB118" s="276" t="s">
        <v>140</v>
      </c>
    </row>
    <row r="119" spans="1:28">
      <c r="A119" s="23" t="s">
        <v>3</v>
      </c>
      <c r="B119" s="17" t="s">
        <v>447</v>
      </c>
      <c r="C119" s="17" t="s">
        <v>375</v>
      </c>
      <c r="D119" s="12" t="s">
        <v>140</v>
      </c>
      <c r="E119" s="12" t="s">
        <v>140</v>
      </c>
      <c r="F119" s="12" t="s">
        <v>140</v>
      </c>
      <c r="G119" s="12" t="s">
        <v>140</v>
      </c>
      <c r="H119" s="12" t="s">
        <v>140</v>
      </c>
      <c r="I119" s="12" t="s">
        <v>140</v>
      </c>
      <c r="J119" s="12" t="s">
        <v>140</v>
      </c>
      <c r="K119" s="12" t="s">
        <v>140</v>
      </c>
      <c r="L119" s="12" t="s">
        <v>140</v>
      </c>
      <c r="M119" s="12" t="s">
        <v>140</v>
      </c>
      <c r="N119" s="12" t="s">
        <v>140</v>
      </c>
      <c r="O119" s="12" t="s">
        <v>140</v>
      </c>
      <c r="P119" s="12" t="s">
        <v>140</v>
      </c>
      <c r="Q119" s="12" t="s">
        <v>140</v>
      </c>
      <c r="R119" s="12" t="s">
        <v>140</v>
      </c>
      <c r="S119" s="12" t="s">
        <v>140</v>
      </c>
      <c r="T119" s="12" t="s">
        <v>140</v>
      </c>
      <c r="U119" s="12" t="s">
        <v>140</v>
      </c>
      <c r="V119" s="12" t="s">
        <v>140</v>
      </c>
      <c r="W119" s="12" t="s">
        <v>140</v>
      </c>
      <c r="X119" s="12" t="s">
        <v>140</v>
      </c>
      <c r="Y119" s="12" t="s">
        <v>140</v>
      </c>
      <c r="Z119" s="12" t="s">
        <v>140</v>
      </c>
      <c r="AA119" s="12" t="s">
        <v>140</v>
      </c>
      <c r="AB119" s="15" t="s">
        <v>140</v>
      </c>
    </row>
    <row r="120" spans="1:28">
      <c r="A120" s="23" t="s">
        <v>3</v>
      </c>
      <c r="B120" s="17" t="s">
        <v>447</v>
      </c>
      <c r="C120" s="17" t="s">
        <v>376</v>
      </c>
      <c r="D120" s="12" t="s">
        <v>140</v>
      </c>
      <c r="E120" s="12" t="s">
        <v>140</v>
      </c>
      <c r="F120" s="12" t="s">
        <v>140</v>
      </c>
      <c r="G120" s="12" t="s">
        <v>140</v>
      </c>
      <c r="H120" s="12" t="s">
        <v>140</v>
      </c>
      <c r="I120" s="12" t="s">
        <v>140</v>
      </c>
      <c r="J120" s="12" t="s">
        <v>140</v>
      </c>
      <c r="K120" s="12" t="s">
        <v>140</v>
      </c>
      <c r="L120" s="12" t="s">
        <v>140</v>
      </c>
      <c r="M120" s="12" t="s">
        <v>140</v>
      </c>
      <c r="N120" s="12" t="s">
        <v>140</v>
      </c>
      <c r="O120" s="12" t="s">
        <v>140</v>
      </c>
      <c r="P120" s="12" t="s">
        <v>140</v>
      </c>
      <c r="Q120" s="12" t="s">
        <v>140</v>
      </c>
      <c r="R120" s="12" t="s">
        <v>140</v>
      </c>
      <c r="S120" s="12" t="s">
        <v>140</v>
      </c>
      <c r="T120" s="12" t="s">
        <v>140</v>
      </c>
      <c r="U120" s="12" t="s">
        <v>140</v>
      </c>
      <c r="V120" s="12" t="s">
        <v>140</v>
      </c>
      <c r="W120" s="12" t="s">
        <v>140</v>
      </c>
      <c r="X120" s="12" t="s">
        <v>140</v>
      </c>
      <c r="Y120" s="12" t="s">
        <v>140</v>
      </c>
      <c r="Z120" s="12" t="s">
        <v>140</v>
      </c>
      <c r="AA120" s="12" t="s">
        <v>140</v>
      </c>
      <c r="AB120" s="15" t="s">
        <v>140</v>
      </c>
    </row>
    <row r="121" spans="1:28" ht="15.75" thickBot="1">
      <c r="A121" s="24" t="s">
        <v>3</v>
      </c>
      <c r="B121" s="21" t="s">
        <v>447</v>
      </c>
      <c r="C121" s="21" t="s">
        <v>377</v>
      </c>
      <c r="D121" s="13" t="s">
        <v>140</v>
      </c>
      <c r="E121" s="13" t="s">
        <v>140</v>
      </c>
      <c r="F121" s="13" t="s">
        <v>140</v>
      </c>
      <c r="G121" s="13" t="s">
        <v>140</v>
      </c>
      <c r="H121" s="13" t="s">
        <v>140</v>
      </c>
      <c r="I121" s="13" t="s">
        <v>140</v>
      </c>
      <c r="J121" s="13" t="s">
        <v>140</v>
      </c>
      <c r="K121" s="13" t="s">
        <v>140</v>
      </c>
      <c r="L121" s="13" t="s">
        <v>140</v>
      </c>
      <c r="M121" s="13" t="s">
        <v>140</v>
      </c>
      <c r="N121" s="13" t="s">
        <v>140</v>
      </c>
      <c r="O121" s="13" t="s">
        <v>140</v>
      </c>
      <c r="P121" s="13" t="s">
        <v>140</v>
      </c>
      <c r="Q121" s="13" t="s">
        <v>140</v>
      </c>
      <c r="R121" s="13" t="s">
        <v>140</v>
      </c>
      <c r="S121" s="13" t="s">
        <v>140</v>
      </c>
      <c r="T121" s="13" t="s">
        <v>140</v>
      </c>
      <c r="U121" s="13" t="s">
        <v>140</v>
      </c>
      <c r="V121" s="13" t="s">
        <v>140</v>
      </c>
      <c r="W121" s="13" t="s">
        <v>140</v>
      </c>
      <c r="X121" s="13" t="s">
        <v>140</v>
      </c>
      <c r="Y121" s="13" t="s">
        <v>140</v>
      </c>
      <c r="Z121" s="13" t="s">
        <v>140</v>
      </c>
      <c r="AA121" s="13" t="s">
        <v>140</v>
      </c>
      <c r="AB121" s="16" t="s">
        <v>140</v>
      </c>
    </row>
    <row r="122" spans="1:28">
      <c r="A122" s="50" t="s">
        <v>98</v>
      </c>
      <c r="B122" s="51" t="s">
        <v>99</v>
      </c>
      <c r="C122" s="87" t="s">
        <v>18</v>
      </c>
      <c r="D122" s="11" t="s">
        <v>140</v>
      </c>
      <c r="E122" s="11">
        <v>4</v>
      </c>
      <c r="F122" s="11">
        <v>2</v>
      </c>
      <c r="G122" s="11">
        <v>4</v>
      </c>
      <c r="H122" s="11" t="s">
        <v>140</v>
      </c>
      <c r="I122" s="11">
        <v>4</v>
      </c>
      <c r="J122" s="11">
        <v>4</v>
      </c>
      <c r="K122" s="11" t="s">
        <v>140</v>
      </c>
      <c r="L122" s="11" t="s">
        <v>140</v>
      </c>
      <c r="M122" s="11" t="s">
        <v>140</v>
      </c>
      <c r="N122" s="11" t="s">
        <v>140</v>
      </c>
      <c r="O122" s="11" t="s">
        <v>140</v>
      </c>
      <c r="P122" s="11">
        <v>4</v>
      </c>
      <c r="Q122" s="11" t="s">
        <v>140</v>
      </c>
      <c r="R122" s="11">
        <v>3</v>
      </c>
      <c r="S122" s="11" t="s">
        <v>140</v>
      </c>
      <c r="T122" s="11" t="s">
        <v>140</v>
      </c>
      <c r="U122" s="11">
        <v>4</v>
      </c>
      <c r="V122" s="11">
        <v>4</v>
      </c>
      <c r="W122" s="11" t="s">
        <v>140</v>
      </c>
      <c r="X122" s="11" t="s">
        <v>140</v>
      </c>
      <c r="Y122" s="11">
        <v>4</v>
      </c>
      <c r="Z122" s="11">
        <v>4</v>
      </c>
      <c r="AA122" s="11" t="s">
        <v>140</v>
      </c>
      <c r="AB122" s="14" t="s">
        <v>140</v>
      </c>
    </row>
    <row r="123" spans="1:28">
      <c r="A123" s="50" t="s">
        <v>98</v>
      </c>
      <c r="B123" s="51" t="s">
        <v>99</v>
      </c>
      <c r="C123" s="87" t="s">
        <v>120</v>
      </c>
      <c r="D123" s="11" t="s">
        <v>140</v>
      </c>
      <c r="E123" s="11">
        <v>4</v>
      </c>
      <c r="F123" s="11">
        <v>4</v>
      </c>
      <c r="G123" s="11">
        <v>4</v>
      </c>
      <c r="H123" s="11">
        <v>4</v>
      </c>
      <c r="I123" s="11" t="s">
        <v>140</v>
      </c>
      <c r="J123" s="11" t="s">
        <v>140</v>
      </c>
      <c r="K123" s="11" t="s">
        <v>140</v>
      </c>
      <c r="L123" s="11" t="s">
        <v>140</v>
      </c>
      <c r="M123" s="11" t="s">
        <v>140</v>
      </c>
      <c r="N123" s="11" t="s">
        <v>140</v>
      </c>
      <c r="O123" s="11" t="s">
        <v>140</v>
      </c>
      <c r="P123" s="11" t="s">
        <v>140</v>
      </c>
      <c r="Q123" s="11" t="s">
        <v>140</v>
      </c>
      <c r="R123" s="11" t="s">
        <v>140</v>
      </c>
      <c r="S123" s="11" t="s">
        <v>140</v>
      </c>
      <c r="T123" s="11" t="s">
        <v>140</v>
      </c>
      <c r="U123" s="11">
        <v>4</v>
      </c>
      <c r="V123" s="11" t="s">
        <v>140</v>
      </c>
      <c r="W123" s="11" t="s">
        <v>140</v>
      </c>
      <c r="X123" s="11" t="s">
        <v>140</v>
      </c>
      <c r="Y123" s="11" t="s">
        <v>140</v>
      </c>
      <c r="Z123" s="11" t="s">
        <v>140</v>
      </c>
      <c r="AA123" s="11" t="s">
        <v>140</v>
      </c>
      <c r="AB123" s="14" t="s">
        <v>140</v>
      </c>
    </row>
    <row r="124" spans="1:28">
      <c r="A124" s="50" t="s">
        <v>98</v>
      </c>
      <c r="B124" s="51" t="s">
        <v>99</v>
      </c>
      <c r="C124" s="87" t="s">
        <v>19</v>
      </c>
      <c r="D124" s="11" t="s">
        <v>140</v>
      </c>
      <c r="E124" s="11">
        <v>4</v>
      </c>
      <c r="F124" s="11">
        <v>3</v>
      </c>
      <c r="G124" s="11">
        <v>3</v>
      </c>
      <c r="H124" s="11" t="s">
        <v>140</v>
      </c>
      <c r="I124" s="11">
        <v>4</v>
      </c>
      <c r="J124" s="11">
        <v>4</v>
      </c>
      <c r="K124" s="11" t="s">
        <v>140</v>
      </c>
      <c r="L124" s="11" t="s">
        <v>140</v>
      </c>
      <c r="M124" s="11" t="s">
        <v>140</v>
      </c>
      <c r="N124" s="11" t="s">
        <v>140</v>
      </c>
      <c r="O124" s="11" t="s">
        <v>140</v>
      </c>
      <c r="P124" s="11">
        <v>3</v>
      </c>
      <c r="Q124" s="11" t="s">
        <v>140</v>
      </c>
      <c r="R124" s="11">
        <v>3</v>
      </c>
      <c r="S124" s="11" t="s">
        <v>140</v>
      </c>
      <c r="T124" s="11" t="s">
        <v>140</v>
      </c>
      <c r="U124" s="11">
        <v>4</v>
      </c>
      <c r="V124" s="11">
        <v>4</v>
      </c>
      <c r="W124" s="11" t="s">
        <v>140</v>
      </c>
      <c r="X124" s="11" t="s">
        <v>140</v>
      </c>
      <c r="Y124" s="11">
        <v>4</v>
      </c>
      <c r="Z124" s="11">
        <v>4</v>
      </c>
      <c r="AA124" s="11" t="s">
        <v>140</v>
      </c>
      <c r="AB124" s="14" t="s">
        <v>140</v>
      </c>
    </row>
    <row r="125" spans="1:28">
      <c r="A125" s="50" t="s">
        <v>98</v>
      </c>
      <c r="B125" s="51" t="s">
        <v>99</v>
      </c>
      <c r="C125" s="87" t="s">
        <v>20</v>
      </c>
      <c r="D125" s="11" t="s">
        <v>140</v>
      </c>
      <c r="E125" s="11">
        <v>1</v>
      </c>
      <c r="F125" s="11">
        <v>3</v>
      </c>
      <c r="G125" s="11" t="s">
        <v>140</v>
      </c>
      <c r="H125" s="11" t="s">
        <v>140</v>
      </c>
      <c r="I125" s="11">
        <v>2</v>
      </c>
      <c r="J125" s="11" t="s">
        <v>140</v>
      </c>
      <c r="K125" s="11" t="s">
        <v>140</v>
      </c>
      <c r="L125" s="11">
        <v>3</v>
      </c>
      <c r="M125" s="11">
        <v>4</v>
      </c>
      <c r="N125" s="11" t="s">
        <v>140</v>
      </c>
      <c r="O125" s="11" t="s">
        <v>140</v>
      </c>
      <c r="P125" s="11">
        <v>3</v>
      </c>
      <c r="Q125" s="11" t="s">
        <v>140</v>
      </c>
      <c r="R125" s="11" t="s">
        <v>140</v>
      </c>
      <c r="S125" s="11" t="s">
        <v>140</v>
      </c>
      <c r="T125" s="11">
        <v>4</v>
      </c>
      <c r="U125" s="11" t="s">
        <v>140</v>
      </c>
      <c r="V125" s="11" t="s">
        <v>140</v>
      </c>
      <c r="W125" s="11" t="s">
        <v>140</v>
      </c>
      <c r="X125" s="11" t="s">
        <v>140</v>
      </c>
      <c r="Y125" s="11">
        <v>4</v>
      </c>
      <c r="Z125" s="11">
        <v>3</v>
      </c>
      <c r="AA125" s="11" t="s">
        <v>140</v>
      </c>
      <c r="AB125" s="14">
        <v>4</v>
      </c>
    </row>
    <row r="126" spans="1:28">
      <c r="A126" s="50" t="s">
        <v>98</v>
      </c>
      <c r="B126" s="51" t="s">
        <v>99</v>
      </c>
      <c r="C126" s="87" t="s">
        <v>21</v>
      </c>
      <c r="D126" s="11" t="s">
        <v>140</v>
      </c>
      <c r="E126" s="11">
        <v>1</v>
      </c>
      <c r="F126" s="11" t="s">
        <v>140</v>
      </c>
      <c r="G126" s="11" t="s">
        <v>140</v>
      </c>
      <c r="H126" s="11">
        <v>4</v>
      </c>
      <c r="I126" s="11" t="s">
        <v>140</v>
      </c>
      <c r="J126" s="11" t="s">
        <v>140</v>
      </c>
      <c r="K126" s="11" t="s">
        <v>140</v>
      </c>
      <c r="L126" s="11">
        <v>2</v>
      </c>
      <c r="M126" s="11" t="s">
        <v>140</v>
      </c>
      <c r="N126" s="11" t="s">
        <v>140</v>
      </c>
      <c r="O126" s="11" t="s">
        <v>140</v>
      </c>
      <c r="P126" s="11" t="s">
        <v>140</v>
      </c>
      <c r="Q126" s="11" t="s">
        <v>140</v>
      </c>
      <c r="R126" s="11" t="s">
        <v>140</v>
      </c>
      <c r="S126" s="11" t="s">
        <v>140</v>
      </c>
      <c r="T126" s="11" t="s">
        <v>140</v>
      </c>
      <c r="U126" s="11" t="s">
        <v>140</v>
      </c>
      <c r="V126" s="11" t="s">
        <v>140</v>
      </c>
      <c r="W126" s="11" t="s">
        <v>140</v>
      </c>
      <c r="X126" s="11" t="s">
        <v>140</v>
      </c>
      <c r="Y126" s="11" t="s">
        <v>140</v>
      </c>
      <c r="Z126" s="11">
        <v>4</v>
      </c>
      <c r="AA126" s="11" t="s">
        <v>140</v>
      </c>
      <c r="AB126" s="14" t="s">
        <v>140</v>
      </c>
    </row>
    <row r="127" spans="1:28">
      <c r="A127" s="50" t="s">
        <v>98</v>
      </c>
      <c r="B127" s="51" t="s">
        <v>99</v>
      </c>
      <c r="C127" s="87" t="s">
        <v>22</v>
      </c>
      <c r="D127" s="11" t="s">
        <v>140</v>
      </c>
      <c r="E127" s="11">
        <v>1</v>
      </c>
      <c r="F127" s="11">
        <v>2</v>
      </c>
      <c r="G127" s="11" t="s">
        <v>140</v>
      </c>
      <c r="H127" s="11">
        <v>4</v>
      </c>
      <c r="I127" s="11">
        <v>4</v>
      </c>
      <c r="J127" s="11" t="s">
        <v>140</v>
      </c>
      <c r="K127" s="11">
        <v>4</v>
      </c>
      <c r="L127" s="11">
        <v>3</v>
      </c>
      <c r="M127" s="11">
        <v>4</v>
      </c>
      <c r="N127" s="11" t="s">
        <v>140</v>
      </c>
      <c r="O127" s="11">
        <v>3</v>
      </c>
      <c r="P127" s="11">
        <v>4</v>
      </c>
      <c r="Q127" s="11">
        <v>4</v>
      </c>
      <c r="R127" s="11">
        <v>3</v>
      </c>
      <c r="S127" s="11">
        <v>4</v>
      </c>
      <c r="T127" s="11">
        <v>4</v>
      </c>
      <c r="U127" s="11" t="s">
        <v>140</v>
      </c>
      <c r="V127" s="11">
        <v>4</v>
      </c>
      <c r="W127" s="11" t="s">
        <v>140</v>
      </c>
      <c r="X127" s="11" t="s">
        <v>140</v>
      </c>
      <c r="Y127" s="11">
        <v>4</v>
      </c>
      <c r="Z127" s="11">
        <v>4</v>
      </c>
      <c r="AA127" s="11">
        <v>4</v>
      </c>
      <c r="AB127" s="14">
        <v>4</v>
      </c>
    </row>
    <row r="128" spans="1:28">
      <c r="A128" s="50" t="s">
        <v>98</v>
      </c>
      <c r="B128" s="51" t="s">
        <v>99</v>
      </c>
      <c r="C128" s="87" t="s">
        <v>23</v>
      </c>
      <c r="D128" s="11" t="s">
        <v>140</v>
      </c>
      <c r="E128" s="11">
        <v>1</v>
      </c>
      <c r="F128" s="11">
        <v>4</v>
      </c>
      <c r="G128" s="11" t="s">
        <v>140</v>
      </c>
      <c r="H128" s="11" t="s">
        <v>140</v>
      </c>
      <c r="I128" s="11" t="s">
        <v>140</v>
      </c>
      <c r="J128" s="11" t="s">
        <v>140</v>
      </c>
      <c r="K128" s="11" t="s">
        <v>140</v>
      </c>
      <c r="L128" s="11">
        <v>4</v>
      </c>
      <c r="M128" s="11" t="s">
        <v>140</v>
      </c>
      <c r="N128" s="11" t="s">
        <v>140</v>
      </c>
      <c r="O128" s="11">
        <v>2</v>
      </c>
      <c r="P128" s="11">
        <v>3</v>
      </c>
      <c r="Q128" s="11" t="s">
        <v>140</v>
      </c>
      <c r="R128" s="11" t="s">
        <v>140</v>
      </c>
      <c r="S128" s="11" t="s">
        <v>140</v>
      </c>
      <c r="T128" s="11">
        <v>4</v>
      </c>
      <c r="U128" s="11" t="s">
        <v>140</v>
      </c>
      <c r="V128" s="11">
        <v>4</v>
      </c>
      <c r="W128" s="11" t="s">
        <v>140</v>
      </c>
      <c r="X128" s="11" t="s">
        <v>140</v>
      </c>
      <c r="Y128" s="11" t="s">
        <v>140</v>
      </c>
      <c r="Z128" s="11" t="s">
        <v>140</v>
      </c>
      <c r="AA128" s="11" t="s">
        <v>140</v>
      </c>
      <c r="AB128" s="14">
        <v>4</v>
      </c>
    </row>
    <row r="129" spans="1:28">
      <c r="A129" s="50" t="s">
        <v>98</v>
      </c>
      <c r="B129" s="51" t="s">
        <v>99</v>
      </c>
      <c r="C129" s="87" t="s">
        <v>24</v>
      </c>
      <c r="D129" s="11" t="s">
        <v>140</v>
      </c>
      <c r="E129" s="11">
        <v>1</v>
      </c>
      <c r="F129" s="11">
        <v>4</v>
      </c>
      <c r="G129" s="11" t="s">
        <v>140</v>
      </c>
      <c r="H129" s="11" t="s">
        <v>140</v>
      </c>
      <c r="I129" s="11" t="s">
        <v>140</v>
      </c>
      <c r="J129" s="11" t="s">
        <v>140</v>
      </c>
      <c r="K129" s="11" t="s">
        <v>140</v>
      </c>
      <c r="L129" s="11">
        <v>4</v>
      </c>
      <c r="M129" s="11" t="s">
        <v>140</v>
      </c>
      <c r="N129" s="11" t="s">
        <v>140</v>
      </c>
      <c r="O129" s="11" t="s">
        <v>140</v>
      </c>
      <c r="P129" s="11">
        <v>3</v>
      </c>
      <c r="Q129" s="11" t="s">
        <v>140</v>
      </c>
      <c r="R129" s="11" t="s">
        <v>140</v>
      </c>
      <c r="S129" s="11" t="s">
        <v>140</v>
      </c>
      <c r="T129" s="11" t="s">
        <v>140</v>
      </c>
      <c r="U129" s="11" t="s">
        <v>140</v>
      </c>
      <c r="V129" s="11" t="s">
        <v>140</v>
      </c>
      <c r="W129" s="11" t="s">
        <v>140</v>
      </c>
      <c r="X129" s="11" t="s">
        <v>140</v>
      </c>
      <c r="Y129" s="11" t="s">
        <v>140</v>
      </c>
      <c r="Z129" s="11" t="s">
        <v>140</v>
      </c>
      <c r="AA129" s="11" t="s">
        <v>140</v>
      </c>
      <c r="AB129" s="14" t="s">
        <v>140</v>
      </c>
    </row>
    <row r="130" spans="1:28">
      <c r="A130" s="50" t="s">
        <v>98</v>
      </c>
      <c r="B130" s="51" t="s">
        <v>99</v>
      </c>
      <c r="C130" s="87" t="s">
        <v>25</v>
      </c>
      <c r="D130" s="11" t="s">
        <v>140</v>
      </c>
      <c r="E130" s="11">
        <v>1</v>
      </c>
      <c r="F130" s="11">
        <v>3</v>
      </c>
      <c r="G130" s="11" t="s">
        <v>140</v>
      </c>
      <c r="H130" s="11" t="s">
        <v>140</v>
      </c>
      <c r="I130" s="11" t="s">
        <v>140</v>
      </c>
      <c r="J130" s="11" t="s">
        <v>140</v>
      </c>
      <c r="K130" s="11" t="s">
        <v>140</v>
      </c>
      <c r="L130" s="11">
        <v>4</v>
      </c>
      <c r="M130" s="11" t="s">
        <v>140</v>
      </c>
      <c r="N130" s="11" t="s">
        <v>140</v>
      </c>
      <c r="O130" s="11" t="s">
        <v>140</v>
      </c>
      <c r="P130" s="11">
        <v>3</v>
      </c>
      <c r="Q130" s="11" t="s">
        <v>140</v>
      </c>
      <c r="R130" s="11" t="s">
        <v>140</v>
      </c>
      <c r="S130" s="11" t="s">
        <v>140</v>
      </c>
      <c r="T130" s="11">
        <v>4</v>
      </c>
      <c r="U130" s="11" t="s">
        <v>140</v>
      </c>
      <c r="V130" s="11" t="s">
        <v>140</v>
      </c>
      <c r="W130" s="11" t="s">
        <v>140</v>
      </c>
      <c r="X130" s="11" t="s">
        <v>140</v>
      </c>
      <c r="Y130" s="11" t="s">
        <v>140</v>
      </c>
      <c r="Z130" s="11" t="s">
        <v>140</v>
      </c>
      <c r="AA130" s="11" t="s">
        <v>140</v>
      </c>
      <c r="AB130" s="14" t="s">
        <v>140</v>
      </c>
    </row>
    <row r="131" spans="1:28">
      <c r="A131" s="50" t="s">
        <v>98</v>
      </c>
      <c r="B131" s="51" t="s">
        <v>99</v>
      </c>
      <c r="C131" s="87" t="s">
        <v>26</v>
      </c>
      <c r="D131" s="11" t="s">
        <v>140</v>
      </c>
      <c r="E131" s="11">
        <v>2</v>
      </c>
      <c r="F131" s="11">
        <v>4</v>
      </c>
      <c r="G131" s="11" t="s">
        <v>140</v>
      </c>
      <c r="H131" s="11">
        <v>2</v>
      </c>
      <c r="I131" s="11">
        <v>3</v>
      </c>
      <c r="J131" s="11" t="s">
        <v>140</v>
      </c>
      <c r="K131" s="11">
        <v>2</v>
      </c>
      <c r="L131" s="11">
        <v>3</v>
      </c>
      <c r="M131" s="11" t="s">
        <v>140</v>
      </c>
      <c r="N131" s="11" t="s">
        <v>140</v>
      </c>
      <c r="O131" s="11" t="s">
        <v>140</v>
      </c>
      <c r="P131" s="11" t="s">
        <v>140</v>
      </c>
      <c r="Q131" s="11" t="s">
        <v>140</v>
      </c>
      <c r="R131" s="11">
        <v>3</v>
      </c>
      <c r="S131" s="11" t="s">
        <v>140</v>
      </c>
      <c r="T131" s="11" t="s">
        <v>140</v>
      </c>
      <c r="U131" s="11" t="s">
        <v>140</v>
      </c>
      <c r="V131" s="11" t="s">
        <v>140</v>
      </c>
      <c r="W131" s="11" t="s">
        <v>140</v>
      </c>
      <c r="X131" s="11" t="s">
        <v>140</v>
      </c>
      <c r="Y131" s="11" t="s">
        <v>140</v>
      </c>
      <c r="Z131" s="11" t="s">
        <v>140</v>
      </c>
      <c r="AA131" s="11">
        <v>4</v>
      </c>
      <c r="AB131" s="14" t="s">
        <v>140</v>
      </c>
    </row>
    <row r="132" spans="1:28">
      <c r="A132" s="50" t="s">
        <v>98</v>
      </c>
      <c r="B132" s="51" t="s">
        <v>99</v>
      </c>
      <c r="C132" s="87" t="s">
        <v>27</v>
      </c>
      <c r="D132" s="11" t="s">
        <v>140</v>
      </c>
      <c r="E132" s="11">
        <v>2</v>
      </c>
      <c r="F132" s="11">
        <v>2</v>
      </c>
      <c r="G132" s="11" t="s">
        <v>140</v>
      </c>
      <c r="H132" s="11" t="s">
        <v>140</v>
      </c>
      <c r="I132" s="11">
        <v>3</v>
      </c>
      <c r="J132" s="11" t="s">
        <v>140</v>
      </c>
      <c r="K132" s="11" t="s">
        <v>140</v>
      </c>
      <c r="L132" s="11" t="s">
        <v>140</v>
      </c>
      <c r="M132" s="11" t="s">
        <v>140</v>
      </c>
      <c r="N132" s="11" t="s">
        <v>140</v>
      </c>
      <c r="O132" s="11" t="s">
        <v>140</v>
      </c>
      <c r="P132" s="11" t="s">
        <v>140</v>
      </c>
      <c r="Q132" s="11" t="s">
        <v>140</v>
      </c>
      <c r="R132" s="11">
        <v>2</v>
      </c>
      <c r="S132" s="11" t="s">
        <v>140</v>
      </c>
      <c r="T132" s="11" t="s">
        <v>140</v>
      </c>
      <c r="U132" s="11" t="s">
        <v>140</v>
      </c>
      <c r="V132" s="11" t="s">
        <v>140</v>
      </c>
      <c r="W132" s="11" t="s">
        <v>140</v>
      </c>
      <c r="X132" s="11" t="s">
        <v>140</v>
      </c>
      <c r="Y132" s="11" t="s">
        <v>140</v>
      </c>
      <c r="Z132" s="11" t="s">
        <v>140</v>
      </c>
      <c r="AA132" s="11" t="s">
        <v>140</v>
      </c>
      <c r="AB132" s="14" t="s">
        <v>140</v>
      </c>
    </row>
    <row r="133" spans="1:28">
      <c r="A133" s="50" t="s">
        <v>98</v>
      </c>
      <c r="B133" s="51" t="s">
        <v>99</v>
      </c>
      <c r="C133" s="87" t="s">
        <v>28</v>
      </c>
      <c r="D133" s="11" t="s">
        <v>140</v>
      </c>
      <c r="E133" s="11" t="s">
        <v>140</v>
      </c>
      <c r="F133" s="11" t="s">
        <v>140</v>
      </c>
      <c r="G133" s="11" t="s">
        <v>140</v>
      </c>
      <c r="H133" s="11" t="s">
        <v>140</v>
      </c>
      <c r="I133" s="11" t="s">
        <v>140</v>
      </c>
      <c r="J133" s="11" t="s">
        <v>140</v>
      </c>
      <c r="K133" s="11" t="s">
        <v>140</v>
      </c>
      <c r="L133" s="11" t="s">
        <v>140</v>
      </c>
      <c r="M133" s="11" t="s">
        <v>140</v>
      </c>
      <c r="N133" s="11" t="s">
        <v>140</v>
      </c>
      <c r="O133" s="11" t="s">
        <v>140</v>
      </c>
      <c r="P133" s="11" t="s">
        <v>140</v>
      </c>
      <c r="Q133" s="11" t="s">
        <v>140</v>
      </c>
      <c r="R133" s="11" t="s">
        <v>140</v>
      </c>
      <c r="S133" s="11" t="s">
        <v>140</v>
      </c>
      <c r="T133" s="11" t="s">
        <v>140</v>
      </c>
      <c r="U133" s="11" t="s">
        <v>140</v>
      </c>
      <c r="V133" s="11" t="s">
        <v>140</v>
      </c>
      <c r="W133" s="11" t="s">
        <v>140</v>
      </c>
      <c r="X133" s="11" t="s">
        <v>140</v>
      </c>
      <c r="Y133" s="11" t="s">
        <v>140</v>
      </c>
      <c r="Z133" s="11" t="s">
        <v>140</v>
      </c>
      <c r="AA133" s="11" t="s">
        <v>140</v>
      </c>
      <c r="AB133" s="14" t="s">
        <v>140</v>
      </c>
    </row>
    <row r="134" spans="1:28">
      <c r="A134" s="50" t="s">
        <v>98</v>
      </c>
      <c r="B134" s="51" t="s">
        <v>99</v>
      </c>
      <c r="C134" s="87" t="s">
        <v>122</v>
      </c>
      <c r="D134" s="11" t="s">
        <v>140</v>
      </c>
      <c r="E134" s="11" t="s">
        <v>140</v>
      </c>
      <c r="F134" s="11">
        <v>3</v>
      </c>
      <c r="G134" s="11">
        <v>2</v>
      </c>
      <c r="H134" s="11" t="s">
        <v>140</v>
      </c>
      <c r="I134" s="11" t="s">
        <v>140</v>
      </c>
      <c r="J134" s="11" t="s">
        <v>140</v>
      </c>
      <c r="K134" s="11" t="s">
        <v>140</v>
      </c>
      <c r="L134" s="11" t="s">
        <v>140</v>
      </c>
      <c r="M134" s="11" t="s">
        <v>140</v>
      </c>
      <c r="N134" s="11" t="s">
        <v>140</v>
      </c>
      <c r="O134" s="11" t="s">
        <v>140</v>
      </c>
      <c r="P134" s="11" t="s">
        <v>140</v>
      </c>
      <c r="Q134" s="11" t="s">
        <v>140</v>
      </c>
      <c r="R134" s="11" t="s">
        <v>140</v>
      </c>
      <c r="S134" s="11" t="s">
        <v>140</v>
      </c>
      <c r="T134" s="11" t="s">
        <v>140</v>
      </c>
      <c r="U134" s="11" t="s">
        <v>140</v>
      </c>
      <c r="V134" s="11" t="s">
        <v>140</v>
      </c>
      <c r="W134" s="11" t="s">
        <v>140</v>
      </c>
      <c r="X134" s="11" t="s">
        <v>140</v>
      </c>
      <c r="Y134" s="11" t="s">
        <v>140</v>
      </c>
      <c r="Z134" s="11" t="s">
        <v>140</v>
      </c>
      <c r="AA134" s="11" t="s">
        <v>140</v>
      </c>
      <c r="AB134" s="14" t="s">
        <v>140</v>
      </c>
    </row>
    <row r="135" spans="1:28">
      <c r="A135" s="50" t="s">
        <v>98</v>
      </c>
      <c r="B135" s="51" t="s">
        <v>99</v>
      </c>
      <c r="C135" s="87" t="s">
        <v>126</v>
      </c>
      <c r="D135" s="11" t="s">
        <v>140</v>
      </c>
      <c r="E135" s="11" t="s">
        <v>140</v>
      </c>
      <c r="F135" s="11" t="s">
        <v>140</v>
      </c>
      <c r="G135" s="11" t="s">
        <v>140</v>
      </c>
      <c r="H135" s="11" t="s">
        <v>140</v>
      </c>
      <c r="I135" s="11">
        <v>4</v>
      </c>
      <c r="J135" s="11" t="s">
        <v>140</v>
      </c>
      <c r="K135" s="11" t="s">
        <v>140</v>
      </c>
      <c r="L135" s="11" t="s">
        <v>140</v>
      </c>
      <c r="M135" s="11" t="s">
        <v>140</v>
      </c>
      <c r="N135" s="11" t="s">
        <v>140</v>
      </c>
      <c r="O135" s="11" t="s">
        <v>140</v>
      </c>
      <c r="P135" s="11" t="s">
        <v>140</v>
      </c>
      <c r="Q135" s="11" t="s">
        <v>140</v>
      </c>
      <c r="R135" s="11" t="s">
        <v>140</v>
      </c>
      <c r="S135" s="11" t="s">
        <v>140</v>
      </c>
      <c r="T135" s="11" t="s">
        <v>140</v>
      </c>
      <c r="U135" s="11" t="s">
        <v>140</v>
      </c>
      <c r="V135" s="11">
        <v>3</v>
      </c>
      <c r="W135" s="11" t="s">
        <v>140</v>
      </c>
      <c r="X135" s="11" t="s">
        <v>140</v>
      </c>
      <c r="Y135" s="11" t="s">
        <v>140</v>
      </c>
      <c r="Z135" s="11" t="s">
        <v>140</v>
      </c>
      <c r="AA135" s="11" t="s">
        <v>140</v>
      </c>
      <c r="AB135" s="14">
        <v>3</v>
      </c>
    </row>
    <row r="136" spans="1:28">
      <c r="A136" s="50" t="s">
        <v>98</v>
      </c>
      <c r="B136" s="51" t="s">
        <v>99</v>
      </c>
      <c r="C136" s="87" t="s">
        <v>121</v>
      </c>
      <c r="D136" s="11" t="s">
        <v>140</v>
      </c>
      <c r="E136" s="11" t="s">
        <v>140</v>
      </c>
      <c r="F136" s="11" t="s">
        <v>140</v>
      </c>
      <c r="G136" s="11">
        <v>4</v>
      </c>
      <c r="H136" s="11" t="s">
        <v>140</v>
      </c>
      <c r="I136" s="11" t="s">
        <v>140</v>
      </c>
      <c r="J136" s="11" t="s">
        <v>140</v>
      </c>
      <c r="K136" s="11" t="s">
        <v>140</v>
      </c>
      <c r="L136" s="11" t="s">
        <v>140</v>
      </c>
      <c r="M136" s="11" t="s">
        <v>140</v>
      </c>
      <c r="N136" s="11" t="s">
        <v>140</v>
      </c>
      <c r="O136" s="11" t="s">
        <v>140</v>
      </c>
      <c r="P136" s="11" t="s">
        <v>140</v>
      </c>
      <c r="Q136" s="11" t="s">
        <v>140</v>
      </c>
      <c r="R136" s="11" t="s">
        <v>140</v>
      </c>
      <c r="S136" s="11" t="s">
        <v>140</v>
      </c>
      <c r="T136" s="11" t="s">
        <v>140</v>
      </c>
      <c r="U136" s="11" t="s">
        <v>140</v>
      </c>
      <c r="V136" s="11" t="s">
        <v>140</v>
      </c>
      <c r="W136" s="11">
        <v>4</v>
      </c>
      <c r="X136" s="11">
        <v>4</v>
      </c>
      <c r="Y136" s="11" t="s">
        <v>140</v>
      </c>
      <c r="Z136" s="11" t="s">
        <v>140</v>
      </c>
      <c r="AA136" s="11" t="s">
        <v>140</v>
      </c>
      <c r="AB136" s="14" t="s">
        <v>140</v>
      </c>
    </row>
    <row r="137" spans="1:28">
      <c r="A137" s="50" t="s">
        <v>98</v>
      </c>
      <c r="B137" s="51" t="s">
        <v>99</v>
      </c>
      <c r="C137" s="87" t="s">
        <v>125</v>
      </c>
      <c r="D137" s="11" t="s">
        <v>140</v>
      </c>
      <c r="E137" s="11" t="s">
        <v>140</v>
      </c>
      <c r="F137" s="11" t="s">
        <v>140</v>
      </c>
      <c r="G137" s="11" t="s">
        <v>140</v>
      </c>
      <c r="H137" s="11" t="s">
        <v>140</v>
      </c>
      <c r="I137" s="11" t="s">
        <v>140</v>
      </c>
      <c r="J137" s="11" t="s">
        <v>140</v>
      </c>
      <c r="K137" s="11" t="s">
        <v>140</v>
      </c>
      <c r="L137" s="11" t="s">
        <v>140</v>
      </c>
      <c r="M137" s="11" t="s">
        <v>140</v>
      </c>
      <c r="N137" s="11" t="s">
        <v>140</v>
      </c>
      <c r="O137" s="11">
        <v>4</v>
      </c>
      <c r="P137" s="11" t="s">
        <v>140</v>
      </c>
      <c r="Q137" s="11" t="s">
        <v>140</v>
      </c>
      <c r="R137" s="11" t="s">
        <v>140</v>
      </c>
      <c r="S137" s="11" t="s">
        <v>140</v>
      </c>
      <c r="T137" s="11" t="s">
        <v>140</v>
      </c>
      <c r="U137" s="11" t="s">
        <v>140</v>
      </c>
      <c r="V137" s="11" t="s">
        <v>140</v>
      </c>
      <c r="W137" s="11" t="s">
        <v>140</v>
      </c>
      <c r="X137" s="11" t="s">
        <v>140</v>
      </c>
      <c r="Y137" s="11" t="s">
        <v>140</v>
      </c>
      <c r="Z137" s="11" t="s">
        <v>140</v>
      </c>
      <c r="AA137" s="11" t="s">
        <v>140</v>
      </c>
      <c r="AB137" s="14" t="s">
        <v>140</v>
      </c>
    </row>
    <row r="138" spans="1:28">
      <c r="A138" s="50" t="s">
        <v>98</v>
      </c>
      <c r="B138" s="51" t="s">
        <v>99</v>
      </c>
      <c r="C138" s="87" t="s">
        <v>29</v>
      </c>
      <c r="D138" s="11" t="s">
        <v>140</v>
      </c>
      <c r="E138" s="11" t="s">
        <v>140</v>
      </c>
      <c r="F138" s="11" t="s">
        <v>140</v>
      </c>
      <c r="G138" s="11" t="s">
        <v>140</v>
      </c>
      <c r="H138" s="11" t="s">
        <v>140</v>
      </c>
      <c r="I138" s="11" t="s">
        <v>140</v>
      </c>
      <c r="J138" s="11" t="s">
        <v>140</v>
      </c>
      <c r="K138" s="11" t="s">
        <v>140</v>
      </c>
      <c r="L138" s="11" t="s">
        <v>140</v>
      </c>
      <c r="M138" s="11" t="s">
        <v>140</v>
      </c>
      <c r="N138" s="11" t="s">
        <v>140</v>
      </c>
      <c r="O138" s="11" t="s">
        <v>140</v>
      </c>
      <c r="P138" s="11" t="s">
        <v>140</v>
      </c>
      <c r="Q138" s="11" t="s">
        <v>140</v>
      </c>
      <c r="R138" s="11" t="s">
        <v>140</v>
      </c>
      <c r="S138" s="11" t="s">
        <v>140</v>
      </c>
      <c r="T138" s="11" t="s">
        <v>140</v>
      </c>
      <c r="U138" s="11">
        <v>4</v>
      </c>
      <c r="V138" s="11" t="s">
        <v>140</v>
      </c>
      <c r="W138" s="11">
        <v>4</v>
      </c>
      <c r="X138" s="11">
        <v>4</v>
      </c>
      <c r="Y138" s="11" t="s">
        <v>140</v>
      </c>
      <c r="Z138" s="11" t="s">
        <v>140</v>
      </c>
      <c r="AA138" s="11" t="s">
        <v>140</v>
      </c>
      <c r="AB138" s="14" t="s">
        <v>140</v>
      </c>
    </row>
    <row r="139" spans="1:28">
      <c r="A139" s="50" t="s">
        <v>98</v>
      </c>
      <c r="B139" s="51" t="s">
        <v>99</v>
      </c>
      <c r="C139" s="87" t="s">
        <v>30</v>
      </c>
      <c r="D139" s="11" t="s">
        <v>140</v>
      </c>
      <c r="E139" s="11" t="s">
        <v>140</v>
      </c>
      <c r="F139" s="11" t="s">
        <v>140</v>
      </c>
      <c r="G139" s="11" t="s">
        <v>140</v>
      </c>
      <c r="H139" s="11" t="s">
        <v>140</v>
      </c>
      <c r="I139" s="11" t="s">
        <v>140</v>
      </c>
      <c r="J139" s="11" t="s">
        <v>140</v>
      </c>
      <c r="K139" s="11" t="s">
        <v>140</v>
      </c>
      <c r="L139" s="11" t="s">
        <v>140</v>
      </c>
      <c r="M139" s="11" t="s">
        <v>140</v>
      </c>
      <c r="N139" s="11" t="s">
        <v>188</v>
      </c>
      <c r="O139" s="11" t="s">
        <v>140</v>
      </c>
      <c r="P139" s="11" t="s">
        <v>140</v>
      </c>
      <c r="Q139" s="11" t="s">
        <v>140</v>
      </c>
      <c r="R139" s="11" t="s">
        <v>140</v>
      </c>
      <c r="S139" s="11" t="s">
        <v>140</v>
      </c>
      <c r="T139" s="11" t="s">
        <v>140</v>
      </c>
      <c r="U139" s="11" t="s">
        <v>140</v>
      </c>
      <c r="V139" s="11" t="s">
        <v>140</v>
      </c>
      <c r="W139" s="11" t="s">
        <v>140</v>
      </c>
      <c r="X139" s="11" t="s">
        <v>140</v>
      </c>
      <c r="Y139" s="11" t="s">
        <v>140</v>
      </c>
      <c r="Z139" s="11" t="s">
        <v>140</v>
      </c>
      <c r="AA139" s="11" t="s">
        <v>140</v>
      </c>
      <c r="AB139" s="14" t="s">
        <v>140</v>
      </c>
    </row>
    <row r="140" spans="1:28">
      <c r="A140" s="50" t="s">
        <v>98</v>
      </c>
      <c r="B140" s="51" t="s">
        <v>99</v>
      </c>
      <c r="C140" s="87" t="s">
        <v>31</v>
      </c>
      <c r="D140" s="11" t="s">
        <v>140</v>
      </c>
      <c r="E140" s="11" t="s">
        <v>140</v>
      </c>
      <c r="F140" s="11" t="s">
        <v>140</v>
      </c>
      <c r="G140" s="11" t="s">
        <v>140</v>
      </c>
      <c r="H140" s="11" t="s">
        <v>140</v>
      </c>
      <c r="I140" s="11" t="s">
        <v>140</v>
      </c>
      <c r="J140" s="11" t="s">
        <v>140</v>
      </c>
      <c r="K140" s="11" t="s">
        <v>140</v>
      </c>
      <c r="L140" s="11" t="s">
        <v>140</v>
      </c>
      <c r="M140" s="11" t="s">
        <v>140</v>
      </c>
      <c r="N140" s="11" t="s">
        <v>188</v>
      </c>
      <c r="O140" s="11" t="s">
        <v>140</v>
      </c>
      <c r="P140" s="11" t="s">
        <v>140</v>
      </c>
      <c r="Q140" s="11" t="s">
        <v>140</v>
      </c>
      <c r="R140" s="11" t="s">
        <v>140</v>
      </c>
      <c r="S140" s="11" t="s">
        <v>140</v>
      </c>
      <c r="T140" s="11" t="s">
        <v>140</v>
      </c>
      <c r="U140" s="11" t="s">
        <v>140</v>
      </c>
      <c r="V140" s="11" t="s">
        <v>140</v>
      </c>
      <c r="W140" s="11" t="s">
        <v>140</v>
      </c>
      <c r="X140" s="11" t="s">
        <v>140</v>
      </c>
      <c r="Y140" s="11" t="s">
        <v>140</v>
      </c>
      <c r="Z140" s="11" t="s">
        <v>140</v>
      </c>
      <c r="AA140" s="11" t="s">
        <v>140</v>
      </c>
      <c r="AB140" s="14" t="s">
        <v>140</v>
      </c>
    </row>
    <row r="141" spans="1:28">
      <c r="A141" s="50" t="s">
        <v>98</v>
      </c>
      <c r="B141" s="51"/>
      <c r="C141" s="87"/>
      <c r="D141" s="11" t="s">
        <v>140</v>
      </c>
      <c r="E141" s="11" t="s">
        <v>140</v>
      </c>
      <c r="F141" s="11" t="s">
        <v>140</v>
      </c>
      <c r="G141" s="11" t="s">
        <v>140</v>
      </c>
      <c r="H141" s="11" t="s">
        <v>140</v>
      </c>
      <c r="I141" s="11" t="s">
        <v>140</v>
      </c>
      <c r="J141" s="11" t="s">
        <v>140</v>
      </c>
      <c r="K141" s="11" t="s">
        <v>140</v>
      </c>
      <c r="L141" s="11" t="s">
        <v>140</v>
      </c>
      <c r="M141" s="11" t="s">
        <v>140</v>
      </c>
      <c r="N141" s="11" t="s">
        <v>140</v>
      </c>
      <c r="O141" s="11" t="s">
        <v>140</v>
      </c>
      <c r="P141" s="11" t="s">
        <v>140</v>
      </c>
      <c r="Q141" s="11" t="s">
        <v>140</v>
      </c>
      <c r="R141" s="11" t="s">
        <v>140</v>
      </c>
      <c r="S141" s="11" t="s">
        <v>140</v>
      </c>
      <c r="T141" s="11" t="s">
        <v>140</v>
      </c>
      <c r="U141" s="11" t="s">
        <v>140</v>
      </c>
      <c r="V141" s="11" t="s">
        <v>140</v>
      </c>
      <c r="W141" s="11" t="s">
        <v>140</v>
      </c>
      <c r="X141" s="11" t="s">
        <v>140</v>
      </c>
      <c r="Y141" s="11" t="s">
        <v>140</v>
      </c>
      <c r="Z141" s="11" t="s">
        <v>140</v>
      </c>
      <c r="AA141" s="11" t="s">
        <v>140</v>
      </c>
      <c r="AB141" s="11" t="s">
        <v>140</v>
      </c>
    </row>
    <row r="142" spans="1:28">
      <c r="A142" s="50" t="s">
        <v>98</v>
      </c>
      <c r="B142" s="51" t="s">
        <v>100</v>
      </c>
      <c r="C142" s="87"/>
      <c r="D142" s="11" t="s">
        <v>140</v>
      </c>
      <c r="E142" s="11" t="s">
        <v>35</v>
      </c>
      <c r="F142" s="11" t="s">
        <v>37</v>
      </c>
      <c r="G142" s="11" t="s">
        <v>38</v>
      </c>
      <c r="H142" s="11" t="s">
        <v>170</v>
      </c>
      <c r="I142" s="11" t="s">
        <v>37</v>
      </c>
      <c r="J142" s="11" t="s">
        <v>38</v>
      </c>
      <c r="K142" s="11" t="s">
        <v>171</v>
      </c>
      <c r="L142" s="11" t="s">
        <v>171</v>
      </c>
      <c r="M142" s="11" t="s">
        <v>171</v>
      </c>
      <c r="N142" s="11" t="s">
        <v>171</v>
      </c>
      <c r="O142" s="11" t="s">
        <v>171</v>
      </c>
      <c r="P142" s="11" t="s">
        <v>441</v>
      </c>
      <c r="Q142" s="11" t="s">
        <v>36</v>
      </c>
      <c r="R142" s="11" t="s">
        <v>38</v>
      </c>
      <c r="S142" s="11" t="s">
        <v>36</v>
      </c>
      <c r="T142" s="11" t="s">
        <v>171</v>
      </c>
      <c r="U142" s="11" t="s">
        <v>34</v>
      </c>
      <c r="V142" s="11" t="s">
        <v>37</v>
      </c>
      <c r="W142" s="11" t="s">
        <v>38</v>
      </c>
      <c r="X142" s="11" t="s">
        <v>441</v>
      </c>
      <c r="Y142" s="11" t="s">
        <v>442</v>
      </c>
      <c r="Z142" s="11" t="s">
        <v>34</v>
      </c>
      <c r="AA142" s="11" t="s">
        <v>38</v>
      </c>
      <c r="AB142" s="14" t="s">
        <v>171</v>
      </c>
    </row>
    <row r="143" spans="1:28">
      <c r="A143" s="50" t="s">
        <v>98</v>
      </c>
      <c r="B143" s="51" t="s">
        <v>101</v>
      </c>
      <c r="C143" s="87"/>
      <c r="D143" s="11" t="s">
        <v>140</v>
      </c>
      <c r="E143" s="11">
        <v>2</v>
      </c>
      <c r="F143" s="11">
        <v>3</v>
      </c>
      <c r="G143" s="11">
        <v>3</v>
      </c>
      <c r="H143" s="11">
        <v>0</v>
      </c>
      <c r="I143" s="11">
        <v>3</v>
      </c>
      <c r="J143" s="11">
        <v>3</v>
      </c>
      <c r="K143" s="11" t="s">
        <v>140</v>
      </c>
      <c r="L143" s="11">
        <v>4</v>
      </c>
      <c r="M143" s="11">
        <v>0</v>
      </c>
      <c r="N143" s="11" t="s">
        <v>140</v>
      </c>
      <c r="O143" s="11" t="s">
        <v>140</v>
      </c>
      <c r="P143" s="11" t="s">
        <v>140</v>
      </c>
      <c r="Q143" s="11" t="s">
        <v>140</v>
      </c>
      <c r="R143" s="11" t="s">
        <v>140</v>
      </c>
      <c r="S143" s="11">
        <v>3</v>
      </c>
      <c r="T143" s="11" t="s">
        <v>140</v>
      </c>
      <c r="U143" s="11">
        <v>2</v>
      </c>
      <c r="V143" s="11" t="s">
        <v>140</v>
      </c>
      <c r="W143" s="11">
        <v>4</v>
      </c>
      <c r="X143" s="11">
        <v>4</v>
      </c>
      <c r="Y143" s="11">
        <v>3</v>
      </c>
      <c r="Z143" s="11">
        <v>4</v>
      </c>
      <c r="AA143" s="11" t="s">
        <v>140</v>
      </c>
      <c r="AB143" s="14" t="s">
        <v>140</v>
      </c>
    </row>
    <row r="144" spans="1:28">
      <c r="A144" s="50" t="s">
        <v>98</v>
      </c>
      <c r="B144" s="51" t="s">
        <v>102</v>
      </c>
      <c r="C144" s="87"/>
      <c r="D144" s="11" t="s">
        <v>140</v>
      </c>
      <c r="E144" s="11" t="s">
        <v>256</v>
      </c>
      <c r="F144" s="11" t="s">
        <v>260</v>
      </c>
      <c r="G144" s="11" t="s">
        <v>260</v>
      </c>
      <c r="H144" s="11" t="s">
        <v>258</v>
      </c>
      <c r="I144" s="11" t="s">
        <v>255</v>
      </c>
      <c r="J144" s="11" t="s">
        <v>255</v>
      </c>
      <c r="K144" s="11" t="s">
        <v>257</v>
      </c>
      <c r="L144" s="11" t="s">
        <v>257</v>
      </c>
      <c r="M144" s="11" t="s">
        <v>257</v>
      </c>
      <c r="N144" s="11" t="s">
        <v>257</v>
      </c>
      <c r="O144" s="11" t="s">
        <v>260</v>
      </c>
      <c r="P144" s="11" t="s">
        <v>255</v>
      </c>
      <c r="Q144" s="11" t="s">
        <v>140</v>
      </c>
      <c r="R144" s="11" t="s">
        <v>255</v>
      </c>
      <c r="S144" s="11" t="s">
        <v>255</v>
      </c>
      <c r="T144" s="11" t="s">
        <v>257</v>
      </c>
      <c r="U144" s="11" t="s">
        <v>258</v>
      </c>
      <c r="V144" s="11" t="s">
        <v>255</v>
      </c>
      <c r="W144" s="11" t="s">
        <v>254</v>
      </c>
      <c r="X144" s="11" t="s">
        <v>252</v>
      </c>
      <c r="Y144" s="11" t="s">
        <v>252</v>
      </c>
      <c r="Z144" s="11" t="s">
        <v>252</v>
      </c>
      <c r="AA144" s="11" t="s">
        <v>256</v>
      </c>
      <c r="AB144" s="14" t="s">
        <v>257</v>
      </c>
    </row>
    <row r="145" spans="1:28">
      <c r="A145" s="50" t="s">
        <v>98</v>
      </c>
      <c r="B145" s="51" t="s">
        <v>103</v>
      </c>
      <c r="C145" s="87"/>
      <c r="D145" s="11" t="s">
        <v>140</v>
      </c>
      <c r="E145" s="11" t="s">
        <v>388</v>
      </c>
      <c r="F145" s="11" t="s">
        <v>140</v>
      </c>
      <c r="G145" s="11" t="s">
        <v>140</v>
      </c>
      <c r="H145" s="11" t="s">
        <v>388</v>
      </c>
      <c r="I145" s="11" t="s">
        <v>388</v>
      </c>
      <c r="J145" s="11" t="s">
        <v>388</v>
      </c>
      <c r="K145" s="11" t="s">
        <v>439</v>
      </c>
      <c r="L145" s="11" t="s">
        <v>391</v>
      </c>
      <c r="M145" s="11" t="s">
        <v>140</v>
      </c>
      <c r="N145" s="11" t="s">
        <v>388</v>
      </c>
      <c r="O145" s="11" t="s">
        <v>391</v>
      </c>
      <c r="P145" s="11" t="s">
        <v>389</v>
      </c>
      <c r="Q145" s="11" t="s">
        <v>140</v>
      </c>
      <c r="R145" s="11" t="s">
        <v>437</v>
      </c>
      <c r="S145" s="11" t="s">
        <v>439</v>
      </c>
      <c r="T145" s="11" t="s">
        <v>57</v>
      </c>
      <c r="U145" s="11" t="s">
        <v>57</v>
      </c>
      <c r="V145" s="11" t="s">
        <v>388</v>
      </c>
      <c r="W145" s="11" t="s">
        <v>391</v>
      </c>
      <c r="X145" s="11" t="s">
        <v>391</v>
      </c>
      <c r="Y145" s="11" t="s">
        <v>388</v>
      </c>
      <c r="Z145" s="11" t="s">
        <v>388</v>
      </c>
      <c r="AA145" s="11" t="s">
        <v>140</v>
      </c>
      <c r="AB145" s="14" t="s">
        <v>391</v>
      </c>
    </row>
    <row r="146" spans="1:28">
      <c r="A146" s="50" t="s">
        <v>98</v>
      </c>
      <c r="B146" s="51" t="s">
        <v>109</v>
      </c>
      <c r="C146" s="51"/>
      <c r="D146" s="11" t="s">
        <v>140</v>
      </c>
      <c r="E146" s="11" t="s">
        <v>140</v>
      </c>
      <c r="F146" s="11" t="s">
        <v>140</v>
      </c>
      <c r="G146" s="11" t="s">
        <v>140</v>
      </c>
      <c r="H146" s="11" t="s">
        <v>140</v>
      </c>
      <c r="I146" s="11" t="s">
        <v>140</v>
      </c>
      <c r="J146" s="11" t="s">
        <v>140</v>
      </c>
      <c r="K146" s="11" t="s">
        <v>140</v>
      </c>
      <c r="L146" s="11" t="s">
        <v>140</v>
      </c>
      <c r="M146" s="11" t="s">
        <v>140</v>
      </c>
      <c r="N146" s="11" t="s">
        <v>140</v>
      </c>
      <c r="O146" s="11" t="s">
        <v>140</v>
      </c>
      <c r="P146" s="11" t="s">
        <v>140</v>
      </c>
      <c r="Q146" s="11" t="s">
        <v>140</v>
      </c>
      <c r="R146" s="11" t="s">
        <v>140</v>
      </c>
      <c r="S146" s="11" t="s">
        <v>140</v>
      </c>
      <c r="T146" s="11" t="s">
        <v>140</v>
      </c>
      <c r="U146" s="11" t="s">
        <v>140</v>
      </c>
      <c r="V146" s="11" t="s">
        <v>140</v>
      </c>
      <c r="W146" s="11" t="s">
        <v>140</v>
      </c>
      <c r="X146" s="11" t="s">
        <v>140</v>
      </c>
      <c r="Y146" s="11" t="s">
        <v>140</v>
      </c>
      <c r="Z146" s="11" t="s">
        <v>140</v>
      </c>
      <c r="AA146" s="11" t="s">
        <v>140</v>
      </c>
      <c r="AB146" s="11" t="s">
        <v>140</v>
      </c>
    </row>
    <row r="147" spans="1:28">
      <c r="A147" s="50" t="s">
        <v>98</v>
      </c>
      <c r="B147" s="51" t="s">
        <v>104</v>
      </c>
      <c r="C147" s="87"/>
      <c r="D147" s="11" t="s">
        <v>140</v>
      </c>
      <c r="E147" s="11" t="s">
        <v>188</v>
      </c>
      <c r="F147" s="11" t="s">
        <v>188</v>
      </c>
      <c r="G147" s="11" t="s">
        <v>189</v>
      </c>
      <c r="H147" s="11" t="s">
        <v>189</v>
      </c>
      <c r="I147" s="11" t="s">
        <v>188</v>
      </c>
      <c r="J147" s="11" t="s">
        <v>188</v>
      </c>
      <c r="K147" s="11" t="s">
        <v>188</v>
      </c>
      <c r="L147" s="11" t="s">
        <v>189</v>
      </c>
      <c r="M147" s="11" t="s">
        <v>189</v>
      </c>
      <c r="N147" s="11" t="s">
        <v>189</v>
      </c>
      <c r="O147" s="11" t="s">
        <v>189</v>
      </c>
      <c r="P147" s="11" t="s">
        <v>188</v>
      </c>
      <c r="Q147" s="11" t="s">
        <v>140</v>
      </c>
      <c r="R147" s="11" t="s">
        <v>188</v>
      </c>
      <c r="S147" s="11" t="s">
        <v>188</v>
      </c>
      <c r="T147" s="11" t="s">
        <v>140</v>
      </c>
      <c r="U147" s="11" t="s">
        <v>189</v>
      </c>
      <c r="V147" s="11" t="s">
        <v>140</v>
      </c>
      <c r="W147" s="11" t="s">
        <v>189</v>
      </c>
      <c r="X147" s="11" t="s">
        <v>189</v>
      </c>
      <c r="Y147" s="11" t="s">
        <v>189</v>
      </c>
      <c r="Z147" s="11" t="s">
        <v>189</v>
      </c>
      <c r="AA147" s="11" t="s">
        <v>140</v>
      </c>
      <c r="AB147" s="14" t="s">
        <v>140</v>
      </c>
    </row>
    <row r="148" spans="1:28">
      <c r="A148" s="50" t="s">
        <v>98</v>
      </c>
      <c r="B148" s="51" t="s">
        <v>105</v>
      </c>
      <c r="C148" s="87"/>
      <c r="D148" s="11" t="s">
        <v>140</v>
      </c>
      <c r="E148" s="11" t="s">
        <v>188</v>
      </c>
      <c r="F148" s="11" t="s">
        <v>189</v>
      </c>
      <c r="G148" s="11" t="s">
        <v>189</v>
      </c>
      <c r="H148" s="11" t="s">
        <v>188</v>
      </c>
      <c r="I148" s="11" t="s">
        <v>188</v>
      </c>
      <c r="J148" s="11" t="s">
        <v>189</v>
      </c>
      <c r="K148" s="11" t="s">
        <v>188</v>
      </c>
      <c r="L148" s="11" t="s">
        <v>189</v>
      </c>
      <c r="M148" s="11" t="s">
        <v>189</v>
      </c>
      <c r="N148" s="11" t="s">
        <v>189</v>
      </c>
      <c r="O148" s="11" t="s">
        <v>188</v>
      </c>
      <c r="P148" s="11" t="s">
        <v>188</v>
      </c>
      <c r="Q148" s="11" t="s">
        <v>188</v>
      </c>
      <c r="R148" s="11" t="s">
        <v>188</v>
      </c>
      <c r="S148" s="11" t="s">
        <v>188</v>
      </c>
      <c r="T148" s="11" t="s">
        <v>188</v>
      </c>
      <c r="U148" s="11" t="s">
        <v>188</v>
      </c>
      <c r="V148" s="11" t="s">
        <v>188</v>
      </c>
      <c r="W148" s="11" t="s">
        <v>140</v>
      </c>
      <c r="X148" s="11" t="s">
        <v>189</v>
      </c>
      <c r="Y148" s="11" t="s">
        <v>189</v>
      </c>
      <c r="Z148" s="11" t="s">
        <v>189</v>
      </c>
      <c r="AA148" s="11" t="s">
        <v>140</v>
      </c>
      <c r="AB148" s="14" t="s">
        <v>140</v>
      </c>
    </row>
    <row r="149" spans="1:28">
      <c r="A149" s="50" t="s">
        <v>98</v>
      </c>
      <c r="B149" s="51" t="s">
        <v>106</v>
      </c>
      <c r="C149" s="87"/>
      <c r="D149" s="11" t="s">
        <v>140</v>
      </c>
      <c r="E149" s="11" t="s">
        <v>189</v>
      </c>
      <c r="F149" s="11" t="s">
        <v>140</v>
      </c>
      <c r="G149" s="11" t="s">
        <v>189</v>
      </c>
      <c r="H149" s="11" t="s">
        <v>140</v>
      </c>
      <c r="I149" s="11" t="s">
        <v>189</v>
      </c>
      <c r="J149" s="11" t="s">
        <v>189</v>
      </c>
      <c r="K149" s="11" t="s">
        <v>188</v>
      </c>
      <c r="L149" s="11" t="s">
        <v>189</v>
      </c>
      <c r="M149" s="11" t="s">
        <v>189</v>
      </c>
      <c r="N149" s="11" t="s">
        <v>189</v>
      </c>
      <c r="O149" s="11" t="s">
        <v>188</v>
      </c>
      <c r="P149" s="11" t="s">
        <v>188</v>
      </c>
      <c r="Q149" s="11" t="s">
        <v>188</v>
      </c>
      <c r="R149" s="11" t="s">
        <v>140</v>
      </c>
      <c r="S149" s="11" t="s">
        <v>189</v>
      </c>
      <c r="T149" s="11" t="s">
        <v>140</v>
      </c>
      <c r="U149" s="11" t="s">
        <v>189</v>
      </c>
      <c r="V149" s="11" t="s">
        <v>140</v>
      </c>
      <c r="W149" s="11" t="s">
        <v>189</v>
      </c>
      <c r="X149" s="11" t="s">
        <v>189</v>
      </c>
      <c r="Y149" s="11" t="s">
        <v>189</v>
      </c>
      <c r="Z149" s="11" t="s">
        <v>189</v>
      </c>
      <c r="AA149" s="11" t="s">
        <v>140</v>
      </c>
      <c r="AB149" s="14" t="s">
        <v>140</v>
      </c>
    </row>
    <row r="150" spans="1:28">
      <c r="A150" s="50" t="s">
        <v>98</v>
      </c>
      <c r="B150" s="51" t="s">
        <v>107</v>
      </c>
      <c r="C150" s="87"/>
      <c r="D150" s="11" t="s">
        <v>140</v>
      </c>
      <c r="E150" s="11" t="s">
        <v>188</v>
      </c>
      <c r="F150" s="11" t="s">
        <v>188</v>
      </c>
      <c r="G150" s="11" t="s">
        <v>188</v>
      </c>
      <c r="H150" s="11" t="s">
        <v>188</v>
      </c>
      <c r="I150" s="11" t="s">
        <v>189</v>
      </c>
      <c r="J150" s="11" t="s">
        <v>188</v>
      </c>
      <c r="K150" s="11" t="s">
        <v>140</v>
      </c>
      <c r="L150" s="11" t="s">
        <v>188</v>
      </c>
      <c r="M150" s="11" t="s">
        <v>190</v>
      </c>
      <c r="N150" s="11" t="s">
        <v>188</v>
      </c>
      <c r="O150" s="11" t="s">
        <v>188</v>
      </c>
      <c r="P150" s="11" t="s">
        <v>188</v>
      </c>
      <c r="Q150" s="11" t="s">
        <v>188</v>
      </c>
      <c r="R150" s="11" t="s">
        <v>188</v>
      </c>
      <c r="S150" s="11" t="s">
        <v>188</v>
      </c>
      <c r="T150" s="11" t="s">
        <v>188</v>
      </c>
      <c r="U150" s="11" t="s">
        <v>188</v>
      </c>
      <c r="V150" s="11" t="s">
        <v>188</v>
      </c>
      <c r="W150" s="11" t="s">
        <v>188</v>
      </c>
      <c r="X150" s="11" t="s">
        <v>188</v>
      </c>
      <c r="Y150" s="11" t="s">
        <v>188</v>
      </c>
      <c r="Z150" s="11" t="s">
        <v>188</v>
      </c>
      <c r="AA150" s="11" t="s">
        <v>188</v>
      </c>
      <c r="AB150" s="14" t="s">
        <v>188</v>
      </c>
    </row>
    <row r="151" spans="1:28">
      <c r="A151" s="50" t="s">
        <v>98</v>
      </c>
      <c r="B151" s="51" t="s">
        <v>107</v>
      </c>
      <c r="C151" s="87" t="s">
        <v>67</v>
      </c>
      <c r="D151" s="11" t="s">
        <v>140</v>
      </c>
      <c r="E151" s="11" t="s">
        <v>140</v>
      </c>
      <c r="F151" s="11" t="s">
        <v>140</v>
      </c>
      <c r="G151" s="11" t="s">
        <v>140</v>
      </c>
      <c r="H151" s="11" t="s">
        <v>140</v>
      </c>
      <c r="I151" s="11" t="s">
        <v>123</v>
      </c>
      <c r="J151" s="11" t="s">
        <v>140</v>
      </c>
      <c r="K151" s="11" t="s">
        <v>140</v>
      </c>
      <c r="L151" s="11" t="s">
        <v>140</v>
      </c>
      <c r="M151" s="11" t="s">
        <v>140</v>
      </c>
      <c r="N151" s="11" t="s">
        <v>140</v>
      </c>
      <c r="O151" s="11" t="s">
        <v>140</v>
      </c>
      <c r="P151" s="11" t="s">
        <v>140</v>
      </c>
      <c r="Q151" s="11" t="s">
        <v>140</v>
      </c>
      <c r="R151" s="11" t="s">
        <v>140</v>
      </c>
      <c r="S151" s="11" t="s">
        <v>140</v>
      </c>
      <c r="T151" s="11" t="s">
        <v>140</v>
      </c>
      <c r="U151" s="11" t="s">
        <v>140</v>
      </c>
      <c r="V151" s="11" t="s">
        <v>140</v>
      </c>
      <c r="W151" s="11" t="s">
        <v>140</v>
      </c>
      <c r="X151" s="11" t="s">
        <v>140</v>
      </c>
      <c r="Y151" s="11" t="s">
        <v>140</v>
      </c>
      <c r="Z151" s="11" t="s">
        <v>140</v>
      </c>
      <c r="AA151" s="11" t="s">
        <v>140</v>
      </c>
      <c r="AB151" s="14" t="s">
        <v>140</v>
      </c>
    </row>
    <row r="152" spans="1:28">
      <c r="A152" s="50" t="s">
        <v>98</v>
      </c>
      <c r="B152" s="51" t="s">
        <v>108</v>
      </c>
      <c r="C152" s="87"/>
      <c r="D152" s="11" t="s">
        <v>140</v>
      </c>
      <c r="E152" s="11" t="s">
        <v>140</v>
      </c>
      <c r="F152" s="11" t="s">
        <v>140</v>
      </c>
      <c r="G152" s="11" t="s">
        <v>140</v>
      </c>
      <c r="H152" s="11" t="s">
        <v>140</v>
      </c>
      <c r="I152" s="11" t="s">
        <v>140</v>
      </c>
      <c r="J152" s="11" t="s">
        <v>140</v>
      </c>
      <c r="K152" s="11" t="s">
        <v>140</v>
      </c>
      <c r="L152" s="11" t="s">
        <v>140</v>
      </c>
      <c r="M152" s="11" t="s">
        <v>140</v>
      </c>
      <c r="N152" s="11" t="s">
        <v>140</v>
      </c>
      <c r="O152" s="11" t="s">
        <v>140</v>
      </c>
      <c r="P152" s="11" t="s">
        <v>140</v>
      </c>
      <c r="Q152" s="11" t="s">
        <v>140</v>
      </c>
      <c r="R152" s="11" t="s">
        <v>140</v>
      </c>
      <c r="S152" s="11" t="s">
        <v>140</v>
      </c>
      <c r="T152" s="11" t="s">
        <v>140</v>
      </c>
      <c r="U152" s="11" t="s">
        <v>140</v>
      </c>
      <c r="V152" s="11" t="s">
        <v>140</v>
      </c>
      <c r="W152" s="11" t="s">
        <v>140</v>
      </c>
      <c r="X152" s="11" t="s">
        <v>140</v>
      </c>
      <c r="Y152" s="11" t="s">
        <v>140</v>
      </c>
      <c r="Z152" s="11" t="s">
        <v>140</v>
      </c>
      <c r="AA152" s="11" t="s">
        <v>140</v>
      </c>
      <c r="AB152" s="11" t="s">
        <v>140</v>
      </c>
    </row>
    <row r="153" spans="1:28">
      <c r="A153" s="50" t="s">
        <v>98</v>
      </c>
      <c r="B153" s="51" t="s">
        <v>108</v>
      </c>
      <c r="C153" s="87" t="s">
        <v>69</v>
      </c>
      <c r="D153" s="11" t="s">
        <v>140</v>
      </c>
      <c r="E153" s="11" t="s">
        <v>140</v>
      </c>
      <c r="F153" s="11" t="s">
        <v>140</v>
      </c>
      <c r="G153" s="11" t="s">
        <v>140</v>
      </c>
      <c r="H153" s="11" t="s">
        <v>140</v>
      </c>
      <c r="I153" s="11" t="s">
        <v>188</v>
      </c>
      <c r="J153" s="11" t="s">
        <v>140</v>
      </c>
      <c r="K153" s="11" t="s">
        <v>140</v>
      </c>
      <c r="L153" s="11" t="s">
        <v>140</v>
      </c>
      <c r="M153" s="11" t="s">
        <v>140</v>
      </c>
      <c r="N153" s="11" t="s">
        <v>140</v>
      </c>
      <c r="O153" s="11" t="s">
        <v>140</v>
      </c>
      <c r="P153" s="11" t="s">
        <v>140</v>
      </c>
      <c r="Q153" s="11" t="s">
        <v>140</v>
      </c>
      <c r="R153" s="11" t="s">
        <v>140</v>
      </c>
      <c r="S153" s="11" t="s">
        <v>140</v>
      </c>
      <c r="T153" s="11" t="s">
        <v>140</v>
      </c>
      <c r="U153" s="11" t="s">
        <v>140</v>
      </c>
      <c r="V153" s="11" t="s">
        <v>140</v>
      </c>
      <c r="W153" s="11" t="s">
        <v>140</v>
      </c>
      <c r="X153" s="11" t="s">
        <v>140</v>
      </c>
      <c r="Y153" s="11" t="s">
        <v>140</v>
      </c>
      <c r="Z153" s="11" t="s">
        <v>140</v>
      </c>
      <c r="AA153" s="11" t="s">
        <v>140</v>
      </c>
      <c r="AB153" s="14" t="s">
        <v>140</v>
      </c>
    </row>
    <row r="154" spans="1:28">
      <c r="A154" s="50" t="s">
        <v>98</v>
      </c>
      <c r="B154" s="51" t="s">
        <v>108</v>
      </c>
      <c r="C154" s="87" t="s">
        <v>70</v>
      </c>
      <c r="D154" s="11" t="s">
        <v>140</v>
      </c>
      <c r="E154" s="11" t="s">
        <v>140</v>
      </c>
      <c r="F154" s="11" t="s">
        <v>140</v>
      </c>
      <c r="G154" s="11" t="s">
        <v>140</v>
      </c>
      <c r="H154" s="11" t="s">
        <v>140</v>
      </c>
      <c r="I154" s="11" t="s">
        <v>140</v>
      </c>
      <c r="J154" s="11" t="s">
        <v>140</v>
      </c>
      <c r="K154" s="11" t="s">
        <v>140</v>
      </c>
      <c r="L154" s="11" t="s">
        <v>140</v>
      </c>
      <c r="M154" s="11" t="s">
        <v>140</v>
      </c>
      <c r="N154" s="11" t="s">
        <v>140</v>
      </c>
      <c r="O154" s="11" t="s">
        <v>140</v>
      </c>
      <c r="P154" s="11" t="s">
        <v>140</v>
      </c>
      <c r="Q154" s="11" t="s">
        <v>188</v>
      </c>
      <c r="R154" s="11" t="s">
        <v>140</v>
      </c>
      <c r="S154" s="11" t="s">
        <v>140</v>
      </c>
      <c r="T154" s="11" t="s">
        <v>140</v>
      </c>
      <c r="U154" s="11" t="s">
        <v>140</v>
      </c>
      <c r="V154" s="11" t="s">
        <v>140</v>
      </c>
      <c r="W154" s="11" t="s">
        <v>140</v>
      </c>
      <c r="X154" s="11" t="s">
        <v>140</v>
      </c>
      <c r="Y154" s="11" t="s">
        <v>140</v>
      </c>
      <c r="Z154" s="11" t="s">
        <v>140</v>
      </c>
      <c r="AA154" s="11" t="s">
        <v>140</v>
      </c>
      <c r="AB154" s="14" t="s">
        <v>140</v>
      </c>
    </row>
    <row r="155" spans="1:28">
      <c r="A155" s="50" t="s">
        <v>98</v>
      </c>
      <c r="B155" s="51" t="s">
        <v>108</v>
      </c>
      <c r="C155" s="87" t="s">
        <v>71</v>
      </c>
      <c r="D155" s="11" t="s">
        <v>140</v>
      </c>
      <c r="E155" s="11" t="s">
        <v>140</v>
      </c>
      <c r="F155" s="11" t="s">
        <v>140</v>
      </c>
      <c r="G155" s="11" t="s">
        <v>140</v>
      </c>
      <c r="H155" s="11" t="s">
        <v>140</v>
      </c>
      <c r="I155" s="11" t="s">
        <v>140</v>
      </c>
      <c r="J155" s="11" t="s">
        <v>140</v>
      </c>
      <c r="K155" s="11" t="s">
        <v>140</v>
      </c>
      <c r="L155" s="11" t="s">
        <v>140</v>
      </c>
      <c r="M155" s="11" t="s">
        <v>140</v>
      </c>
      <c r="N155" s="11" t="s">
        <v>140</v>
      </c>
      <c r="O155" s="11" t="s">
        <v>140</v>
      </c>
      <c r="P155" s="11" t="s">
        <v>188</v>
      </c>
      <c r="Q155" s="11" t="s">
        <v>140</v>
      </c>
      <c r="R155" s="11" t="s">
        <v>140</v>
      </c>
      <c r="S155" s="11" t="s">
        <v>140</v>
      </c>
      <c r="T155" s="11" t="s">
        <v>140</v>
      </c>
      <c r="U155" s="11" t="s">
        <v>140</v>
      </c>
      <c r="V155" s="11" t="s">
        <v>140</v>
      </c>
      <c r="W155" s="11" t="s">
        <v>140</v>
      </c>
      <c r="X155" s="11" t="s">
        <v>140</v>
      </c>
      <c r="Y155" s="11" t="s">
        <v>140</v>
      </c>
      <c r="Z155" s="11" t="s">
        <v>140</v>
      </c>
      <c r="AA155" s="11" t="s">
        <v>140</v>
      </c>
      <c r="AB155" s="14" t="s">
        <v>140</v>
      </c>
    </row>
    <row r="156" spans="1:28" ht="15.75" thickBot="1">
      <c r="A156" s="81" t="s">
        <v>98</v>
      </c>
      <c r="B156" s="53" t="s">
        <v>108</v>
      </c>
      <c r="C156" s="88" t="s">
        <v>191</v>
      </c>
      <c r="D156" s="54" t="s">
        <v>140</v>
      </c>
      <c r="E156" s="54" t="s">
        <v>140</v>
      </c>
      <c r="F156" s="54" t="s">
        <v>140</v>
      </c>
      <c r="G156" s="54" t="s">
        <v>140</v>
      </c>
      <c r="H156" s="54" t="s">
        <v>140</v>
      </c>
      <c r="I156" s="54" t="s">
        <v>140</v>
      </c>
      <c r="J156" s="54" t="s">
        <v>140</v>
      </c>
      <c r="K156" s="54" t="s">
        <v>140</v>
      </c>
      <c r="L156" s="54" t="s">
        <v>140</v>
      </c>
      <c r="M156" s="54" t="s">
        <v>140</v>
      </c>
      <c r="N156" s="54" t="s">
        <v>140</v>
      </c>
      <c r="O156" s="54" t="s">
        <v>140</v>
      </c>
      <c r="P156" s="54" t="s">
        <v>140</v>
      </c>
      <c r="Q156" s="54" t="s">
        <v>140</v>
      </c>
      <c r="R156" s="54" t="s">
        <v>140</v>
      </c>
      <c r="S156" s="54" t="s">
        <v>140</v>
      </c>
      <c r="T156" s="54" t="s">
        <v>140</v>
      </c>
      <c r="U156" s="54" t="s">
        <v>140</v>
      </c>
      <c r="V156" s="54" t="s">
        <v>446</v>
      </c>
      <c r="W156" s="54" t="s">
        <v>140</v>
      </c>
      <c r="X156" s="54" t="s">
        <v>140</v>
      </c>
      <c r="Y156" s="54" t="s">
        <v>140</v>
      </c>
      <c r="Z156" s="54" t="s">
        <v>140</v>
      </c>
      <c r="AA156" s="54" t="s">
        <v>140</v>
      </c>
      <c r="AB156" s="54" t="s">
        <v>140</v>
      </c>
    </row>
    <row r="157" spans="1:28">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row>
  </sheetData>
  <sheetProtection sheet="1" objects="1" scenarios="1"/>
  <conditionalFormatting sqref="A1">
    <cfRule type="cellIs" dxfId="19" priority="1" operator="equal">
      <formula>"E"</formula>
    </cfRule>
    <cfRule type="cellIs" dxfId="18" priority="2" operator="equal">
      <formula>"D"</formula>
    </cfRule>
    <cfRule type="cellIs" dxfId="17" priority="3" operator="equal">
      <formula>"L"</formula>
    </cfRule>
  </conditionalFormatting>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296-310F-45CA-B47B-954B047CEBB8}">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10</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v1.01.xlsx]10</v>
      </c>
      <c r="E1" s="91" t="str">
        <f ca="1">$A3</f>
        <v>User 10 - overtype with username</v>
      </c>
      <c r="F1" s="146" t="str">
        <f ca="1">RIGHT($D$1,LEN($D$1)-SEARCH("]",$D$1,1))</f>
        <v>10</v>
      </c>
      <c r="G1" s="91" t="s">
        <v>286</v>
      </c>
      <c r="H1" s="91"/>
      <c r="I1" s="160"/>
      <c r="J1" s="163"/>
      <c r="K1" s="164" t="s">
        <v>181</v>
      </c>
      <c r="L1" s="160"/>
      <c r="M1" s="91" t="str">
        <f ca="1">$A3</f>
        <v>User 10 - overtype with username</v>
      </c>
      <c r="N1" s="146"/>
      <c r="O1" s="91" t="str">
        <f>K1</f>
        <v>Update 1</v>
      </c>
      <c r="P1" s="165"/>
      <c r="Q1" s="91"/>
      <c r="R1" s="160"/>
      <c r="S1" s="160"/>
      <c r="T1" s="163"/>
      <c r="U1" s="164" t="s">
        <v>182</v>
      </c>
      <c r="V1" s="160"/>
      <c r="W1" s="91" t="str">
        <f ca="1">$A3</f>
        <v>User 10 - overtype with username</v>
      </c>
      <c r="X1" s="160"/>
      <c r="Y1" s="91" t="str">
        <f>U1</f>
        <v>Update 2</v>
      </c>
      <c r="Z1" s="165"/>
      <c r="AA1" s="91"/>
      <c r="AB1" s="160"/>
      <c r="AC1" s="160"/>
      <c r="AD1" s="163"/>
      <c r="AE1" s="164" t="s">
        <v>185</v>
      </c>
      <c r="AF1" s="160"/>
      <c r="AG1" s="91" t="str">
        <f ca="1">$A3</f>
        <v>User 10 -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10 -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B4B8D288-8F8C-4CE9-AFD7-E7FF959F3083}">
      <formula1>36526</formula1>
      <formula2>73415</formula2>
    </dataValidation>
    <dataValidation type="list" showInputMessage="1" showErrorMessage="1" sqref="C109" xr:uid="{C2FF28B1-37E5-4667-8AFE-6808475A2629}">
      <formula1>English</formula1>
    </dataValidation>
    <dataValidation type="list" showInputMessage="1" showErrorMessage="1" sqref="C106:C108 C112:C114" xr:uid="{9D3DE544-BBCA-4BF9-AE9B-A83969FF9687}">
      <formula1>YesNo</formula1>
    </dataValidation>
    <dataValidation type="list" showInputMessage="1" showErrorMessage="1" sqref="C104" xr:uid="{7A2EA8D2-F2E6-4301-A302-C6E2EAC46030}">
      <formula1>Housing</formula1>
    </dataValidation>
    <dataValidation type="list" showInputMessage="1" showErrorMessage="1" sqref="C103" xr:uid="{736B054A-A06A-4684-A1E6-99AD7374529C}">
      <formula1>Employment</formula1>
    </dataValidation>
    <dataValidation type="list" showInputMessage="1" showErrorMessage="1" sqref="C102" xr:uid="{260AA517-FCA7-4227-960E-E3880BC91B71}">
      <formula1>Education</formula1>
    </dataValidation>
    <dataValidation type="list" showInputMessage="1" showErrorMessage="1" sqref="C101" xr:uid="{E659678E-BCA7-4A19-BC21-C022D4135E0C}">
      <formula1>Age</formula1>
    </dataValidation>
    <dataValidation type="list" showInputMessage="1" showErrorMessage="1" sqref="C98:E99" xr:uid="{5506FA04-F678-4D78-9F77-07C3E5303F8C}">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E52BEDC5-B35D-4188-B91F-98F3CB328B11}">
          <x14:formula1>
            <xm:f>Lookup!$B$17:$B$22</xm:f>
          </x14:formula1>
          <xm:sqref>K9 U9 AE9</xm:sqref>
        </x14:dataValidation>
        <x14:dataValidation type="list" showInputMessage="1" showErrorMessage="1" xr:uid="{27ECF97C-8CF1-4E0D-9F38-991BC3C96F2E}">
          <x14:formula1>
            <xm:f>Lookup!$B$10:$B$15</xm:f>
          </x14:formula1>
          <xm:sqref>C8 K8 U8 AE8 K10:K11</xm:sqref>
        </x14:dataValidation>
        <x14:dataValidation type="list" showInputMessage="1" showErrorMessage="1" xr:uid="{7CF5FB07-D645-4EC4-9A1F-FE5A491B5B66}">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97765F1D-F216-48E9-9C19-F9B0DB30371D}">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F6CE423E-F222-44F1-B51D-DA46BBD78F74}">
          <x14:formula1>
            <xm:f>Lookup!$B$24:$B$29</xm:f>
          </x14:formula1>
          <xm:sqref>C12:C16 K12:K16 U12:U16 AE12:AE16</xm:sqref>
        </x14:dataValidation>
        <x14:dataValidation type="list" allowBlank="1" showInputMessage="1" showErrorMessage="1" xr:uid="{1DE436EA-593E-4641-A066-B2507C7D0FDD}">
          <x14:formula1>
            <xm:f>Lookup!$B$17:$B$22</xm:f>
          </x14:formula1>
          <xm:sqref>C9</xm:sqref>
        </x14:dataValidation>
        <x14:dataValidation type="list" showInputMessage="1" showErrorMessage="1" xr:uid="{21905004-9F3F-4974-95D8-DE461A48DAE1}">
          <x14:formula1>
            <xm:f>Lookup!$B$2:$B$8</xm:f>
          </x14:formula1>
          <xm:sqref>C7 K7 U7 AE7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C0D8B-7CBE-430E-B3E5-CA62CA3D88C1}">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11</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v1.01.xlsx]11</v>
      </c>
      <c r="E1" s="91" t="str">
        <f ca="1">$A3</f>
        <v>User 11 - overtype with username</v>
      </c>
      <c r="F1" s="146" t="str">
        <f ca="1">RIGHT($D$1,LEN($D$1)-SEARCH("]",$D$1,1))</f>
        <v>11</v>
      </c>
      <c r="G1" s="91" t="s">
        <v>286</v>
      </c>
      <c r="H1" s="91"/>
      <c r="I1" s="160"/>
      <c r="J1" s="163"/>
      <c r="K1" s="164" t="s">
        <v>181</v>
      </c>
      <c r="L1" s="160"/>
      <c r="M1" s="91" t="str">
        <f ca="1">$A3</f>
        <v>User 11 - overtype with username</v>
      </c>
      <c r="N1" s="146"/>
      <c r="O1" s="91" t="str">
        <f>K1</f>
        <v>Update 1</v>
      </c>
      <c r="P1" s="165"/>
      <c r="Q1" s="91"/>
      <c r="R1" s="160"/>
      <c r="S1" s="160"/>
      <c r="T1" s="163"/>
      <c r="U1" s="164" t="s">
        <v>182</v>
      </c>
      <c r="V1" s="160"/>
      <c r="W1" s="91" t="str">
        <f ca="1">$A3</f>
        <v>User 11 - overtype with username</v>
      </c>
      <c r="X1" s="160"/>
      <c r="Y1" s="91" t="str">
        <f>U1</f>
        <v>Update 2</v>
      </c>
      <c r="Z1" s="165"/>
      <c r="AA1" s="91"/>
      <c r="AB1" s="160"/>
      <c r="AC1" s="160"/>
      <c r="AD1" s="163"/>
      <c r="AE1" s="164" t="s">
        <v>185</v>
      </c>
      <c r="AF1" s="160"/>
      <c r="AG1" s="91" t="str">
        <f ca="1">$A3</f>
        <v>User 11 -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11 -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E5B6E4A1-10C7-4E03-A074-1B5317F12145}">
      <formula1>36526</formula1>
      <formula2>73415</formula2>
    </dataValidation>
    <dataValidation type="list" showInputMessage="1" showErrorMessage="1" sqref="C109" xr:uid="{6504FA8C-EEE7-49D4-B24F-38E0670C12D0}">
      <formula1>English</formula1>
    </dataValidation>
    <dataValidation type="list" showInputMessage="1" showErrorMessage="1" sqref="C106:C108 C112:C114" xr:uid="{855086BD-205E-4905-865B-A2F09C461428}">
      <formula1>YesNo</formula1>
    </dataValidation>
    <dataValidation type="list" showInputMessage="1" showErrorMessage="1" sqref="C104" xr:uid="{31F5B478-2AB9-46D7-8E60-F383757EDD4A}">
      <formula1>Housing</formula1>
    </dataValidation>
    <dataValidation type="list" showInputMessage="1" showErrorMessage="1" sqref="C103" xr:uid="{01EEE7F3-5C7B-4251-A649-EED8703CACF6}">
      <formula1>Employment</formula1>
    </dataValidation>
    <dataValidation type="list" showInputMessage="1" showErrorMessage="1" sqref="C102" xr:uid="{8D51F693-65DA-4427-BD02-626650753335}">
      <formula1>Education</formula1>
    </dataValidation>
    <dataValidation type="list" showInputMessage="1" showErrorMessage="1" sqref="C101" xr:uid="{9FA7B511-AA00-4EC7-8665-BD66430F0695}">
      <formula1>Age</formula1>
    </dataValidation>
    <dataValidation type="list" showInputMessage="1" showErrorMessage="1" sqref="C98:E99" xr:uid="{92E28C75-BCE8-4D2B-A3B4-274297E42ABF}">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DEDE12C3-168F-4334-A402-97AF873B2982}">
          <x14:formula1>
            <xm:f>Lookup!$B$17:$B$22</xm:f>
          </x14:formula1>
          <xm:sqref>K9 U9 AE9</xm:sqref>
        </x14:dataValidation>
        <x14:dataValidation type="list" showInputMessage="1" showErrorMessage="1" xr:uid="{3A97F5D8-7EFF-4A07-B485-84011C959FAC}">
          <x14:formula1>
            <xm:f>Lookup!$B$10:$B$15</xm:f>
          </x14:formula1>
          <xm:sqref>C8 K8 U8 AE8 K10:K11</xm:sqref>
        </x14:dataValidation>
        <x14:dataValidation type="list" showInputMessage="1" showErrorMessage="1" xr:uid="{06CD07EB-B344-4D44-BDC0-738B37E008ED}">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114412A8-7EC6-4455-8122-9B20CF5BB9D5}">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BF89CDB0-4D96-4A86-9106-72E3F6FDEA4B}">
          <x14:formula1>
            <xm:f>Lookup!$B$24:$B$29</xm:f>
          </x14:formula1>
          <xm:sqref>C12:C16 K12:K16 U12:U16 AE12:AE16</xm:sqref>
        </x14:dataValidation>
        <x14:dataValidation type="list" allowBlank="1" showInputMessage="1" showErrorMessage="1" xr:uid="{5EFF6CF7-EF9C-4E71-95DC-2679BCCEC62C}">
          <x14:formula1>
            <xm:f>Lookup!$B$17:$B$22</xm:f>
          </x14:formula1>
          <xm:sqref>C9</xm:sqref>
        </x14:dataValidation>
        <x14:dataValidation type="list" showInputMessage="1" showErrorMessage="1" xr:uid="{C22F19EC-2D31-41E7-AA48-66A3F86F2B75}">
          <x14:formula1>
            <xm:f>Lookup!$B$2:$B$8</xm:f>
          </x14:formula1>
          <xm:sqref>C7 K7 U7 AE7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E05E8-A425-4AB1-BC81-F49AB4EC69D4}">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12</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v1.01.xlsx]12</v>
      </c>
      <c r="E1" s="91" t="str">
        <f ca="1">$A3</f>
        <v>User 12 - overtype with username</v>
      </c>
      <c r="F1" s="146" t="str">
        <f ca="1">RIGHT($D$1,LEN($D$1)-SEARCH("]",$D$1,1))</f>
        <v>12</v>
      </c>
      <c r="G1" s="91" t="s">
        <v>286</v>
      </c>
      <c r="H1" s="91"/>
      <c r="I1" s="160"/>
      <c r="J1" s="163"/>
      <c r="K1" s="164" t="s">
        <v>181</v>
      </c>
      <c r="L1" s="160"/>
      <c r="M1" s="91" t="str">
        <f ca="1">$A3</f>
        <v>User 12 - overtype with username</v>
      </c>
      <c r="N1" s="146"/>
      <c r="O1" s="91" t="str">
        <f>K1</f>
        <v>Update 1</v>
      </c>
      <c r="P1" s="165"/>
      <c r="Q1" s="91"/>
      <c r="R1" s="160"/>
      <c r="S1" s="160"/>
      <c r="T1" s="163"/>
      <c r="U1" s="164" t="s">
        <v>182</v>
      </c>
      <c r="V1" s="160"/>
      <c r="W1" s="91" t="str">
        <f ca="1">$A3</f>
        <v>User 12 - overtype with username</v>
      </c>
      <c r="X1" s="160"/>
      <c r="Y1" s="91" t="str">
        <f>U1</f>
        <v>Update 2</v>
      </c>
      <c r="Z1" s="165"/>
      <c r="AA1" s="91"/>
      <c r="AB1" s="160"/>
      <c r="AC1" s="160"/>
      <c r="AD1" s="163"/>
      <c r="AE1" s="164" t="s">
        <v>185</v>
      </c>
      <c r="AF1" s="160"/>
      <c r="AG1" s="91" t="str">
        <f ca="1">$A3</f>
        <v>User 12 -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12 -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9DEB8072-2E34-4C41-AB61-F615DCF5FB27}">
      <formula1>Age</formula1>
    </dataValidation>
    <dataValidation type="list" showInputMessage="1" showErrorMessage="1" sqref="C102" xr:uid="{F1346EC4-BD82-4878-94D1-FA05BAFB46B9}">
      <formula1>Education</formula1>
    </dataValidation>
    <dataValidation type="list" showInputMessage="1" showErrorMessage="1" sqref="C103" xr:uid="{5807C675-D1C5-4E2E-8471-8179ED6F53A6}">
      <formula1>Employment</formula1>
    </dataValidation>
    <dataValidation type="list" showInputMessage="1" showErrorMessage="1" sqref="C104" xr:uid="{432149E2-71A4-489C-B784-24592F3F41AB}">
      <formula1>Housing</formula1>
    </dataValidation>
    <dataValidation type="list" showInputMessage="1" showErrorMessage="1" sqref="C106:C108 C112:C114" xr:uid="{72F1D943-546B-4882-9212-9BD84265C577}">
      <formula1>YesNo</formula1>
    </dataValidation>
    <dataValidation type="list" showInputMessage="1" showErrorMessage="1" sqref="C109" xr:uid="{68253F4E-84EC-447F-A12B-5D548A18FF04}">
      <formula1>English</formula1>
    </dataValidation>
    <dataValidation type="date" allowBlank="1" showInputMessage="1" showErrorMessage="1" sqref="E6 W6 M6 AG6" xr:uid="{AF74B90A-7BC0-4F06-B7F3-28E71F228C26}">
      <formula1>36526</formula1>
      <formula2>73415</formula2>
    </dataValidation>
    <dataValidation type="list" showInputMessage="1" showErrorMessage="1" sqref="C98:E99" xr:uid="{76A1C740-6A3A-4A5C-9432-70F1C3E37AB6}">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ABE707B4-199D-4E7E-BCF5-EF167E266D26}">
          <x14:formula1>
            <xm:f>Lookup!$B$17:$B$22</xm:f>
          </x14:formula1>
          <xm:sqref>C9</xm:sqref>
        </x14:dataValidation>
        <x14:dataValidation type="list" showInputMessage="1" showErrorMessage="1" xr:uid="{C16A22EF-ACD7-4C51-A7F0-EE2319143AC4}">
          <x14:formula1>
            <xm:f>Lookup!$B$24:$B$29</xm:f>
          </x14:formula1>
          <xm:sqref>C12:C16 K12:K16 U12:U16 AE12:AE16</xm:sqref>
        </x14:dataValidation>
        <x14:dataValidation type="list" showInputMessage="1" showErrorMessage="1" xr:uid="{73B2CBA0-5391-4EAA-8C89-FE4F3F959C4C}">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F0A75226-A5E1-45A4-9A4D-512A30CA334B}">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D16E6217-B566-4F9E-ACB6-73C339296603}">
          <x14:formula1>
            <xm:f>Lookup!$B$10:$B$15</xm:f>
          </x14:formula1>
          <xm:sqref>C8 K8 U8 AE8 K10:K11</xm:sqref>
        </x14:dataValidation>
        <x14:dataValidation type="list" showInputMessage="1" showErrorMessage="1" xr:uid="{6DD19152-95C2-4C6F-9C0F-AF7674D661A1}">
          <x14:formula1>
            <xm:f>Lookup!$B$17:$B$22</xm:f>
          </x14:formula1>
          <xm:sqref>K9 U9 AE9</xm:sqref>
        </x14:dataValidation>
        <x14:dataValidation type="list" showInputMessage="1" showErrorMessage="1" xr:uid="{D8C37B48-AB9E-48FC-8F07-947E35B561E8}">
          <x14:formula1>
            <xm:f>Lookup!$B$2:$B$8</xm:f>
          </x14:formula1>
          <xm:sqref>C7 K7 U7 AE7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FB2BD-15C0-4D06-9821-BDB3218BAD67}">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13</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v1.01.xlsx]13</v>
      </c>
      <c r="E1" s="91" t="str">
        <f ca="1">$A3</f>
        <v>User 13 - overtype with username</v>
      </c>
      <c r="F1" s="146" t="str">
        <f ca="1">RIGHT($D$1,LEN($D$1)-SEARCH("]",$D$1,1))</f>
        <v>13</v>
      </c>
      <c r="G1" s="91" t="s">
        <v>286</v>
      </c>
      <c r="H1" s="91"/>
      <c r="I1" s="160"/>
      <c r="J1" s="163"/>
      <c r="K1" s="164" t="s">
        <v>181</v>
      </c>
      <c r="L1" s="160"/>
      <c r="M1" s="91" t="str">
        <f ca="1">$A3</f>
        <v>User 13 - overtype with username</v>
      </c>
      <c r="N1" s="146"/>
      <c r="O1" s="91" t="str">
        <f>K1</f>
        <v>Update 1</v>
      </c>
      <c r="P1" s="165"/>
      <c r="Q1" s="91"/>
      <c r="R1" s="160"/>
      <c r="S1" s="160"/>
      <c r="T1" s="163"/>
      <c r="U1" s="164" t="s">
        <v>182</v>
      </c>
      <c r="V1" s="160"/>
      <c r="W1" s="91" t="str">
        <f ca="1">$A3</f>
        <v>User 13 - overtype with username</v>
      </c>
      <c r="X1" s="160"/>
      <c r="Y1" s="91" t="str">
        <f>U1</f>
        <v>Update 2</v>
      </c>
      <c r="Z1" s="165"/>
      <c r="AA1" s="91"/>
      <c r="AB1" s="160"/>
      <c r="AC1" s="160"/>
      <c r="AD1" s="163"/>
      <c r="AE1" s="164" t="s">
        <v>185</v>
      </c>
      <c r="AF1" s="160"/>
      <c r="AG1" s="91" t="str">
        <f ca="1">$A3</f>
        <v>User 13 -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13 -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DC675F2A-0E1D-4DC1-BAAE-9A6236E3C6BD}">
      <formula1>Age</formula1>
    </dataValidation>
    <dataValidation type="list" showInputMessage="1" showErrorMessage="1" sqref="C102" xr:uid="{EB193559-14AB-46AF-8B64-6813362BCD3F}">
      <formula1>Education</formula1>
    </dataValidation>
    <dataValidation type="list" showInputMessage="1" showErrorMessage="1" sqref="C103" xr:uid="{2245DEB4-F7B8-4465-9014-02CA7C054227}">
      <formula1>Employment</formula1>
    </dataValidation>
    <dataValidation type="list" showInputMessage="1" showErrorMessage="1" sqref="C104" xr:uid="{3F93CE43-5A07-40B2-A67B-E3C84A76FC93}">
      <formula1>Housing</formula1>
    </dataValidation>
    <dataValidation type="list" showInputMessage="1" showErrorMessage="1" sqref="C106:C108 C112:C114" xr:uid="{5B5B73CA-5C10-454D-88D4-A710A55AB8E4}">
      <formula1>YesNo</formula1>
    </dataValidation>
    <dataValidation type="list" showInputMessage="1" showErrorMessage="1" sqref="C109" xr:uid="{3183977F-7D54-41F5-9F3C-AC54362FEA5C}">
      <formula1>English</formula1>
    </dataValidation>
    <dataValidation type="date" allowBlank="1" showInputMessage="1" showErrorMessage="1" sqref="E6 W6 M6 AG6" xr:uid="{3518C665-33FB-42E6-A542-02DF7C8C259C}">
      <formula1>36526</formula1>
      <formula2>73415</formula2>
    </dataValidation>
    <dataValidation type="list" showInputMessage="1" showErrorMessage="1" sqref="C98:E99" xr:uid="{1B02468A-2744-48C0-BA0E-B2089BA5873A}">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50251A6D-2187-4D23-94A7-58A1AEE07617}">
          <x14:formula1>
            <xm:f>Lookup!$B$17:$B$22</xm:f>
          </x14:formula1>
          <xm:sqref>C9</xm:sqref>
        </x14:dataValidation>
        <x14:dataValidation type="list" showInputMessage="1" showErrorMessage="1" xr:uid="{281F484C-C5FC-452C-A2CE-F01B10DEF5F5}">
          <x14:formula1>
            <xm:f>Lookup!$B$24:$B$29</xm:f>
          </x14:formula1>
          <xm:sqref>C12:C16 K12:K16 U12:U16 AE12:AE16</xm:sqref>
        </x14:dataValidation>
        <x14:dataValidation type="list" showInputMessage="1" showErrorMessage="1" xr:uid="{139E6307-E44C-4313-A714-866CF0DF01CF}">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E5477150-B73B-41E7-BE5F-F9AC43CD7BA1}">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6A1B8755-188C-4E6D-878B-3414F62B50A9}">
          <x14:formula1>
            <xm:f>Lookup!$B$10:$B$15</xm:f>
          </x14:formula1>
          <xm:sqref>C8 K8 U8 AE8 K10:K11</xm:sqref>
        </x14:dataValidation>
        <x14:dataValidation type="list" showInputMessage="1" showErrorMessage="1" xr:uid="{278C972A-9619-4B97-BE1F-C0DF29313284}">
          <x14:formula1>
            <xm:f>Lookup!$B$17:$B$22</xm:f>
          </x14:formula1>
          <xm:sqref>K9 U9 AE9</xm:sqref>
        </x14:dataValidation>
        <x14:dataValidation type="list" showInputMessage="1" showErrorMessage="1" xr:uid="{E8EE1F0C-E41B-46A5-B319-2981B8255C22}">
          <x14:formula1>
            <xm:f>Lookup!$B$2:$B$8</xm:f>
          </x14:formula1>
          <xm:sqref>C7 K7 U7 AE7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97E40-BF68-488E-8B14-95EF6A850793}">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14</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v1.01.xlsx]14</v>
      </c>
      <c r="E1" s="91" t="str">
        <f ca="1">$A3</f>
        <v>User 14 - overtype with username</v>
      </c>
      <c r="F1" s="146" t="str">
        <f ca="1">RIGHT($D$1,LEN($D$1)-SEARCH("]",$D$1,1))</f>
        <v>14</v>
      </c>
      <c r="G1" s="91" t="s">
        <v>286</v>
      </c>
      <c r="H1" s="91"/>
      <c r="I1" s="160"/>
      <c r="J1" s="163"/>
      <c r="K1" s="164" t="s">
        <v>181</v>
      </c>
      <c r="L1" s="160"/>
      <c r="M1" s="91" t="str">
        <f ca="1">$A3</f>
        <v>User 14 - overtype with username</v>
      </c>
      <c r="N1" s="146"/>
      <c r="O1" s="91" t="str">
        <f>K1</f>
        <v>Update 1</v>
      </c>
      <c r="P1" s="165"/>
      <c r="Q1" s="91"/>
      <c r="R1" s="160"/>
      <c r="S1" s="160"/>
      <c r="T1" s="163"/>
      <c r="U1" s="164" t="s">
        <v>182</v>
      </c>
      <c r="V1" s="160"/>
      <c r="W1" s="91" t="str">
        <f ca="1">$A3</f>
        <v>User 14 - overtype with username</v>
      </c>
      <c r="X1" s="160"/>
      <c r="Y1" s="91" t="str">
        <f>U1</f>
        <v>Update 2</v>
      </c>
      <c r="Z1" s="165"/>
      <c r="AA1" s="91"/>
      <c r="AB1" s="160"/>
      <c r="AC1" s="160"/>
      <c r="AD1" s="163"/>
      <c r="AE1" s="164" t="s">
        <v>185</v>
      </c>
      <c r="AF1" s="160"/>
      <c r="AG1" s="91" t="str">
        <f ca="1">$A3</f>
        <v>User 14 -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14 -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CA6B2835-BDBE-4E4F-9ED3-40E09B4E5CC4}">
      <formula1>Age</formula1>
    </dataValidation>
    <dataValidation type="list" showInputMessage="1" showErrorMessage="1" sqref="C102" xr:uid="{B7A5DBAD-BF43-4A2F-A0D8-22E610D68651}">
      <formula1>Education</formula1>
    </dataValidation>
    <dataValidation type="list" showInputMessage="1" showErrorMessage="1" sqref="C103" xr:uid="{BE57317D-E774-4E22-A7FB-9130E306DD05}">
      <formula1>Employment</formula1>
    </dataValidation>
    <dataValidation type="list" showInputMessage="1" showErrorMessage="1" sqref="C104" xr:uid="{86B21D4A-A140-4766-A7FD-15604BED0681}">
      <formula1>Housing</formula1>
    </dataValidation>
    <dataValidation type="list" showInputMessage="1" showErrorMessage="1" sqref="C106:C108 C112:C114" xr:uid="{4AD562A4-F899-44F4-9919-EDDAC94F4EAA}">
      <formula1>YesNo</formula1>
    </dataValidation>
    <dataValidation type="list" showInputMessage="1" showErrorMessage="1" sqref="C109" xr:uid="{546255B1-5192-4E12-A324-D7F531D0209A}">
      <formula1>English</formula1>
    </dataValidation>
    <dataValidation type="date" allowBlank="1" showInputMessage="1" showErrorMessage="1" sqref="E6 W6 M6 AG6" xr:uid="{C246A2CB-2738-46C7-A1EA-BEDA61E7CCC3}">
      <formula1>36526</formula1>
      <formula2>73415</formula2>
    </dataValidation>
    <dataValidation type="list" showInputMessage="1" showErrorMessage="1" sqref="C98:E99" xr:uid="{0FF42C34-4D1E-4F20-A30F-A86E667535C9}">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DEA87E00-6F56-48A2-9912-4DC031BAC843}">
          <x14:formula1>
            <xm:f>Lookup!$B$17:$B$22</xm:f>
          </x14:formula1>
          <xm:sqref>C9</xm:sqref>
        </x14:dataValidation>
        <x14:dataValidation type="list" showInputMessage="1" showErrorMessage="1" xr:uid="{7BC9D6EC-7FFE-402A-9FDC-8A0A53D6EB9E}">
          <x14:formula1>
            <xm:f>Lookup!$B$24:$B$29</xm:f>
          </x14:formula1>
          <xm:sqref>C12:C16 K12:K16 U12:U16 AE12:AE16</xm:sqref>
        </x14:dataValidation>
        <x14:dataValidation type="list" showInputMessage="1" showErrorMessage="1" xr:uid="{41CBD63A-CF10-4DB3-92E1-BD5F5335D242}">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ACE439FE-8AC1-4058-B9C2-D62ECF5084DC}">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70DC049B-B080-46A4-998B-379B140F5517}">
          <x14:formula1>
            <xm:f>Lookup!$B$10:$B$15</xm:f>
          </x14:formula1>
          <xm:sqref>C8 K8 U8 AE8 K10:K11</xm:sqref>
        </x14:dataValidation>
        <x14:dataValidation type="list" showInputMessage="1" showErrorMessage="1" xr:uid="{6A4CFB71-FA84-4EF8-8267-F52C23A798CF}">
          <x14:formula1>
            <xm:f>Lookup!$B$17:$B$22</xm:f>
          </x14:formula1>
          <xm:sqref>K9 U9 AE9</xm:sqref>
        </x14:dataValidation>
        <x14:dataValidation type="list" showInputMessage="1" showErrorMessage="1" xr:uid="{15B94E44-FDCA-4D23-BE0B-2D0B2F6BEA3F}">
          <x14:formula1>
            <xm:f>Lookup!$B$2:$B$8</xm:f>
          </x14:formula1>
          <xm:sqref>C7 K7 U7 AE7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A9F4-EE74-4170-8B52-5323CFEC582C}">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15</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v1.01.xlsx]15</v>
      </c>
      <c r="E1" s="91" t="str">
        <f ca="1">$A3</f>
        <v>User 15 - overtype with username</v>
      </c>
      <c r="F1" s="146" t="str">
        <f ca="1">RIGHT($D$1,LEN($D$1)-SEARCH("]",$D$1,1))</f>
        <v>15</v>
      </c>
      <c r="G1" s="91" t="s">
        <v>286</v>
      </c>
      <c r="H1" s="91"/>
      <c r="I1" s="160"/>
      <c r="J1" s="163"/>
      <c r="K1" s="164" t="s">
        <v>181</v>
      </c>
      <c r="L1" s="160"/>
      <c r="M1" s="91" t="str">
        <f ca="1">$A3</f>
        <v>User 15 - overtype with username</v>
      </c>
      <c r="N1" s="146"/>
      <c r="O1" s="91" t="str">
        <f>K1</f>
        <v>Update 1</v>
      </c>
      <c r="P1" s="165"/>
      <c r="Q1" s="91"/>
      <c r="R1" s="160"/>
      <c r="S1" s="160"/>
      <c r="T1" s="163"/>
      <c r="U1" s="164" t="s">
        <v>182</v>
      </c>
      <c r="V1" s="160"/>
      <c r="W1" s="91" t="str">
        <f ca="1">$A3</f>
        <v>User 15 - overtype with username</v>
      </c>
      <c r="X1" s="160"/>
      <c r="Y1" s="91" t="str">
        <f>U1</f>
        <v>Update 2</v>
      </c>
      <c r="Z1" s="165"/>
      <c r="AA1" s="91"/>
      <c r="AB1" s="160"/>
      <c r="AC1" s="160"/>
      <c r="AD1" s="163"/>
      <c r="AE1" s="164" t="s">
        <v>185</v>
      </c>
      <c r="AF1" s="160"/>
      <c r="AG1" s="91" t="str">
        <f ca="1">$A3</f>
        <v>User 15 -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15 -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705274FB-DE19-487B-8693-2C99D251D391}">
      <formula1>Age</formula1>
    </dataValidation>
    <dataValidation type="list" showInputMessage="1" showErrorMessage="1" sqref="C102" xr:uid="{739BCA68-C541-4C01-8D18-C82F5842C43C}">
      <formula1>Education</formula1>
    </dataValidation>
    <dataValidation type="list" showInputMessage="1" showErrorMessage="1" sqref="C103" xr:uid="{BE494B46-9206-4EC1-870A-93E35A6E5338}">
      <formula1>Employment</formula1>
    </dataValidation>
    <dataValidation type="list" showInputMessage="1" showErrorMessage="1" sqref="C104" xr:uid="{DAFD4374-AB66-4E2D-9AEF-460A7FD664F5}">
      <formula1>Housing</formula1>
    </dataValidation>
    <dataValidation type="list" showInputMessage="1" showErrorMessage="1" sqref="C106:C108 C112:C114" xr:uid="{E89DA324-27C7-48D2-AAAB-C11B76C53CAA}">
      <formula1>YesNo</formula1>
    </dataValidation>
    <dataValidation type="list" showInputMessage="1" showErrorMessage="1" sqref="C109" xr:uid="{3DC6E8A0-022F-4604-836C-3197D61C2CD5}">
      <formula1>English</formula1>
    </dataValidation>
    <dataValidation type="date" allowBlank="1" showInputMessage="1" showErrorMessage="1" sqref="E6 W6 M6 AG6" xr:uid="{532F9C57-F3CD-43BF-B45E-15921E6E18B8}">
      <formula1>36526</formula1>
      <formula2>73415</formula2>
    </dataValidation>
    <dataValidation type="list" showInputMessage="1" showErrorMessage="1" sqref="C98:E99" xr:uid="{5E9E0B7F-5C87-4646-80E7-0B2FA68D1635}">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CEB17804-AF0C-4A85-82A3-8CD3B4620350}">
          <x14:formula1>
            <xm:f>Lookup!$B$17:$B$22</xm:f>
          </x14:formula1>
          <xm:sqref>C9</xm:sqref>
        </x14:dataValidation>
        <x14:dataValidation type="list" showInputMessage="1" showErrorMessage="1" xr:uid="{1006CBEF-9613-4DA6-81EE-A0F2139B6C8C}">
          <x14:formula1>
            <xm:f>Lookup!$B$24:$B$29</xm:f>
          </x14:formula1>
          <xm:sqref>C12:C16 K12:K16 U12:U16 AE12:AE16</xm:sqref>
        </x14:dataValidation>
        <x14:dataValidation type="list" showInputMessage="1" showErrorMessage="1" xr:uid="{8E701763-F730-4793-AE0E-0817B7D03BFD}">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58F86D0B-FCCE-4696-A15C-B17398F3F42F}">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D530106B-B1AD-442F-B1B3-B2DA4D8272F7}">
          <x14:formula1>
            <xm:f>Lookup!$B$10:$B$15</xm:f>
          </x14:formula1>
          <xm:sqref>C8 K8 U8 AE8 K10:K11</xm:sqref>
        </x14:dataValidation>
        <x14:dataValidation type="list" showInputMessage="1" showErrorMessage="1" xr:uid="{6F47E763-B23C-410F-B48B-365FC05F4007}">
          <x14:formula1>
            <xm:f>Lookup!$B$17:$B$22</xm:f>
          </x14:formula1>
          <xm:sqref>K9 U9 AE9</xm:sqref>
        </x14:dataValidation>
        <x14:dataValidation type="list" showInputMessage="1" showErrorMessage="1" xr:uid="{D75634DB-D782-4AB8-98FF-F9FF3BD40A93}">
          <x14:formula1>
            <xm:f>Lookup!$B$2:$B$8</xm:f>
          </x14:formula1>
          <xm:sqref>C7 K7 U7 AE7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821AF-35A2-4DE4-AAFD-2E12DCFC3927}">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16</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v1.01.xlsx]16</v>
      </c>
      <c r="E1" s="91" t="str">
        <f ca="1">$A3</f>
        <v>User 16 - overtype with username</v>
      </c>
      <c r="F1" s="146" t="str">
        <f ca="1">RIGHT($D$1,LEN($D$1)-SEARCH("]",$D$1,1))</f>
        <v>16</v>
      </c>
      <c r="G1" s="91" t="s">
        <v>286</v>
      </c>
      <c r="H1" s="91"/>
      <c r="I1" s="160"/>
      <c r="J1" s="163"/>
      <c r="K1" s="164" t="s">
        <v>181</v>
      </c>
      <c r="L1" s="160"/>
      <c r="M1" s="91" t="str">
        <f ca="1">$A3</f>
        <v>User 16 - overtype with username</v>
      </c>
      <c r="N1" s="146"/>
      <c r="O1" s="91" t="str">
        <f>K1</f>
        <v>Update 1</v>
      </c>
      <c r="P1" s="165"/>
      <c r="Q1" s="91"/>
      <c r="R1" s="160"/>
      <c r="S1" s="160"/>
      <c r="T1" s="163"/>
      <c r="U1" s="164" t="s">
        <v>182</v>
      </c>
      <c r="V1" s="160"/>
      <c r="W1" s="91" t="str">
        <f ca="1">$A3</f>
        <v>User 16 - overtype with username</v>
      </c>
      <c r="X1" s="160"/>
      <c r="Y1" s="91" t="str">
        <f>U1</f>
        <v>Update 2</v>
      </c>
      <c r="Z1" s="165"/>
      <c r="AA1" s="91"/>
      <c r="AB1" s="160"/>
      <c r="AC1" s="160"/>
      <c r="AD1" s="163"/>
      <c r="AE1" s="164" t="s">
        <v>185</v>
      </c>
      <c r="AF1" s="160"/>
      <c r="AG1" s="91" t="str">
        <f ca="1">$A3</f>
        <v>User 16 -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16 -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D1FD5035-5E72-472A-8737-F6633FB5C8D5}">
      <formula1>Age</formula1>
    </dataValidation>
    <dataValidation type="list" showInputMessage="1" showErrorMessage="1" sqref="C102" xr:uid="{CCA4BBB0-C125-4100-9CE1-C9AA5EAC013C}">
      <formula1>Education</formula1>
    </dataValidation>
    <dataValidation type="list" showInputMessage="1" showErrorMessage="1" sqref="C103" xr:uid="{32FD7F43-A82A-410A-94CC-6DE142D1281D}">
      <formula1>Employment</formula1>
    </dataValidation>
    <dataValidation type="list" showInputMessage="1" showErrorMessage="1" sqref="C104" xr:uid="{937C9CE3-2EB7-4E92-B059-8747A548808A}">
      <formula1>Housing</formula1>
    </dataValidation>
    <dataValidation type="list" showInputMessage="1" showErrorMessage="1" sqref="C106:C108 C112:C114" xr:uid="{E5632CAF-DE98-43C5-A49D-7DAB5A093688}">
      <formula1>YesNo</formula1>
    </dataValidation>
    <dataValidation type="list" showInputMessage="1" showErrorMessage="1" sqref="C109" xr:uid="{C743974E-BCAA-4EA6-B893-D97F5784CD3D}">
      <formula1>English</formula1>
    </dataValidation>
    <dataValidation type="date" allowBlank="1" showInputMessage="1" showErrorMessage="1" sqref="E6 W6 M6 AG6" xr:uid="{150DA3AE-ED71-474C-B881-2B40A3719F77}">
      <formula1>36526</formula1>
      <formula2>73415</formula2>
    </dataValidation>
    <dataValidation type="list" showInputMessage="1" showErrorMessage="1" sqref="C98:E99" xr:uid="{2640CF78-4267-4CE8-8DE1-6409E34FDD6D}">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3F7F9516-021E-447B-AE96-9A077BF89AB5}">
          <x14:formula1>
            <xm:f>Lookup!$B$17:$B$22</xm:f>
          </x14:formula1>
          <xm:sqref>C9</xm:sqref>
        </x14:dataValidation>
        <x14:dataValidation type="list" showInputMessage="1" showErrorMessage="1" xr:uid="{BF88CBCE-D030-4448-8A22-F4CD71BC80E0}">
          <x14:formula1>
            <xm:f>Lookup!$B$24:$B$29</xm:f>
          </x14:formula1>
          <xm:sqref>C12:C16 K12:K16 U12:U16 AE12:AE16</xm:sqref>
        </x14:dataValidation>
        <x14:dataValidation type="list" showInputMessage="1" showErrorMessage="1" xr:uid="{F44E37DE-4E48-42D7-9093-6A11A751F472}">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38EB6F0C-CF5D-4496-B81B-6B20CE7E21AB}">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B127B9A1-B002-4604-8915-D745954497BA}">
          <x14:formula1>
            <xm:f>Lookup!$B$10:$B$15</xm:f>
          </x14:formula1>
          <xm:sqref>C8 K8 U8 AE8 K10:K11</xm:sqref>
        </x14:dataValidation>
        <x14:dataValidation type="list" showInputMessage="1" showErrorMessage="1" xr:uid="{73B6278C-9B9E-48C5-A66F-D5FC8033BA8C}">
          <x14:formula1>
            <xm:f>Lookup!$B$17:$B$22</xm:f>
          </x14:formula1>
          <xm:sqref>K9 U9 AE9</xm:sqref>
        </x14:dataValidation>
        <x14:dataValidation type="list" showInputMessage="1" showErrorMessage="1" xr:uid="{07A433EA-7C1E-4A2C-9F89-224965101BC0}">
          <x14:formula1>
            <xm:f>Lookup!$B$2:$B$8</xm:f>
          </x14:formula1>
          <xm:sqref>C7 K7 U7 AE7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4D7F-89DB-4A90-9900-91998023CDB2}">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17</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v1.01.xlsx]17</v>
      </c>
      <c r="E1" s="91" t="str">
        <f ca="1">$A3</f>
        <v>User 17 - overtype with username</v>
      </c>
      <c r="F1" s="146" t="str">
        <f ca="1">RIGHT($D$1,LEN($D$1)-SEARCH("]",$D$1,1))</f>
        <v>17</v>
      </c>
      <c r="G1" s="91" t="s">
        <v>286</v>
      </c>
      <c r="H1" s="91"/>
      <c r="I1" s="160"/>
      <c r="J1" s="163"/>
      <c r="K1" s="164" t="s">
        <v>181</v>
      </c>
      <c r="L1" s="160"/>
      <c r="M1" s="91" t="str">
        <f ca="1">$A3</f>
        <v>User 17 - overtype with username</v>
      </c>
      <c r="N1" s="146"/>
      <c r="O1" s="91" t="str">
        <f>K1</f>
        <v>Update 1</v>
      </c>
      <c r="P1" s="165"/>
      <c r="Q1" s="91"/>
      <c r="R1" s="160"/>
      <c r="S1" s="160"/>
      <c r="T1" s="163"/>
      <c r="U1" s="164" t="s">
        <v>182</v>
      </c>
      <c r="V1" s="160"/>
      <c r="W1" s="91" t="str">
        <f ca="1">$A3</f>
        <v>User 17 - overtype with username</v>
      </c>
      <c r="X1" s="160"/>
      <c r="Y1" s="91" t="str">
        <f>U1</f>
        <v>Update 2</v>
      </c>
      <c r="Z1" s="165"/>
      <c r="AA1" s="91"/>
      <c r="AB1" s="160"/>
      <c r="AC1" s="160"/>
      <c r="AD1" s="163"/>
      <c r="AE1" s="164" t="s">
        <v>185</v>
      </c>
      <c r="AF1" s="160"/>
      <c r="AG1" s="91" t="str">
        <f ca="1">$A3</f>
        <v>User 17 -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17 -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F14550EA-7B44-4257-A153-227D4A96ECB1}">
      <formula1>Age</formula1>
    </dataValidation>
    <dataValidation type="list" showInputMessage="1" showErrorMessage="1" sqref="C102" xr:uid="{30E3FBD4-514A-4787-BC8C-4E2EA763EEBD}">
      <formula1>Education</formula1>
    </dataValidation>
    <dataValidation type="list" showInputMessage="1" showErrorMessage="1" sqref="C103" xr:uid="{0BD3135F-5C33-47E8-83E5-F08C2EFAE1EC}">
      <formula1>Employment</formula1>
    </dataValidation>
    <dataValidation type="list" showInputMessage="1" showErrorMessage="1" sqref="C104" xr:uid="{7BC5A3FD-81E0-426A-9DDC-F649DF2748A1}">
      <formula1>Housing</formula1>
    </dataValidation>
    <dataValidation type="list" showInputMessage="1" showErrorMessage="1" sqref="C106:C108 C112:C114" xr:uid="{46138A84-6A9F-43A0-860E-DC2B92246932}">
      <formula1>YesNo</formula1>
    </dataValidation>
    <dataValidation type="list" showInputMessage="1" showErrorMessage="1" sqref="C109" xr:uid="{C88FFF26-8E83-489C-8152-6D353212AFEB}">
      <formula1>English</formula1>
    </dataValidation>
    <dataValidation type="date" allowBlank="1" showInputMessage="1" showErrorMessage="1" sqref="E6 W6 M6 AG6" xr:uid="{C6C385BD-31A4-43E0-BF26-66140689A27D}">
      <formula1>36526</formula1>
      <formula2>73415</formula2>
    </dataValidation>
    <dataValidation type="list" showInputMessage="1" showErrorMessage="1" sqref="C98:E99" xr:uid="{E845E304-AEA9-4316-A09C-7DB844C1CE16}">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50B217EE-5E3C-4848-B6F5-B70AB0EC7F0A}">
          <x14:formula1>
            <xm:f>Lookup!$B$17:$B$22</xm:f>
          </x14:formula1>
          <xm:sqref>C9</xm:sqref>
        </x14:dataValidation>
        <x14:dataValidation type="list" showInputMessage="1" showErrorMessage="1" xr:uid="{1D2552A1-EFAA-4136-981B-98C866D10968}">
          <x14:formula1>
            <xm:f>Lookup!$B$24:$B$29</xm:f>
          </x14:formula1>
          <xm:sqref>C12:C16 K12:K16 U12:U16 AE12:AE16</xm:sqref>
        </x14:dataValidation>
        <x14:dataValidation type="list" showInputMessage="1" showErrorMessage="1" xr:uid="{85867609-3DCC-42B5-94B6-FD5D8FBEB532}">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5642C2E7-F021-4199-9BAE-012D0B6047C9}">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A100DE77-D588-43C7-A951-D13AA5B6D5B7}">
          <x14:formula1>
            <xm:f>Lookup!$B$10:$B$15</xm:f>
          </x14:formula1>
          <xm:sqref>C8 K8 U8 AE8 K10:K11</xm:sqref>
        </x14:dataValidation>
        <x14:dataValidation type="list" showInputMessage="1" showErrorMessage="1" xr:uid="{222C1BBC-5E63-45A4-A922-D591140CF6E0}">
          <x14:formula1>
            <xm:f>Lookup!$B$17:$B$22</xm:f>
          </x14:formula1>
          <xm:sqref>K9 U9 AE9</xm:sqref>
        </x14:dataValidation>
        <x14:dataValidation type="list" showInputMessage="1" showErrorMessage="1" xr:uid="{ED5AE45C-3501-4EB6-B965-186446AF75FF}">
          <x14:formula1>
            <xm:f>Lookup!$B$2:$B$8</xm:f>
          </x14:formula1>
          <xm:sqref>C7 K7 U7 AE7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9CFB-571D-43B8-8F79-29E400D59F2D}">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18</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v1.01.xlsx]18</v>
      </c>
      <c r="E1" s="91" t="str">
        <f ca="1">$A3</f>
        <v>User 18 - overtype with username</v>
      </c>
      <c r="F1" s="146" t="str">
        <f ca="1">RIGHT($D$1,LEN($D$1)-SEARCH("]",$D$1,1))</f>
        <v>18</v>
      </c>
      <c r="G1" s="91" t="s">
        <v>286</v>
      </c>
      <c r="H1" s="91"/>
      <c r="I1" s="160"/>
      <c r="J1" s="163"/>
      <c r="K1" s="164" t="s">
        <v>181</v>
      </c>
      <c r="L1" s="160"/>
      <c r="M1" s="91" t="str">
        <f ca="1">$A3</f>
        <v>User 18 - overtype with username</v>
      </c>
      <c r="N1" s="146"/>
      <c r="O1" s="91" t="str">
        <f>K1</f>
        <v>Update 1</v>
      </c>
      <c r="P1" s="165"/>
      <c r="Q1" s="91"/>
      <c r="R1" s="160"/>
      <c r="S1" s="160"/>
      <c r="T1" s="163"/>
      <c r="U1" s="164" t="s">
        <v>182</v>
      </c>
      <c r="V1" s="160"/>
      <c r="W1" s="91" t="str">
        <f ca="1">$A3</f>
        <v>User 18 - overtype with username</v>
      </c>
      <c r="X1" s="160"/>
      <c r="Y1" s="91" t="str">
        <f>U1</f>
        <v>Update 2</v>
      </c>
      <c r="Z1" s="165"/>
      <c r="AA1" s="91"/>
      <c r="AB1" s="160"/>
      <c r="AC1" s="160"/>
      <c r="AD1" s="163"/>
      <c r="AE1" s="164" t="s">
        <v>185</v>
      </c>
      <c r="AF1" s="160"/>
      <c r="AG1" s="91" t="str">
        <f ca="1">$A3</f>
        <v>User 18 -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18 -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411CCA92-1A71-4C84-A9C0-72D6CFDEDA06}">
      <formula1>Age</formula1>
    </dataValidation>
    <dataValidation type="list" showInputMessage="1" showErrorMessage="1" sqref="C102" xr:uid="{BF3C80D4-95E9-47BC-ADF6-3848717B8E3F}">
      <formula1>Education</formula1>
    </dataValidation>
    <dataValidation type="list" showInputMessage="1" showErrorMessage="1" sqref="C103" xr:uid="{04049DA5-919B-4275-A16E-50F932AA21C6}">
      <formula1>Employment</formula1>
    </dataValidation>
    <dataValidation type="list" showInputMessage="1" showErrorMessage="1" sqref="C104" xr:uid="{7B041561-2881-4660-8F07-5D3E880B76F2}">
      <formula1>Housing</formula1>
    </dataValidation>
    <dataValidation type="list" showInputMessage="1" showErrorMessage="1" sqref="C106:C108 C112:C114" xr:uid="{778CE2E0-D257-434E-AF3C-7EF62DC9A6E3}">
      <formula1>YesNo</formula1>
    </dataValidation>
    <dataValidation type="list" showInputMessage="1" showErrorMessage="1" sqref="C109" xr:uid="{823E4F5D-A58D-4A53-BD77-56CEC27832DB}">
      <formula1>English</formula1>
    </dataValidation>
    <dataValidation type="date" allowBlank="1" showInputMessage="1" showErrorMessage="1" sqref="E6 W6 M6 AG6" xr:uid="{C4335EE3-9180-43A2-B4E3-05B82A1A1292}">
      <formula1>36526</formula1>
      <formula2>73415</formula2>
    </dataValidation>
    <dataValidation type="list" showInputMessage="1" showErrorMessage="1" sqref="C98:E99" xr:uid="{9373132B-9923-48D5-8370-CB57489BE1FC}">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CFD982BC-E89F-468C-A56A-5E8898513A7A}">
          <x14:formula1>
            <xm:f>Lookup!$B$17:$B$22</xm:f>
          </x14:formula1>
          <xm:sqref>C9</xm:sqref>
        </x14:dataValidation>
        <x14:dataValidation type="list" showInputMessage="1" showErrorMessage="1" xr:uid="{1057FEE2-89FD-428F-9E24-0933F7609421}">
          <x14:formula1>
            <xm:f>Lookup!$B$24:$B$29</xm:f>
          </x14:formula1>
          <xm:sqref>C12:C16 K12:K16 U12:U16 AE12:AE16</xm:sqref>
        </x14:dataValidation>
        <x14:dataValidation type="list" showInputMessage="1" showErrorMessage="1" xr:uid="{54CC9158-A5B8-447B-8200-A6B809A576B1}">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66FE2E0C-0F07-4678-948B-0FA12C395E6D}">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75190580-4CCE-411A-A6AB-054892B7DBDB}">
          <x14:formula1>
            <xm:f>Lookup!$B$10:$B$15</xm:f>
          </x14:formula1>
          <xm:sqref>C8 K8 U8 AE8 K10:K11</xm:sqref>
        </x14:dataValidation>
        <x14:dataValidation type="list" showInputMessage="1" showErrorMessage="1" xr:uid="{D269E1E4-3E7E-430C-B5D6-55120766FA99}">
          <x14:formula1>
            <xm:f>Lookup!$B$17:$B$22</xm:f>
          </x14:formula1>
          <xm:sqref>K9 U9 AE9</xm:sqref>
        </x14:dataValidation>
        <x14:dataValidation type="list" showInputMessage="1" showErrorMessage="1" xr:uid="{313ACD84-85DA-4C3F-8522-20D8E8DCA77A}">
          <x14:formula1>
            <xm:f>Lookup!$B$2:$B$8</xm:f>
          </x14:formula1>
          <xm:sqref>C7 K7 U7 AE7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B7942-765B-43DB-9E58-645B2FD13D11}">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19</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v1.01.xlsx]19</v>
      </c>
      <c r="E1" s="91" t="str">
        <f ca="1">$A3</f>
        <v>User 19 - overtype with username</v>
      </c>
      <c r="F1" s="146" t="str">
        <f ca="1">RIGHT($D$1,LEN($D$1)-SEARCH("]",$D$1,1))</f>
        <v>19</v>
      </c>
      <c r="G1" s="91" t="s">
        <v>286</v>
      </c>
      <c r="H1" s="91"/>
      <c r="I1" s="160"/>
      <c r="J1" s="163"/>
      <c r="K1" s="164" t="s">
        <v>181</v>
      </c>
      <c r="L1" s="160"/>
      <c r="M1" s="91" t="str">
        <f ca="1">$A3</f>
        <v>User 19 - overtype with username</v>
      </c>
      <c r="N1" s="146"/>
      <c r="O1" s="91" t="str">
        <f>K1</f>
        <v>Update 1</v>
      </c>
      <c r="P1" s="165"/>
      <c r="Q1" s="91"/>
      <c r="R1" s="160"/>
      <c r="S1" s="160"/>
      <c r="T1" s="163"/>
      <c r="U1" s="164" t="s">
        <v>182</v>
      </c>
      <c r="V1" s="160"/>
      <c r="W1" s="91" t="str">
        <f ca="1">$A3</f>
        <v>User 19 - overtype with username</v>
      </c>
      <c r="X1" s="160"/>
      <c r="Y1" s="91" t="str">
        <f>U1</f>
        <v>Update 2</v>
      </c>
      <c r="Z1" s="165"/>
      <c r="AA1" s="91"/>
      <c r="AB1" s="160"/>
      <c r="AC1" s="160"/>
      <c r="AD1" s="163"/>
      <c r="AE1" s="164" t="s">
        <v>185</v>
      </c>
      <c r="AF1" s="160"/>
      <c r="AG1" s="91" t="str">
        <f ca="1">$A3</f>
        <v>User 19 -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19 -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5A171215-3154-4958-B256-6EBE57821DE5}">
      <formula1>Age</formula1>
    </dataValidation>
    <dataValidation type="list" showInputMessage="1" showErrorMessage="1" sqref="C102" xr:uid="{7616E535-CDF9-4552-9553-8942F5B8F462}">
      <formula1>Education</formula1>
    </dataValidation>
    <dataValidation type="list" showInputMessage="1" showErrorMessage="1" sqref="C103" xr:uid="{CB5FED75-20C2-41D9-B019-C938479B2151}">
      <formula1>Employment</formula1>
    </dataValidation>
    <dataValidation type="list" showInputMessage="1" showErrorMessage="1" sqref="C104" xr:uid="{6FF94DAF-6E00-45DE-8516-C42E5FFF8E8A}">
      <formula1>Housing</formula1>
    </dataValidation>
    <dataValidation type="list" showInputMessage="1" showErrorMessage="1" sqref="C106:C108 C112:C114" xr:uid="{83BB1C54-1FFD-437A-BEEF-64F2DD6F45D3}">
      <formula1>YesNo</formula1>
    </dataValidation>
    <dataValidation type="list" showInputMessage="1" showErrorMessage="1" sqref="C109" xr:uid="{3F83D3EE-378B-4343-8941-C715146F382B}">
      <formula1>English</formula1>
    </dataValidation>
    <dataValidation type="date" allowBlank="1" showInputMessage="1" showErrorMessage="1" sqref="E6 W6 M6 AG6" xr:uid="{0B18C163-BF5F-4197-841E-A0FA60947EFE}">
      <formula1>36526</formula1>
      <formula2>73415</formula2>
    </dataValidation>
    <dataValidation type="list" showInputMessage="1" showErrorMessage="1" sqref="C98:E99" xr:uid="{FB5B894C-F59A-480D-8BCD-893ECC8179C3}">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D5A3922E-320B-4A90-88ED-8AADC0CB55B9}">
          <x14:formula1>
            <xm:f>Lookup!$B$17:$B$22</xm:f>
          </x14:formula1>
          <xm:sqref>C9</xm:sqref>
        </x14:dataValidation>
        <x14:dataValidation type="list" showInputMessage="1" showErrorMessage="1" xr:uid="{157E8A11-C296-4377-A630-1C620A9AFDCD}">
          <x14:formula1>
            <xm:f>Lookup!$B$24:$B$29</xm:f>
          </x14:formula1>
          <xm:sqref>C12:C16 K12:K16 U12:U16 AE12:AE16</xm:sqref>
        </x14:dataValidation>
        <x14:dataValidation type="list" showInputMessage="1" showErrorMessage="1" xr:uid="{5F13FF7A-0A51-4DD5-A44A-C9FAC880B65F}">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D5100DFF-4051-40BE-92F3-181A2A069B47}">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93D4662B-5BF5-4954-9329-0E8A90B8C74E}">
          <x14:formula1>
            <xm:f>Lookup!$B$10:$B$15</xm:f>
          </x14:formula1>
          <xm:sqref>C8 K8 U8 AE8 K10:K11</xm:sqref>
        </x14:dataValidation>
        <x14:dataValidation type="list" showInputMessage="1" showErrorMessage="1" xr:uid="{9C309AF3-730E-440A-9B85-B5E2B0157830}">
          <x14:formula1>
            <xm:f>Lookup!$B$17:$B$22</xm:f>
          </x14:formula1>
          <xm:sqref>K9 U9 AE9</xm:sqref>
        </x14:dataValidation>
        <x14:dataValidation type="list" showInputMessage="1" showErrorMessage="1" xr:uid="{E1AD178F-DDF9-4E7B-9364-83F1A0C716EB}">
          <x14:formula1>
            <xm:f>Lookup!$B$2:$B$8</xm:f>
          </x14:formula1>
          <xm:sqref>C7 K7 U7 AE7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C25AA-67BA-4647-8AF3-78A727649259}">
  <sheetPr>
    <tabColor rgb="FFF8C8CA"/>
  </sheetPr>
  <dimension ref="A1:AC61"/>
  <sheetViews>
    <sheetView zoomScaleNormal="100" workbookViewId="0">
      <pane xSplit="3" ySplit="5" topLeftCell="W45" activePane="bottomRight" state="frozen"/>
      <selection pane="topRight" activeCell="D1" sqref="D1"/>
      <selection pane="bottomLeft" activeCell="A10" sqref="A10"/>
      <selection pane="bottomRight" activeCell="W52" sqref="W52"/>
    </sheetView>
  </sheetViews>
  <sheetFormatPr defaultColWidth="9.140625" defaultRowHeight="15"/>
  <cols>
    <col min="1" max="1" width="10.7109375" bestFit="1" customWidth="1"/>
    <col min="2" max="2" width="22.28515625" bestFit="1" customWidth="1"/>
    <col min="3" max="3" width="73.28515625" customWidth="1"/>
    <col min="4" max="4" width="9.28515625" hidden="1" customWidth="1"/>
    <col min="5" max="5" width="9.28515625" style="104" customWidth="1"/>
    <col min="6" max="8" width="9.28515625" customWidth="1"/>
    <col min="9" max="29" width="8.7109375" customWidth="1"/>
    <col min="30" max="16384" width="9.140625" style="49"/>
  </cols>
  <sheetData>
    <row r="1" spans="1:29" s="48" customFormat="1" ht="23.25">
      <c r="A1" s="89" t="s">
        <v>249</v>
      </c>
      <c r="B1" s="89"/>
      <c r="C1" s="89"/>
      <c r="D1" s="89"/>
      <c r="E1" s="105"/>
      <c r="F1" s="89"/>
      <c r="G1" s="89"/>
      <c r="H1" s="89"/>
      <c r="I1" s="89"/>
      <c r="J1" s="89"/>
      <c r="K1" s="89"/>
      <c r="L1" s="89"/>
      <c r="M1" s="89"/>
      <c r="N1" s="89"/>
      <c r="O1" s="89"/>
      <c r="P1" s="89"/>
      <c r="Q1" s="89"/>
      <c r="R1" s="89"/>
      <c r="S1" s="89"/>
      <c r="T1" s="89"/>
      <c r="U1" s="89"/>
      <c r="V1" s="89"/>
      <c r="W1" s="89"/>
      <c r="X1" s="89"/>
      <c r="Y1" s="89"/>
      <c r="Z1" s="89"/>
      <c r="AA1" s="89"/>
      <c r="AB1" s="89"/>
      <c r="AC1" s="89"/>
    </row>
    <row r="2" spans="1:29" ht="15" customHeight="1">
      <c r="C2" s="8"/>
    </row>
    <row r="3" spans="1:29" ht="30" customHeight="1">
      <c r="A3" s="299" t="s">
        <v>186</v>
      </c>
      <c r="B3" s="299"/>
      <c r="C3" s="299"/>
    </row>
    <row r="4" spans="1:29" ht="15.75" thickBot="1">
      <c r="C4" s="2"/>
    </row>
    <row r="5" spans="1:29">
      <c r="A5" s="47" t="s">
        <v>135</v>
      </c>
      <c r="B5" s="36" t="s">
        <v>136</v>
      </c>
      <c r="C5" s="36" t="s">
        <v>137</v>
      </c>
      <c r="D5" s="37"/>
      <c r="E5" s="37" t="s">
        <v>73</v>
      </c>
      <c r="F5" s="37" t="s">
        <v>74</v>
      </c>
      <c r="G5" s="37" t="s">
        <v>75</v>
      </c>
      <c r="H5" s="37" t="s">
        <v>76</v>
      </c>
      <c r="I5" s="37" t="s">
        <v>77</v>
      </c>
      <c r="J5" s="37" t="s">
        <v>78</v>
      </c>
      <c r="K5" s="37" t="s">
        <v>79</v>
      </c>
      <c r="L5" s="37" t="s">
        <v>80</v>
      </c>
      <c r="M5" s="37" t="s">
        <v>81</v>
      </c>
      <c r="N5" s="37" t="s">
        <v>82</v>
      </c>
      <c r="O5" s="37" t="s">
        <v>83</v>
      </c>
      <c r="P5" s="37" t="s">
        <v>84</v>
      </c>
      <c r="Q5" s="37" t="s">
        <v>85</v>
      </c>
      <c r="R5" s="37" t="s">
        <v>86</v>
      </c>
      <c r="S5" s="37" t="s">
        <v>87</v>
      </c>
      <c r="T5" s="37" t="s">
        <v>88</v>
      </c>
      <c r="U5" s="37" t="s">
        <v>89</v>
      </c>
      <c r="V5" s="37" t="s">
        <v>90</v>
      </c>
      <c r="W5" s="37" t="s">
        <v>91</v>
      </c>
      <c r="X5" s="37" t="s">
        <v>92</v>
      </c>
      <c r="Y5" s="37" t="s">
        <v>93</v>
      </c>
      <c r="Z5" s="37" t="s">
        <v>94</v>
      </c>
      <c r="AA5" s="37" t="s">
        <v>95</v>
      </c>
      <c r="AB5" s="37" t="s">
        <v>96</v>
      </c>
      <c r="AC5" s="38" t="s">
        <v>97</v>
      </c>
    </row>
    <row r="6" spans="1:29">
      <c r="A6" s="23" t="s">
        <v>1</v>
      </c>
      <c r="B6" s="17" t="s">
        <v>138</v>
      </c>
      <c r="C6" s="17" t="s">
        <v>110</v>
      </c>
      <c r="D6" s="11"/>
      <c r="E6" s="11"/>
      <c r="F6" s="11"/>
      <c r="G6" s="11"/>
      <c r="H6" s="11"/>
      <c r="I6" s="11"/>
      <c r="J6" s="11"/>
      <c r="K6" s="11"/>
      <c r="L6" s="11"/>
      <c r="M6" s="11"/>
      <c r="N6" s="11"/>
      <c r="O6" s="11"/>
      <c r="P6" s="11"/>
      <c r="Q6" s="11"/>
      <c r="R6" s="11"/>
      <c r="S6" s="11"/>
      <c r="T6" s="11"/>
      <c r="U6" s="11"/>
      <c r="V6" s="11"/>
      <c r="W6" s="11"/>
      <c r="X6" s="11"/>
      <c r="Y6" s="11"/>
      <c r="Z6" s="11"/>
      <c r="AA6" s="11"/>
      <c r="AB6" s="11"/>
      <c r="AC6" s="14"/>
    </row>
    <row r="7" spans="1:29">
      <c r="A7" s="23" t="s">
        <v>1</v>
      </c>
      <c r="B7" s="17" t="s">
        <v>138</v>
      </c>
      <c r="C7" s="17" t="s">
        <v>111</v>
      </c>
      <c r="D7" s="11"/>
      <c r="E7" s="11"/>
      <c r="F7" s="11"/>
      <c r="G7" s="11"/>
      <c r="H7" s="11"/>
      <c r="I7" s="11"/>
      <c r="J7" s="11"/>
      <c r="K7" s="11"/>
      <c r="L7" s="11"/>
      <c r="M7" s="11"/>
      <c r="N7" s="11"/>
      <c r="O7" s="11"/>
      <c r="P7" s="11"/>
      <c r="Q7" s="11"/>
      <c r="R7" s="11"/>
      <c r="S7" s="11"/>
      <c r="T7" s="11"/>
      <c r="U7" s="11"/>
      <c r="V7" s="11"/>
      <c r="W7" s="11"/>
      <c r="X7" s="11"/>
      <c r="Y7" s="11"/>
      <c r="Z7" s="11"/>
      <c r="AA7" s="11"/>
      <c r="AB7" s="11"/>
      <c r="AC7" s="14"/>
    </row>
    <row r="8" spans="1:29">
      <c r="A8" s="33" t="s">
        <v>1</v>
      </c>
      <c r="B8" s="7" t="s">
        <v>138</v>
      </c>
      <c r="C8" s="7" t="s">
        <v>112</v>
      </c>
      <c r="D8" s="39"/>
      <c r="E8" s="39"/>
      <c r="F8" s="39"/>
      <c r="G8" s="39"/>
      <c r="H8" s="39"/>
      <c r="I8" s="39"/>
      <c r="J8" s="39"/>
      <c r="K8" s="39"/>
      <c r="L8" s="39"/>
      <c r="M8" s="39"/>
      <c r="N8" s="39"/>
      <c r="O8" s="39"/>
      <c r="P8" s="39"/>
      <c r="Q8" s="39"/>
      <c r="R8" s="39"/>
      <c r="S8" s="39"/>
      <c r="T8" s="39"/>
      <c r="U8" s="39"/>
      <c r="V8" s="39"/>
      <c r="W8" s="39"/>
      <c r="X8" s="39"/>
      <c r="Y8" s="39"/>
      <c r="Z8" s="39"/>
      <c r="AA8" s="39"/>
      <c r="AB8" s="39"/>
      <c r="AC8" s="40"/>
    </row>
    <row r="9" spans="1:29">
      <c r="A9" s="50" t="s">
        <v>1</v>
      </c>
      <c r="B9" s="51" t="s">
        <v>139</v>
      </c>
      <c r="C9" s="51" t="s">
        <v>128</v>
      </c>
      <c r="D9" s="11"/>
      <c r="E9" s="11"/>
      <c r="F9" s="11"/>
      <c r="G9" s="11"/>
      <c r="H9" s="11"/>
      <c r="I9" s="11"/>
      <c r="J9" s="11"/>
      <c r="K9" s="11"/>
      <c r="L9" s="11"/>
      <c r="M9" s="11"/>
      <c r="N9" s="11"/>
      <c r="O9" s="11"/>
      <c r="P9" s="11"/>
      <c r="Q9" s="11"/>
      <c r="R9" s="11"/>
      <c r="S9" s="11"/>
      <c r="T9" s="11"/>
      <c r="U9" s="11"/>
      <c r="V9" s="11"/>
      <c r="W9" s="11"/>
      <c r="X9" s="11"/>
      <c r="Y9" s="11"/>
      <c r="Z9" s="11"/>
      <c r="AA9" s="11"/>
      <c r="AB9" s="11"/>
      <c r="AC9" s="14"/>
    </row>
    <row r="10" spans="1:29">
      <c r="A10" s="50" t="s">
        <v>1</v>
      </c>
      <c r="B10" s="51" t="s">
        <v>139</v>
      </c>
      <c r="C10" s="51" t="s">
        <v>127</v>
      </c>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4"/>
    </row>
    <row r="11" spans="1:29">
      <c r="A11" s="50" t="s">
        <v>1</v>
      </c>
      <c r="B11" s="51" t="s">
        <v>139</v>
      </c>
      <c r="C11" s="52" t="s">
        <v>113</v>
      </c>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4"/>
    </row>
    <row r="12" spans="1:29">
      <c r="A12" s="50" t="s">
        <v>1</v>
      </c>
      <c r="B12" s="51" t="s">
        <v>139</v>
      </c>
      <c r="C12" s="51" t="s">
        <v>115</v>
      </c>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4"/>
    </row>
    <row r="13" spans="1:29" ht="15.75" thickBot="1">
      <c r="A13" s="50" t="s">
        <v>1</v>
      </c>
      <c r="B13" s="51" t="s">
        <v>139</v>
      </c>
      <c r="C13" s="53" t="s">
        <v>124</v>
      </c>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5"/>
    </row>
    <row r="14" spans="1:29">
      <c r="A14" s="79" t="s">
        <v>187</v>
      </c>
      <c r="B14" s="56" t="s">
        <v>359</v>
      </c>
      <c r="C14" s="149" t="s">
        <v>314</v>
      </c>
      <c r="D14" s="151"/>
      <c r="E14" s="31" t="str">
        <f>IF(Personas!E70-Personas!E18&lt;=0,"",Personas!E70-Personas!E18)</f>
        <v/>
      </c>
      <c r="F14" s="31" t="str">
        <f>IF(Personas!F70-Personas!F18&lt;=0,"",Personas!F70-Personas!F18)</f>
        <v/>
      </c>
      <c r="G14" s="31" t="str">
        <f>IF(Personas!G70-Personas!G18&lt;=0,"",Personas!G70-Personas!G18)</f>
        <v/>
      </c>
      <c r="H14" s="31">
        <f>IF(Personas!H70-Personas!H18&lt;=0,"",Personas!H70-Personas!H18)</f>
        <v>1</v>
      </c>
      <c r="I14" s="31">
        <f>IF(Personas!I70-Personas!I18&lt;=0,"",Personas!I70-Personas!I18)</f>
        <v>2</v>
      </c>
      <c r="J14" s="31" t="str">
        <f>IF(Personas!J70-Personas!J18&lt;=0,"",Personas!J70-Personas!J18)</f>
        <v/>
      </c>
      <c r="K14" s="31">
        <f>IF(Personas!K70-Personas!K18&lt;=0,"",Personas!K70-Personas!K18)</f>
        <v>1</v>
      </c>
      <c r="L14" s="31" t="str">
        <f>IF(Personas!L70-Personas!L18&lt;=0,"",Personas!L70-Personas!L18)</f>
        <v/>
      </c>
      <c r="M14" s="31">
        <f>IF(Personas!M70-Personas!M18&lt;=0,"",Personas!M70-Personas!M18)</f>
        <v>4</v>
      </c>
      <c r="N14" s="31">
        <f>IF(Personas!N70-Personas!N18&lt;=0,"",Personas!N70-Personas!N18)</f>
        <v>2</v>
      </c>
      <c r="O14" s="31" t="str">
        <f>IF(Personas!O70-Personas!O18&lt;=0,"",Personas!O70-Personas!O18)</f>
        <v/>
      </c>
      <c r="P14" s="31" t="e">
        <f>IF(Personas!#REF!-Personas!#REF!&lt;=0,"",Personas!#REF!-Personas!#REF!)</f>
        <v>#REF!</v>
      </c>
      <c r="Q14" s="31">
        <f>IF(Personas!P70-Personas!P18&lt;=0,"",Personas!P70-Personas!P18)</f>
        <v>2</v>
      </c>
      <c r="R14" s="31">
        <f>IF(Personas!Q70-Personas!Q18&lt;=0,"",Personas!Q70-Personas!Q18)</f>
        <v>1</v>
      </c>
      <c r="S14" s="31">
        <f>IF(Personas!R70-Personas!R18&lt;=0,"",Personas!R70-Personas!R18)</f>
        <v>3</v>
      </c>
      <c r="T14" s="31">
        <f>IF(Personas!S70-Personas!S18&lt;=0,"",Personas!S70-Personas!S18)</f>
        <v>1</v>
      </c>
      <c r="U14" s="31" t="str">
        <f>IF(Personas!T70-Personas!T18&lt;=0,"",Personas!T70-Personas!T18)</f>
        <v/>
      </c>
      <c r="V14" s="31">
        <f>IF(Personas!U70-Personas!U18&lt;=0,"",Personas!U70-Personas!U18)</f>
        <v>1</v>
      </c>
      <c r="W14" s="31">
        <f>IF(Personas!V70-Personas!V18&lt;=0,"",Personas!V70-Personas!V18)</f>
        <v>2</v>
      </c>
      <c r="X14" s="31">
        <f>IF(Personas!W70-Personas!W18&lt;=0,"",Personas!W70-Personas!W18)</f>
        <v>1</v>
      </c>
      <c r="Y14" s="31">
        <f>IF(Personas!X70-Personas!X18&lt;=0,"",Personas!X70-Personas!X18)</f>
        <v>1</v>
      </c>
      <c r="Z14" s="31">
        <f>IF(Personas!Y70-Personas!Y18&lt;=0,"",Personas!Y70-Personas!Y18)</f>
        <v>1</v>
      </c>
      <c r="AA14" s="31" t="str">
        <f>IF(Personas!Z70-Personas!Z18&lt;=0,"",Personas!Z70-Personas!Z18)</f>
        <v/>
      </c>
      <c r="AB14" s="31">
        <f>IF(Personas!AA70-Personas!AA18&lt;=0,"",Personas!AA70-Personas!AA18)</f>
        <v>2</v>
      </c>
      <c r="AC14" s="32">
        <f>IF(Personas!AB70-Personas!AB18&lt;=0,"",Personas!AB70-Personas!AB18)</f>
        <v>1</v>
      </c>
    </row>
    <row r="15" spans="1:29">
      <c r="A15" s="50" t="s">
        <v>187</v>
      </c>
      <c r="B15" s="51" t="s">
        <v>359</v>
      </c>
      <c r="C15" s="25" t="s">
        <v>315</v>
      </c>
      <c r="D15" s="126"/>
      <c r="E15" s="12" t="str">
        <f>IF(Personas!E71-Personas!E19&lt;=0,"",Personas!E71-Personas!E19)</f>
        <v/>
      </c>
      <c r="F15" s="12" t="str">
        <f>IF(Personas!F71-Personas!F19&lt;=0,"",Personas!F71-Personas!F19)</f>
        <v/>
      </c>
      <c r="G15" s="12" t="str">
        <f>IF(Personas!G71-Personas!G19&lt;=0,"",Personas!G71-Personas!G19)</f>
        <v/>
      </c>
      <c r="H15" s="12">
        <f>IF(Personas!H71-Personas!H19&lt;=0,"",Personas!H71-Personas!H19)</f>
        <v>1</v>
      </c>
      <c r="I15" s="12">
        <f>IF(Personas!I71-Personas!I19&lt;=0,"",Personas!I71-Personas!I19)</f>
        <v>2</v>
      </c>
      <c r="J15" s="12" t="str">
        <f>IF(Personas!J71-Personas!J19&lt;=0,"",Personas!J71-Personas!J19)</f>
        <v/>
      </c>
      <c r="K15" s="12">
        <f>IF(Personas!K71-Personas!K19&lt;=0,"",Personas!K71-Personas!K19)</f>
        <v>1</v>
      </c>
      <c r="L15" s="12" t="str">
        <f>IF(Personas!L71-Personas!L19&lt;=0,"",Personas!L71-Personas!L19)</f>
        <v/>
      </c>
      <c r="M15" s="12">
        <f>IF(Personas!M71-Personas!M19&lt;=0,"",Personas!M71-Personas!M19)</f>
        <v>4</v>
      </c>
      <c r="N15" s="12">
        <f>IF(Personas!N71-Personas!N19&lt;=0,"",Personas!N71-Personas!N19)</f>
        <v>2</v>
      </c>
      <c r="O15" s="12" t="str">
        <f>IF(Personas!O71-Personas!O19&lt;=0,"",Personas!O71-Personas!O19)</f>
        <v/>
      </c>
      <c r="P15" s="12" t="e">
        <f>IF(Personas!#REF!-Personas!#REF!&lt;=0,"",Personas!#REF!-Personas!#REF!)</f>
        <v>#REF!</v>
      </c>
      <c r="Q15" s="12">
        <f>IF(Personas!P71-Personas!P19&lt;=0,"",Personas!P71-Personas!P19)</f>
        <v>2</v>
      </c>
      <c r="R15" s="12">
        <f>IF(Personas!Q71-Personas!Q19&lt;=0,"",Personas!Q71-Personas!Q19)</f>
        <v>1</v>
      </c>
      <c r="S15" s="12">
        <f>IF(Personas!R71-Personas!R19&lt;=0,"",Personas!R71-Personas!R19)</f>
        <v>3</v>
      </c>
      <c r="T15" s="12">
        <f>IF(Personas!S71-Personas!S19&lt;=0,"",Personas!S71-Personas!S19)</f>
        <v>1</v>
      </c>
      <c r="U15" s="12" t="str">
        <f>IF(Personas!T71-Personas!T19&lt;=0,"",Personas!T71-Personas!T19)</f>
        <v/>
      </c>
      <c r="V15" s="12">
        <f>IF(Personas!U71-Personas!U19&lt;=0,"",Personas!U71-Personas!U19)</f>
        <v>1</v>
      </c>
      <c r="W15" s="12">
        <f>IF(Personas!V71-Personas!V19&lt;=0,"",Personas!V71-Personas!V19)</f>
        <v>2</v>
      </c>
      <c r="X15" s="12">
        <f>IF(Personas!W71-Personas!W19&lt;=0,"",Personas!W71-Personas!W19)</f>
        <v>1</v>
      </c>
      <c r="Y15" s="12">
        <f>IF(Personas!X71-Personas!X19&lt;=0,"",Personas!X71-Personas!X19)</f>
        <v>1</v>
      </c>
      <c r="Z15" s="12">
        <f>IF(Personas!Y71-Personas!Y19&lt;=0,"",Personas!Y71-Personas!Y19)</f>
        <v>1</v>
      </c>
      <c r="AA15" s="12" t="str">
        <f>IF(Personas!Z71-Personas!Z19&lt;=0,"",Personas!Z71-Personas!Z19)</f>
        <v/>
      </c>
      <c r="AB15" s="12">
        <f>IF(Personas!AA71-Personas!AA19&lt;=0,"",Personas!AA71-Personas!AA19)</f>
        <v>2</v>
      </c>
      <c r="AC15" s="15">
        <f>IF(Personas!AB71-Personas!AB19&lt;=0,"",Personas!AB71-Personas!AB19)</f>
        <v>1</v>
      </c>
    </row>
    <row r="16" spans="1:29">
      <c r="A16" s="50" t="s">
        <v>187</v>
      </c>
      <c r="B16" s="51" t="s">
        <v>359</v>
      </c>
      <c r="C16" s="25" t="s">
        <v>316</v>
      </c>
      <c r="D16" s="126"/>
      <c r="E16" s="12" t="str">
        <f>IF(Personas!E72-Personas!E20&lt;=0,"",Personas!E72-Personas!E20)</f>
        <v/>
      </c>
      <c r="F16" s="12" t="str">
        <f>IF(Personas!F72-Personas!F20&lt;=0,"",Personas!F72-Personas!F20)</f>
        <v/>
      </c>
      <c r="G16" s="12" t="str">
        <f>IF(Personas!G72-Personas!G20&lt;=0,"",Personas!G72-Personas!G20)</f>
        <v/>
      </c>
      <c r="H16" s="12">
        <f>IF(Personas!H72-Personas!H20&lt;=0,"",Personas!H72-Personas!H20)</f>
        <v>1</v>
      </c>
      <c r="I16" s="12">
        <f>IF(Personas!I72-Personas!I20&lt;=0,"",Personas!I72-Personas!I20)</f>
        <v>2</v>
      </c>
      <c r="J16" s="12" t="str">
        <f>IF(Personas!J72-Personas!J20&lt;=0,"",Personas!J72-Personas!J20)</f>
        <v/>
      </c>
      <c r="K16" s="12">
        <f>IF(Personas!K72-Personas!K20&lt;=0,"",Personas!K72-Personas!K20)</f>
        <v>1</v>
      </c>
      <c r="L16" s="12" t="str">
        <f>IF(Personas!L72-Personas!L20&lt;=0,"",Personas!L72-Personas!L20)</f>
        <v/>
      </c>
      <c r="M16" s="12">
        <f>IF(Personas!M72-Personas!M20&lt;=0,"",Personas!M72-Personas!M20)</f>
        <v>4</v>
      </c>
      <c r="N16" s="12">
        <f>IF(Personas!N72-Personas!N20&lt;=0,"",Personas!N72-Personas!N20)</f>
        <v>2</v>
      </c>
      <c r="O16" s="12" t="str">
        <f>IF(Personas!O72-Personas!O20&lt;=0,"",Personas!O72-Personas!O20)</f>
        <v/>
      </c>
      <c r="P16" s="12" t="e">
        <f>IF(Personas!#REF!-Personas!#REF!&lt;=0,"",Personas!#REF!-Personas!#REF!)</f>
        <v>#REF!</v>
      </c>
      <c r="Q16" s="12">
        <f>IF(Personas!P72-Personas!P20&lt;=0,"",Personas!P72-Personas!P20)</f>
        <v>2</v>
      </c>
      <c r="R16" s="12">
        <f>IF(Personas!Q72-Personas!Q20&lt;=0,"",Personas!Q72-Personas!Q20)</f>
        <v>1</v>
      </c>
      <c r="S16" s="12">
        <f>IF(Personas!R72-Personas!R20&lt;=0,"",Personas!R72-Personas!R20)</f>
        <v>3</v>
      </c>
      <c r="T16" s="12">
        <f>IF(Personas!S72-Personas!S20&lt;=0,"",Personas!S72-Personas!S20)</f>
        <v>1</v>
      </c>
      <c r="U16" s="12" t="str">
        <f>IF(Personas!T72-Personas!T20&lt;=0,"",Personas!T72-Personas!T20)</f>
        <v/>
      </c>
      <c r="V16" s="12">
        <f>IF(Personas!U72-Personas!U20&lt;=0,"",Personas!U72-Personas!U20)</f>
        <v>1</v>
      </c>
      <c r="W16" s="12">
        <f>IF(Personas!V72-Personas!V20&lt;=0,"",Personas!V72-Personas!V20)</f>
        <v>2</v>
      </c>
      <c r="X16" s="12">
        <f>IF(Personas!W72-Personas!W20&lt;=0,"",Personas!W72-Personas!W20)</f>
        <v>1</v>
      </c>
      <c r="Y16" s="12">
        <f>IF(Personas!X72-Personas!X20&lt;=0,"",Personas!X72-Personas!X20)</f>
        <v>1</v>
      </c>
      <c r="Z16" s="12">
        <f>IF(Personas!Y72-Personas!Y20&lt;=0,"",Personas!Y72-Personas!Y20)</f>
        <v>1</v>
      </c>
      <c r="AA16" s="12" t="str">
        <f>IF(Personas!Z72-Personas!Z20&lt;=0,"",Personas!Z72-Personas!Z20)</f>
        <v/>
      </c>
      <c r="AB16" s="12">
        <f>IF(Personas!AA72-Personas!AA20&lt;=0,"",Personas!AA72-Personas!AA20)</f>
        <v>2</v>
      </c>
      <c r="AC16" s="15">
        <f>IF(Personas!AB72-Personas!AB20&lt;=0,"",Personas!AB72-Personas!AB20)</f>
        <v>1</v>
      </c>
    </row>
    <row r="17" spans="1:29">
      <c r="A17" s="50" t="s">
        <v>187</v>
      </c>
      <c r="B17" s="51" t="s">
        <v>359</v>
      </c>
      <c r="C17" s="25" t="s">
        <v>317</v>
      </c>
      <c r="D17" s="126"/>
      <c r="E17" s="12" t="str">
        <f>IF(Personas!E73-Personas!E21&lt;=0,"",Personas!E73-Personas!E21)</f>
        <v/>
      </c>
      <c r="F17" s="12" t="str">
        <f>IF(Personas!F73-Personas!F21&lt;=0,"",Personas!F73-Personas!F21)</f>
        <v/>
      </c>
      <c r="G17" s="12" t="str">
        <f>IF(Personas!G73-Personas!G21&lt;=0,"",Personas!G73-Personas!G21)</f>
        <v/>
      </c>
      <c r="H17" s="12">
        <f>IF(Personas!H73-Personas!H21&lt;=0,"",Personas!H73-Personas!H21)</f>
        <v>1</v>
      </c>
      <c r="I17" s="12">
        <f>IF(Personas!I73-Personas!I21&lt;=0,"",Personas!I73-Personas!I21)</f>
        <v>2</v>
      </c>
      <c r="J17" s="12">
        <f>IF(Personas!J73-Personas!J21&lt;=0,"",Personas!J73-Personas!J21)</f>
        <v>1</v>
      </c>
      <c r="K17" s="12">
        <f>IF(Personas!K73-Personas!K21&lt;=0,"",Personas!K73-Personas!K21)</f>
        <v>1</v>
      </c>
      <c r="L17" s="12">
        <f>IF(Personas!L73-Personas!L21&lt;=0,"",Personas!L73-Personas!L21)</f>
        <v>1</v>
      </c>
      <c r="M17" s="12">
        <f>IF(Personas!M73-Personas!M21&lt;=0,"",Personas!M73-Personas!M21)</f>
        <v>4</v>
      </c>
      <c r="N17" s="12">
        <f>IF(Personas!N73-Personas!N21&lt;=0,"",Personas!N73-Personas!N21)</f>
        <v>2</v>
      </c>
      <c r="O17" s="12" t="str">
        <f>IF(Personas!O73-Personas!O21&lt;=0,"",Personas!O73-Personas!O21)</f>
        <v/>
      </c>
      <c r="P17" s="12" t="e">
        <f>IF(Personas!#REF!-Personas!#REF!&lt;=0,"",Personas!#REF!-Personas!#REF!)</f>
        <v>#REF!</v>
      </c>
      <c r="Q17" s="12">
        <f>IF(Personas!P73-Personas!P21&lt;=0,"",Personas!P73-Personas!P21)</f>
        <v>2</v>
      </c>
      <c r="R17" s="12">
        <f>IF(Personas!Q73-Personas!Q21&lt;=0,"",Personas!Q73-Personas!Q21)</f>
        <v>1</v>
      </c>
      <c r="S17" s="12">
        <f>IF(Personas!R73-Personas!R21&lt;=0,"",Personas!R73-Personas!R21)</f>
        <v>4</v>
      </c>
      <c r="T17" s="12">
        <f>IF(Personas!S73-Personas!S21&lt;=0,"",Personas!S73-Personas!S21)</f>
        <v>1</v>
      </c>
      <c r="U17" s="12" t="str">
        <f>IF(Personas!T73-Personas!T21&lt;=0,"",Personas!T73-Personas!T21)</f>
        <v/>
      </c>
      <c r="V17" s="12">
        <f>IF(Personas!U73-Personas!U21&lt;=0,"",Personas!U73-Personas!U21)</f>
        <v>1</v>
      </c>
      <c r="W17" s="12">
        <f>IF(Personas!V73-Personas!V21&lt;=0,"",Personas!V73-Personas!V21)</f>
        <v>2</v>
      </c>
      <c r="X17" s="12">
        <f>IF(Personas!W73-Personas!W21&lt;=0,"",Personas!W73-Personas!W21)</f>
        <v>1</v>
      </c>
      <c r="Y17" s="12">
        <f>IF(Personas!X73-Personas!X21&lt;=0,"",Personas!X73-Personas!X21)</f>
        <v>1</v>
      </c>
      <c r="Z17" s="12">
        <f>IF(Personas!Y73-Personas!Y21&lt;=0,"",Personas!Y73-Personas!Y21)</f>
        <v>1</v>
      </c>
      <c r="AA17" s="12" t="str">
        <f>IF(Personas!Z73-Personas!Z21&lt;=0,"",Personas!Z73-Personas!Z21)</f>
        <v/>
      </c>
      <c r="AB17" s="12">
        <f>IF(Personas!AA73-Personas!AA21&lt;=0,"",Personas!AA73-Personas!AA21)</f>
        <v>2</v>
      </c>
      <c r="AC17" s="15">
        <f>IF(Personas!AB73-Personas!AB21&lt;=0,"",Personas!AB73-Personas!AB21)</f>
        <v>1</v>
      </c>
    </row>
    <row r="18" spans="1:29">
      <c r="A18" s="50" t="s">
        <v>187</v>
      </c>
      <c r="B18" s="51" t="s">
        <v>359</v>
      </c>
      <c r="C18" s="25" t="s">
        <v>318</v>
      </c>
      <c r="D18" s="126"/>
      <c r="E18" s="12">
        <f>IF(Personas!E74-Personas!E22&lt;=0,"",Personas!E74-Personas!E22)</f>
        <v>1</v>
      </c>
      <c r="F18" s="12" t="str">
        <f>IF(Personas!F74-Personas!F22&lt;=0,"",Personas!F74-Personas!F22)</f>
        <v/>
      </c>
      <c r="G18" s="12" t="str">
        <f>IF(Personas!G74-Personas!G22&lt;=0,"",Personas!G74-Personas!G22)</f>
        <v/>
      </c>
      <c r="H18" s="12">
        <f>IF(Personas!H74-Personas!H22&lt;=0,"",Personas!H74-Personas!H22)</f>
        <v>1</v>
      </c>
      <c r="I18" s="12">
        <f>IF(Personas!I74-Personas!I22&lt;=0,"",Personas!I74-Personas!I22)</f>
        <v>2</v>
      </c>
      <c r="J18" s="12">
        <f>IF(Personas!J74-Personas!J22&lt;=0,"",Personas!J74-Personas!J22)</f>
        <v>1</v>
      </c>
      <c r="K18" s="12" t="str">
        <f>IF(Personas!K74-Personas!K22&lt;=0,"",Personas!K74-Personas!K22)</f>
        <v/>
      </c>
      <c r="L18" s="12">
        <f>IF(Personas!L74-Personas!L22&lt;=0,"",Personas!L74-Personas!L22)</f>
        <v>2</v>
      </c>
      <c r="M18" s="12">
        <f>IF(Personas!M74-Personas!M22&lt;=0,"",Personas!M74-Personas!M22)</f>
        <v>4</v>
      </c>
      <c r="N18" s="12">
        <f>IF(Personas!N74-Personas!N22&lt;=0,"",Personas!N74-Personas!N22)</f>
        <v>1</v>
      </c>
      <c r="O18" s="12" t="str">
        <f>IF(Personas!O74-Personas!O22&lt;=0,"",Personas!O74-Personas!O22)</f>
        <v/>
      </c>
      <c r="P18" s="12" t="e">
        <f>IF(Personas!#REF!-Personas!#REF!&lt;=0,"",Personas!#REF!-Personas!#REF!)</f>
        <v>#REF!</v>
      </c>
      <c r="Q18" s="12">
        <f>IF(Personas!P74-Personas!P22&lt;=0,"",Personas!P74-Personas!P22)</f>
        <v>1</v>
      </c>
      <c r="R18" s="12">
        <f>IF(Personas!Q74-Personas!Q22&lt;=0,"",Personas!Q74-Personas!Q22)</f>
        <v>1</v>
      </c>
      <c r="S18" s="12">
        <f>IF(Personas!R74-Personas!R22&lt;=0,"",Personas!R74-Personas!R22)</f>
        <v>4</v>
      </c>
      <c r="T18" s="12">
        <f>IF(Personas!S74-Personas!S22&lt;=0,"",Personas!S74-Personas!S22)</f>
        <v>1</v>
      </c>
      <c r="U18" s="12" t="str">
        <f>IF(Personas!T74-Personas!T22&lt;=0,"",Personas!T74-Personas!T22)</f>
        <v/>
      </c>
      <c r="V18" s="12">
        <f>IF(Personas!U74-Personas!U22&lt;=0,"",Personas!U74-Personas!U22)</f>
        <v>1</v>
      </c>
      <c r="W18" s="12">
        <f>IF(Personas!V74-Personas!V22&lt;=0,"",Personas!V74-Personas!V22)</f>
        <v>1</v>
      </c>
      <c r="X18" s="12">
        <f>IF(Personas!W74-Personas!W22&lt;=0,"",Personas!W74-Personas!W22)</f>
        <v>1</v>
      </c>
      <c r="Y18" s="12">
        <f>IF(Personas!X74-Personas!X22&lt;=0,"",Personas!X74-Personas!X22)</f>
        <v>1</v>
      </c>
      <c r="Z18" s="12">
        <f>IF(Personas!Y74-Personas!Y22&lt;=0,"",Personas!Y74-Personas!Y22)</f>
        <v>1</v>
      </c>
      <c r="AA18" s="12" t="str">
        <f>IF(Personas!Z74-Personas!Z22&lt;=0,"",Personas!Z74-Personas!Z22)</f>
        <v/>
      </c>
      <c r="AB18" s="12">
        <f>IF(Personas!AA74-Personas!AA22&lt;=0,"",Personas!AA74-Personas!AA22)</f>
        <v>1</v>
      </c>
      <c r="AC18" s="15" t="str">
        <f>IF(Personas!AB74-Personas!AB22&lt;=0,"",Personas!AB74-Personas!AB22)</f>
        <v/>
      </c>
    </row>
    <row r="19" spans="1:29">
      <c r="A19" s="50" t="s">
        <v>187</v>
      </c>
      <c r="B19" s="51" t="s">
        <v>359</v>
      </c>
      <c r="C19" s="25" t="s">
        <v>319</v>
      </c>
      <c r="D19" s="126"/>
      <c r="E19" s="12">
        <f>IF(Personas!E75-Personas!E23&lt;=0,"",Personas!E75-Personas!E23)</f>
        <v>1</v>
      </c>
      <c r="F19" s="12" t="str">
        <f>IF(Personas!F75-Personas!F23&lt;=0,"",Personas!F75-Personas!F23)</f>
        <v/>
      </c>
      <c r="G19" s="12" t="str">
        <f>IF(Personas!G75-Personas!G23&lt;=0,"",Personas!G75-Personas!G23)</f>
        <v/>
      </c>
      <c r="H19" s="12">
        <f>IF(Personas!H75-Personas!H23&lt;=0,"",Personas!H75-Personas!H23)</f>
        <v>1</v>
      </c>
      <c r="I19" s="12">
        <f>IF(Personas!I75-Personas!I23&lt;=0,"",Personas!I75-Personas!I23)</f>
        <v>3</v>
      </c>
      <c r="J19" s="12">
        <f>IF(Personas!J75-Personas!J23&lt;=0,"",Personas!J75-Personas!J23)</f>
        <v>1</v>
      </c>
      <c r="K19" s="12" t="str">
        <f>IF(Personas!K75-Personas!K23&lt;=0,"",Personas!K75-Personas!K23)</f>
        <v/>
      </c>
      <c r="L19" s="12">
        <f>IF(Personas!L75-Personas!L23&lt;=0,"",Personas!L75-Personas!L23)</f>
        <v>1</v>
      </c>
      <c r="M19" s="12">
        <f>IF(Personas!M75-Personas!M23&lt;=0,"",Personas!M75-Personas!M23)</f>
        <v>4</v>
      </c>
      <c r="N19" s="12">
        <f>IF(Personas!N75-Personas!N23&lt;=0,"",Personas!N75-Personas!N23)</f>
        <v>1</v>
      </c>
      <c r="O19" s="12" t="str">
        <f>IF(Personas!O75-Personas!O23&lt;=0,"",Personas!O75-Personas!O23)</f>
        <v/>
      </c>
      <c r="P19" s="12" t="e">
        <f>IF(Personas!#REF!-Personas!#REF!&lt;=0,"",Personas!#REF!-Personas!#REF!)</f>
        <v>#REF!</v>
      </c>
      <c r="Q19" s="12">
        <f>IF(Personas!P75-Personas!P23&lt;=0,"",Personas!P75-Personas!P23)</f>
        <v>1</v>
      </c>
      <c r="R19" s="12">
        <f>IF(Personas!Q75-Personas!Q23&lt;=0,"",Personas!Q75-Personas!Q23)</f>
        <v>1</v>
      </c>
      <c r="S19" s="12">
        <f>IF(Personas!R75-Personas!R23&lt;=0,"",Personas!R75-Personas!R23)</f>
        <v>3</v>
      </c>
      <c r="T19" s="12">
        <f>IF(Personas!S75-Personas!S23&lt;=0,"",Personas!S75-Personas!S23)</f>
        <v>1</v>
      </c>
      <c r="U19" s="12">
        <f>IF(Personas!T75-Personas!T23&lt;=0,"",Personas!T75-Personas!T23)</f>
        <v>1</v>
      </c>
      <c r="V19" s="12">
        <f>IF(Personas!U75-Personas!U23&lt;=0,"",Personas!U75-Personas!U23)</f>
        <v>1</v>
      </c>
      <c r="W19" s="12">
        <f>IF(Personas!V75-Personas!V23&lt;=0,"",Personas!V75-Personas!V23)</f>
        <v>1</v>
      </c>
      <c r="X19" s="12">
        <f>IF(Personas!W75-Personas!W23&lt;=0,"",Personas!W75-Personas!W23)</f>
        <v>1</v>
      </c>
      <c r="Y19" s="12">
        <f>IF(Personas!X75-Personas!X23&lt;=0,"",Personas!X75-Personas!X23)</f>
        <v>1</v>
      </c>
      <c r="Z19" s="12">
        <f>IF(Personas!Y75-Personas!Y23&lt;=0,"",Personas!Y75-Personas!Y23)</f>
        <v>1</v>
      </c>
      <c r="AA19" s="12" t="str">
        <f>IF(Personas!Z75-Personas!Z23&lt;=0,"",Personas!Z75-Personas!Z23)</f>
        <v/>
      </c>
      <c r="AB19" s="12">
        <f>IF(Personas!AA75-Personas!AA23&lt;=0,"",Personas!AA75-Personas!AA23)</f>
        <v>1</v>
      </c>
      <c r="AC19" s="15" t="str">
        <f>IF(Personas!AB75-Personas!AB23&lt;=0,"",Personas!AB75-Personas!AB23)</f>
        <v/>
      </c>
    </row>
    <row r="20" spans="1:29">
      <c r="A20" s="50" t="s">
        <v>187</v>
      </c>
      <c r="B20" s="51" t="s">
        <v>359</v>
      </c>
      <c r="C20" s="25" t="s">
        <v>324</v>
      </c>
      <c r="D20" s="126"/>
      <c r="E20" s="12">
        <f>IF(Personas!E76-Personas!E24&lt;=0,"",Personas!E76-Personas!E24)</f>
        <v>1</v>
      </c>
      <c r="F20" s="12">
        <f>IF(Personas!F76-Personas!F24&lt;=0,"",Personas!F76-Personas!F24)</f>
        <v>1</v>
      </c>
      <c r="G20" s="12" t="str">
        <f>IF(Personas!G76-Personas!G24&lt;=0,"",Personas!G76-Personas!G24)</f>
        <v/>
      </c>
      <c r="H20" s="12" t="str">
        <f>IF(Personas!H76-Personas!H24&lt;=0,"",Personas!H76-Personas!H24)</f>
        <v/>
      </c>
      <c r="I20" s="12">
        <f>IF(Personas!I76-Personas!I24&lt;=0,"",Personas!I76-Personas!I24)</f>
        <v>2</v>
      </c>
      <c r="J20" s="12">
        <f>IF(Personas!J76-Personas!J24&lt;=0,"",Personas!J76-Personas!J24)</f>
        <v>1</v>
      </c>
      <c r="K20" s="12" t="str">
        <f>IF(Personas!K76-Personas!K24&lt;=0,"",Personas!K76-Personas!K24)</f>
        <v/>
      </c>
      <c r="L20" s="12">
        <f>IF(Personas!L76-Personas!L24&lt;=0,"",Personas!L76-Personas!L24)</f>
        <v>1</v>
      </c>
      <c r="M20" s="12">
        <f>IF(Personas!M76-Personas!M24&lt;=0,"",Personas!M76-Personas!M24)</f>
        <v>3</v>
      </c>
      <c r="N20" s="12">
        <f>IF(Personas!N76-Personas!N24&lt;=0,"",Personas!N76-Personas!N24)</f>
        <v>1</v>
      </c>
      <c r="O20" s="12">
        <f>IF(Personas!O76-Personas!O24&lt;=0,"",Personas!O76-Personas!O24)</f>
        <v>1</v>
      </c>
      <c r="P20" s="12" t="e">
        <f>IF(Personas!#REF!-Personas!#REF!&lt;=0,"",Personas!#REF!-Personas!#REF!)</f>
        <v>#REF!</v>
      </c>
      <c r="Q20" s="12">
        <f>IF(Personas!P76-Personas!P24&lt;=0,"",Personas!P76-Personas!P24)</f>
        <v>1</v>
      </c>
      <c r="R20" s="12">
        <f>IF(Personas!Q76-Personas!Q24&lt;=0,"",Personas!Q76-Personas!Q24)</f>
        <v>1</v>
      </c>
      <c r="S20" s="12">
        <f>IF(Personas!R76-Personas!R24&lt;=0,"",Personas!R76-Personas!R24)</f>
        <v>3</v>
      </c>
      <c r="T20" s="12">
        <f>IF(Personas!S76-Personas!S24&lt;=0,"",Personas!S76-Personas!S24)</f>
        <v>1</v>
      </c>
      <c r="U20" s="12">
        <f>IF(Personas!T76-Personas!T24&lt;=0,"",Personas!T76-Personas!T24)</f>
        <v>3</v>
      </c>
      <c r="V20" s="12">
        <f>IF(Personas!U76-Personas!U24&lt;=0,"",Personas!U76-Personas!U24)</f>
        <v>1</v>
      </c>
      <c r="W20" s="12">
        <f>IF(Personas!V76-Personas!V24&lt;=0,"",Personas!V76-Personas!V24)</f>
        <v>2</v>
      </c>
      <c r="X20" s="12">
        <f>IF(Personas!W76-Personas!W24&lt;=0,"",Personas!W76-Personas!W24)</f>
        <v>1</v>
      </c>
      <c r="Y20" s="12">
        <f>IF(Personas!X76-Personas!X24&lt;=0,"",Personas!X76-Personas!X24)</f>
        <v>1</v>
      </c>
      <c r="Z20" s="12">
        <f>IF(Personas!Y76-Personas!Y24&lt;=0,"",Personas!Y76-Personas!Y24)</f>
        <v>1</v>
      </c>
      <c r="AA20" s="12" t="str">
        <f>IF(Personas!Z76-Personas!Z24&lt;=0,"",Personas!Z76-Personas!Z24)</f>
        <v/>
      </c>
      <c r="AB20" s="12">
        <f>IF(Personas!AA76-Personas!AA24&lt;=0,"",Personas!AA76-Personas!AA24)</f>
        <v>1</v>
      </c>
      <c r="AC20" s="15">
        <f>IF(Personas!AB76-Personas!AB24&lt;=0,"",Personas!AB76-Personas!AB24)</f>
        <v>3</v>
      </c>
    </row>
    <row r="21" spans="1:29">
      <c r="A21" s="80" t="s">
        <v>187</v>
      </c>
      <c r="B21" s="57" t="s">
        <v>359</v>
      </c>
      <c r="C21" s="67" t="s">
        <v>325</v>
      </c>
      <c r="D21" s="152"/>
      <c r="E21" s="34" t="str">
        <f>IF(Personas!E77-Personas!E25&lt;=0,"",Personas!E77-Personas!E25)</f>
        <v/>
      </c>
      <c r="F21" s="34" t="str">
        <f>IF(Personas!F77-Personas!F25&lt;=0,"",Personas!F77-Personas!F25)</f>
        <v/>
      </c>
      <c r="G21" s="34">
        <f>IF(Personas!G77-Personas!G25&lt;=0,"",Personas!G77-Personas!G25)</f>
        <v>1</v>
      </c>
      <c r="H21" s="34" t="str">
        <f>IF(Personas!H77-Personas!H25&lt;=0,"",Personas!H77-Personas!H25)</f>
        <v/>
      </c>
      <c r="I21" s="34">
        <f>IF(Personas!I77-Personas!I25&lt;=0,"",Personas!I77-Personas!I25)</f>
        <v>2</v>
      </c>
      <c r="J21" s="34">
        <f>IF(Personas!J77-Personas!J25&lt;=0,"",Personas!J77-Personas!J25)</f>
        <v>1</v>
      </c>
      <c r="K21" s="34" t="str">
        <f>IF(Personas!K77-Personas!K25&lt;=0,"",Personas!K77-Personas!K25)</f>
        <v/>
      </c>
      <c r="L21" s="34" t="str">
        <f>IF(Personas!L77-Personas!L25&lt;=0,"",Personas!L77-Personas!L25)</f>
        <v/>
      </c>
      <c r="M21" s="34">
        <f>IF(Personas!M77-Personas!M25&lt;=0,"",Personas!M77-Personas!M25)</f>
        <v>1</v>
      </c>
      <c r="N21" s="34">
        <f>IF(Personas!N77-Personas!N25&lt;=0,"",Personas!N77-Personas!N25)</f>
        <v>1</v>
      </c>
      <c r="O21" s="34" t="str">
        <f>IF(Personas!O77-Personas!O25&lt;=0,"",Personas!O77-Personas!O25)</f>
        <v/>
      </c>
      <c r="P21" s="34" t="e">
        <f>IF(Personas!#REF!-Personas!#REF!&lt;=0,"",Personas!#REF!-Personas!#REF!)</f>
        <v>#REF!</v>
      </c>
      <c r="Q21" s="34">
        <f>IF(Personas!P77-Personas!P25&lt;=0,"",Personas!P77-Personas!P25)</f>
        <v>1</v>
      </c>
      <c r="R21" s="34">
        <f>IF(Personas!Q77-Personas!Q25&lt;=0,"",Personas!Q77-Personas!Q25)</f>
        <v>1</v>
      </c>
      <c r="S21" s="34">
        <f>IF(Personas!R77-Personas!R25&lt;=0,"",Personas!R77-Personas!R25)</f>
        <v>2</v>
      </c>
      <c r="T21" s="34">
        <f>IF(Personas!S77-Personas!S25&lt;=0,"",Personas!S77-Personas!S25)</f>
        <v>1</v>
      </c>
      <c r="U21" s="34">
        <f>IF(Personas!T77-Personas!T25&lt;=0,"",Personas!T77-Personas!T25)</f>
        <v>1</v>
      </c>
      <c r="V21" s="34">
        <f>IF(Personas!U77-Personas!U25&lt;=0,"",Personas!U77-Personas!U25)</f>
        <v>1</v>
      </c>
      <c r="W21" s="34">
        <f>IF(Personas!V77-Personas!V25&lt;=0,"",Personas!V77-Personas!V25)</f>
        <v>1</v>
      </c>
      <c r="X21" s="34">
        <f>IF(Personas!W77-Personas!W25&lt;=0,"",Personas!W77-Personas!W25)</f>
        <v>1</v>
      </c>
      <c r="Y21" s="34">
        <f>IF(Personas!X77-Personas!X25&lt;=0,"",Personas!X77-Personas!X25)</f>
        <v>1</v>
      </c>
      <c r="Z21" s="34">
        <f>IF(Personas!Y77-Personas!Y25&lt;=0,"",Personas!Y77-Personas!Y25)</f>
        <v>1</v>
      </c>
      <c r="AA21" s="34" t="str">
        <f>IF(Personas!Z77-Personas!Z25&lt;=0,"",Personas!Z77-Personas!Z25)</f>
        <v/>
      </c>
      <c r="AB21" s="34">
        <f>IF(Personas!AA77-Personas!AA25&lt;=0,"",Personas!AA77-Personas!AA25)</f>
        <v>1</v>
      </c>
      <c r="AC21" s="35">
        <f>IF(Personas!AB77-Personas!AB25&lt;=0,"",Personas!AB77-Personas!AB25)</f>
        <v>1</v>
      </c>
    </row>
    <row r="22" spans="1:29">
      <c r="A22" s="50" t="s">
        <v>187</v>
      </c>
      <c r="B22" s="51" t="s">
        <v>362</v>
      </c>
      <c r="C22" s="25" t="s">
        <v>320</v>
      </c>
      <c r="D22" s="126"/>
      <c r="E22" s="12">
        <f>IF(Personas!E78-Personas!E26&lt;=0,"",Personas!E78-Personas!E26)</f>
        <v>1</v>
      </c>
      <c r="F22" s="12" t="str">
        <f>IF(Personas!F78-Personas!F26&lt;=0,"",Personas!F78-Personas!F26)</f>
        <v/>
      </c>
      <c r="G22" s="12" t="str">
        <f>IF(Personas!G78-Personas!G26&lt;=0,"",Personas!G78-Personas!G26)</f>
        <v/>
      </c>
      <c r="H22" s="12">
        <f>IF(Personas!H78-Personas!H26&lt;=0,"",Personas!H78-Personas!H26)</f>
        <v>1</v>
      </c>
      <c r="I22" s="12">
        <f>IF(Personas!I78-Personas!I26&lt;=0,"",Personas!I78-Personas!I26)</f>
        <v>2</v>
      </c>
      <c r="J22" s="12">
        <f>IF(Personas!J78-Personas!J26&lt;=0,"",Personas!J78-Personas!J26)</f>
        <v>1</v>
      </c>
      <c r="K22" s="12" t="str">
        <f>IF(Personas!K78-Personas!K26&lt;=0,"",Personas!K78-Personas!K26)</f>
        <v/>
      </c>
      <c r="L22" s="12">
        <f>IF(Personas!L78-Personas!L26&lt;=0,"",Personas!L78-Personas!L26)</f>
        <v>2</v>
      </c>
      <c r="M22" s="12">
        <f>IF(Personas!M78-Personas!M26&lt;=0,"",Personas!M78-Personas!M26)</f>
        <v>2</v>
      </c>
      <c r="N22" s="12">
        <f>IF(Personas!N78-Personas!N26&lt;=0,"",Personas!N78-Personas!N26)</f>
        <v>1</v>
      </c>
      <c r="O22" s="12" t="str">
        <f>IF(Personas!O78-Personas!O26&lt;=0,"",Personas!O78-Personas!O26)</f>
        <v/>
      </c>
      <c r="P22" s="12" t="e">
        <f>IF(Personas!#REF!-Personas!#REF!&lt;=0,"",Personas!#REF!-Personas!#REF!)</f>
        <v>#REF!</v>
      </c>
      <c r="Q22" s="12">
        <f>IF(Personas!P78-Personas!P26&lt;=0,"",Personas!P78-Personas!P26)</f>
        <v>1</v>
      </c>
      <c r="R22" s="12">
        <f>IF(Personas!Q78-Personas!Q26&lt;=0,"",Personas!Q78-Personas!Q26)</f>
        <v>1</v>
      </c>
      <c r="S22" s="12">
        <f>IF(Personas!R78-Personas!R26&lt;=0,"",Personas!R78-Personas!R26)</f>
        <v>3</v>
      </c>
      <c r="T22" s="12">
        <f>IF(Personas!S78-Personas!S26&lt;=0,"",Personas!S78-Personas!S26)</f>
        <v>1</v>
      </c>
      <c r="U22" s="12" t="str">
        <f>IF(Personas!T78-Personas!T26&lt;=0,"",Personas!T78-Personas!T26)</f>
        <v/>
      </c>
      <c r="V22" s="12">
        <f>IF(Personas!U78-Personas!U26&lt;=0,"",Personas!U78-Personas!U26)</f>
        <v>1</v>
      </c>
      <c r="W22" s="12">
        <f>IF(Personas!V78-Personas!V26&lt;=0,"",Personas!V78-Personas!V26)</f>
        <v>2</v>
      </c>
      <c r="X22" s="12">
        <f>IF(Personas!W78-Personas!W26&lt;=0,"",Personas!W78-Personas!W26)</f>
        <v>1</v>
      </c>
      <c r="Y22" s="12">
        <f>IF(Personas!X78-Personas!X26&lt;=0,"",Personas!X78-Personas!X26)</f>
        <v>1</v>
      </c>
      <c r="Z22" s="12">
        <f>IF(Personas!Y78-Personas!Y26&lt;=0,"",Personas!Y78-Personas!Y26)</f>
        <v>1</v>
      </c>
      <c r="AA22" s="12" t="str">
        <f>IF(Personas!Z78-Personas!Z26&lt;=0,"",Personas!Z78-Personas!Z26)</f>
        <v/>
      </c>
      <c r="AB22" s="12">
        <f>IF(Personas!AA78-Personas!AA26&lt;=0,"",Personas!AA78-Personas!AA26)</f>
        <v>1</v>
      </c>
      <c r="AC22" s="15">
        <f>IF(Personas!AB78-Personas!AB26&lt;=0,"",Personas!AB78-Personas!AB26)</f>
        <v>1</v>
      </c>
    </row>
    <row r="23" spans="1:29">
      <c r="A23" s="50" t="s">
        <v>187</v>
      </c>
      <c r="B23" s="51" t="s">
        <v>362</v>
      </c>
      <c r="C23" s="25" t="s">
        <v>321</v>
      </c>
      <c r="D23" s="126"/>
      <c r="E23" s="12" t="str">
        <f>IF(Personas!E79-Personas!E27&lt;=0,"",Personas!E79-Personas!E27)</f>
        <v/>
      </c>
      <c r="F23" s="12" t="str">
        <f>IF(Personas!F79-Personas!F27&lt;=0,"",Personas!F79-Personas!F27)</f>
        <v/>
      </c>
      <c r="G23" s="12" t="str">
        <f>IF(Personas!G79-Personas!G27&lt;=0,"",Personas!G79-Personas!G27)</f>
        <v/>
      </c>
      <c r="H23" s="12">
        <f>IF(Personas!H79-Personas!H27&lt;=0,"",Personas!H79-Personas!H27)</f>
        <v>1</v>
      </c>
      <c r="I23" s="12">
        <f>IF(Personas!I79-Personas!I27&lt;=0,"",Personas!I79-Personas!I27)</f>
        <v>1</v>
      </c>
      <c r="J23" s="12" t="str">
        <f>IF(Personas!J79-Personas!J27&lt;=0,"",Personas!J79-Personas!J27)</f>
        <v/>
      </c>
      <c r="K23" s="12">
        <f>IF(Personas!K79-Personas!K27&lt;=0,"",Personas!K79-Personas!K27)</f>
        <v>1</v>
      </c>
      <c r="L23" s="12">
        <f>IF(Personas!L79-Personas!L27&lt;=0,"",Personas!L79-Personas!L27)</f>
        <v>2</v>
      </c>
      <c r="M23" s="12">
        <f>IF(Personas!M79-Personas!M27&lt;=0,"",Personas!M79-Personas!M27)</f>
        <v>3</v>
      </c>
      <c r="N23" s="12">
        <f>IF(Personas!N79-Personas!N27&lt;=0,"",Personas!N79-Personas!N27)</f>
        <v>1</v>
      </c>
      <c r="O23" s="12">
        <f>IF(Personas!O79-Personas!O27&lt;=0,"",Personas!O79-Personas!O27)</f>
        <v>1</v>
      </c>
      <c r="P23" s="12" t="e">
        <f>IF(Personas!#REF!-Personas!#REF!&lt;=0,"",Personas!#REF!-Personas!#REF!)</f>
        <v>#REF!</v>
      </c>
      <c r="Q23" s="12">
        <f>IF(Personas!P79-Personas!P27&lt;=0,"",Personas!P79-Personas!P27)</f>
        <v>2</v>
      </c>
      <c r="R23" s="12">
        <f>IF(Personas!Q79-Personas!Q27&lt;=0,"",Personas!Q79-Personas!Q27)</f>
        <v>1</v>
      </c>
      <c r="S23" s="12">
        <f>IF(Personas!R79-Personas!R27&lt;=0,"",Personas!R79-Personas!R27)</f>
        <v>3</v>
      </c>
      <c r="T23" s="12">
        <f>IF(Personas!S79-Personas!S27&lt;=0,"",Personas!S79-Personas!S27)</f>
        <v>1</v>
      </c>
      <c r="U23" s="12">
        <f>IF(Personas!T79-Personas!T27&lt;=0,"",Personas!T79-Personas!T27)</f>
        <v>1</v>
      </c>
      <c r="V23" s="12">
        <f>IF(Personas!U79-Personas!U27&lt;=0,"",Personas!U79-Personas!U27)</f>
        <v>1</v>
      </c>
      <c r="W23" s="12">
        <f>IF(Personas!V79-Personas!V27&lt;=0,"",Personas!V79-Personas!V27)</f>
        <v>1</v>
      </c>
      <c r="X23" s="12">
        <f>IF(Personas!W79-Personas!W27&lt;=0,"",Personas!W79-Personas!W27)</f>
        <v>1</v>
      </c>
      <c r="Y23" s="12">
        <f>IF(Personas!X79-Personas!X27&lt;=0,"",Personas!X79-Personas!X27)</f>
        <v>1</v>
      </c>
      <c r="Z23" s="12">
        <f>IF(Personas!Y79-Personas!Y27&lt;=0,"",Personas!Y79-Personas!Y27)</f>
        <v>1</v>
      </c>
      <c r="AA23" s="12" t="str">
        <f>IF(Personas!Z79-Personas!Z27&lt;=0,"",Personas!Z79-Personas!Z27)</f>
        <v/>
      </c>
      <c r="AB23" s="12">
        <f>IF(Personas!AA79-Personas!AA27&lt;=0,"",Personas!AA79-Personas!AA27)</f>
        <v>1</v>
      </c>
      <c r="AC23" s="15">
        <f>IF(Personas!AB79-Personas!AB27&lt;=0,"",Personas!AB79-Personas!AB27)</f>
        <v>2</v>
      </c>
    </row>
    <row r="24" spans="1:29">
      <c r="A24" s="50" t="s">
        <v>187</v>
      </c>
      <c r="B24" s="51" t="s">
        <v>362</v>
      </c>
      <c r="C24" s="25" t="s">
        <v>322</v>
      </c>
      <c r="D24" s="126"/>
      <c r="E24" s="12" t="str">
        <f>IF(Personas!E80-Personas!E28&lt;=0,"",Personas!E80-Personas!E28)</f>
        <v/>
      </c>
      <c r="F24" s="12" t="str">
        <f>IF(Personas!F80-Personas!F28&lt;=0,"",Personas!F80-Personas!F28)</f>
        <v/>
      </c>
      <c r="G24" s="12" t="str">
        <f>IF(Personas!G80-Personas!G28&lt;=0,"",Personas!G80-Personas!G28)</f>
        <v/>
      </c>
      <c r="H24" s="12" t="str">
        <f>IF(Personas!H80-Personas!H28&lt;=0,"",Personas!H80-Personas!H28)</f>
        <v/>
      </c>
      <c r="I24" s="12" t="str">
        <f>IF(Personas!I80-Personas!I28&lt;=0,"",Personas!I80-Personas!I28)</f>
        <v/>
      </c>
      <c r="J24" s="12" t="str">
        <f>IF(Personas!J80-Personas!J28&lt;=0,"",Personas!J80-Personas!J28)</f>
        <v/>
      </c>
      <c r="K24" s="12">
        <f>IF(Personas!K80-Personas!K28&lt;=0,"",Personas!K80-Personas!K28)</f>
        <v>1</v>
      </c>
      <c r="L24" s="12">
        <f>IF(Personas!L80-Personas!L28&lt;=0,"",Personas!L80-Personas!L28)</f>
        <v>1</v>
      </c>
      <c r="M24" s="12">
        <f>IF(Personas!M80-Personas!M28&lt;=0,"",Personas!M80-Personas!M28)</f>
        <v>3</v>
      </c>
      <c r="N24" s="12">
        <f>IF(Personas!N80-Personas!N28&lt;=0,"",Personas!N80-Personas!N28)</f>
        <v>1</v>
      </c>
      <c r="O24" s="12">
        <f>IF(Personas!O80-Personas!O28&lt;=0,"",Personas!O80-Personas!O28)</f>
        <v>1</v>
      </c>
      <c r="P24" s="12" t="e">
        <f>IF(Personas!#REF!-Personas!#REF!&lt;=0,"",Personas!#REF!-Personas!#REF!)</f>
        <v>#REF!</v>
      </c>
      <c r="Q24" s="12">
        <f>IF(Personas!P80-Personas!P28&lt;=0,"",Personas!P80-Personas!P28)</f>
        <v>2</v>
      </c>
      <c r="R24" s="12">
        <f>IF(Personas!Q80-Personas!Q28&lt;=0,"",Personas!Q80-Personas!Q28)</f>
        <v>1</v>
      </c>
      <c r="S24" s="12">
        <f>IF(Personas!R80-Personas!R28&lt;=0,"",Personas!R80-Personas!R28)</f>
        <v>4</v>
      </c>
      <c r="T24" s="12">
        <f>IF(Personas!S80-Personas!S28&lt;=0,"",Personas!S80-Personas!S28)</f>
        <v>1</v>
      </c>
      <c r="U24" s="12">
        <f>IF(Personas!T80-Personas!T28&lt;=0,"",Personas!T80-Personas!T28)</f>
        <v>1</v>
      </c>
      <c r="V24" s="12">
        <f>IF(Personas!U80-Personas!U28&lt;=0,"",Personas!U80-Personas!U28)</f>
        <v>1</v>
      </c>
      <c r="W24" s="12">
        <f>IF(Personas!V80-Personas!V28&lt;=0,"",Personas!V80-Personas!V28)</f>
        <v>1</v>
      </c>
      <c r="X24" s="12">
        <f>IF(Personas!W80-Personas!W28&lt;=0,"",Personas!W80-Personas!W28)</f>
        <v>1</v>
      </c>
      <c r="Y24" s="12">
        <f>IF(Personas!X80-Personas!X28&lt;=0,"",Personas!X80-Personas!X28)</f>
        <v>1</v>
      </c>
      <c r="Z24" s="12">
        <f>IF(Personas!Y80-Personas!Y28&lt;=0,"",Personas!Y80-Personas!Y28)</f>
        <v>1</v>
      </c>
      <c r="AA24" s="12" t="str">
        <f>IF(Personas!Z80-Personas!Z28&lt;=0,"",Personas!Z80-Personas!Z28)</f>
        <v/>
      </c>
      <c r="AB24" s="12">
        <f>IF(Personas!AA80-Personas!AA28&lt;=0,"",Personas!AA80-Personas!AA28)</f>
        <v>1</v>
      </c>
      <c r="AC24" s="15">
        <f>IF(Personas!AB80-Personas!AB28&lt;=0,"",Personas!AB80-Personas!AB28)</f>
        <v>2</v>
      </c>
    </row>
    <row r="25" spans="1:29">
      <c r="A25" s="50" t="s">
        <v>187</v>
      </c>
      <c r="B25" s="51" t="s">
        <v>362</v>
      </c>
      <c r="C25" s="25" t="s">
        <v>323</v>
      </c>
      <c r="D25" s="126"/>
      <c r="E25" s="12" t="str">
        <f>IF(Personas!E81-Personas!E29&lt;=0,"",Personas!E81-Personas!E29)</f>
        <v/>
      </c>
      <c r="F25" s="12">
        <f>IF(Personas!F81-Personas!F29&lt;=0,"",Personas!F81-Personas!F29)</f>
        <v>1</v>
      </c>
      <c r="G25" s="12" t="str">
        <f>IF(Personas!G81-Personas!G29&lt;=0,"",Personas!G81-Personas!G29)</f>
        <v/>
      </c>
      <c r="H25" s="12" t="str">
        <f>IF(Personas!H81-Personas!H29&lt;=0,"",Personas!H81-Personas!H29)</f>
        <v/>
      </c>
      <c r="I25" s="12">
        <f>IF(Personas!I81-Personas!I29&lt;=0,"",Personas!I81-Personas!I29)</f>
        <v>2</v>
      </c>
      <c r="J25" s="12">
        <f>IF(Personas!J81-Personas!J29&lt;=0,"",Personas!J81-Personas!J29)</f>
        <v>1</v>
      </c>
      <c r="K25" s="12" t="str">
        <f>IF(Personas!K81-Personas!K29&lt;=0,"",Personas!K81-Personas!K29)</f>
        <v/>
      </c>
      <c r="L25" s="12">
        <f>IF(Personas!L81-Personas!L29&lt;=0,"",Personas!L81-Personas!L29)</f>
        <v>2</v>
      </c>
      <c r="M25" s="12">
        <f>IF(Personas!M81-Personas!M29&lt;=0,"",Personas!M81-Personas!M29)</f>
        <v>1</v>
      </c>
      <c r="N25" s="12">
        <f>IF(Personas!N81-Personas!N29&lt;=0,"",Personas!N81-Personas!N29)</f>
        <v>1</v>
      </c>
      <c r="O25" s="12">
        <f>IF(Personas!O81-Personas!O29&lt;=0,"",Personas!O81-Personas!O29)</f>
        <v>2</v>
      </c>
      <c r="P25" s="12" t="e">
        <f>IF(Personas!#REF!-Personas!#REF!&lt;=0,"",Personas!#REF!-Personas!#REF!)</f>
        <v>#REF!</v>
      </c>
      <c r="Q25" s="12">
        <f>IF(Personas!P81-Personas!P29&lt;=0,"",Personas!P81-Personas!P29)</f>
        <v>3</v>
      </c>
      <c r="R25" s="12">
        <f>IF(Personas!Q81-Personas!Q29&lt;=0,"",Personas!Q81-Personas!Q29)</f>
        <v>1</v>
      </c>
      <c r="S25" s="12">
        <f>IF(Personas!R81-Personas!R29&lt;=0,"",Personas!R81-Personas!R29)</f>
        <v>3</v>
      </c>
      <c r="T25" s="12">
        <f>IF(Personas!S81-Personas!S29&lt;=0,"",Personas!S81-Personas!S29)</f>
        <v>1</v>
      </c>
      <c r="U25" s="12">
        <f>IF(Personas!T81-Personas!T29&lt;=0,"",Personas!T81-Personas!T29)</f>
        <v>2</v>
      </c>
      <c r="V25" s="12" t="str">
        <f>IF(Personas!U81-Personas!U29&lt;=0,"",Personas!U81-Personas!U29)</f>
        <v/>
      </c>
      <c r="W25" s="12">
        <f>IF(Personas!V81-Personas!V29&lt;=0,"",Personas!V81-Personas!V29)</f>
        <v>2</v>
      </c>
      <c r="X25" s="12">
        <f>IF(Personas!W81-Personas!W29&lt;=0,"",Personas!W81-Personas!W29)</f>
        <v>1</v>
      </c>
      <c r="Y25" s="12">
        <f>IF(Personas!X81-Personas!X29&lt;=0,"",Personas!X81-Personas!X29)</f>
        <v>1</v>
      </c>
      <c r="Z25" s="12">
        <f>IF(Personas!Y81-Personas!Y29&lt;=0,"",Personas!Y81-Personas!Y29)</f>
        <v>1</v>
      </c>
      <c r="AA25" s="12" t="str">
        <f>IF(Personas!Z81-Personas!Z29&lt;=0,"",Personas!Z81-Personas!Z29)</f>
        <v/>
      </c>
      <c r="AB25" s="12">
        <f>IF(Personas!AA81-Personas!AA29&lt;=0,"",Personas!AA81-Personas!AA29)</f>
        <v>1</v>
      </c>
      <c r="AC25" s="15">
        <f>IF(Personas!AB81-Personas!AB29&lt;=0,"",Personas!AB81-Personas!AB29)</f>
        <v>2</v>
      </c>
    </row>
    <row r="26" spans="1:29">
      <c r="A26" s="50" t="s">
        <v>187</v>
      </c>
      <c r="B26" s="51" t="s">
        <v>362</v>
      </c>
      <c r="C26" s="25" t="s">
        <v>347</v>
      </c>
      <c r="D26" s="126"/>
      <c r="E26" s="12">
        <f>IF(Personas!E82-Personas!E30&lt;=0,"",Personas!E82-Personas!E30)</f>
        <v>1</v>
      </c>
      <c r="F26" s="12">
        <f>IF(Personas!F82-Personas!F30&lt;=0,"",Personas!F82-Personas!F30)</f>
        <v>1</v>
      </c>
      <c r="G26" s="12">
        <f>IF(Personas!G82-Personas!G30&lt;=0,"",Personas!G82-Personas!G30)</f>
        <v>2</v>
      </c>
      <c r="H26" s="12" t="str">
        <f>IF(Personas!H82-Personas!H30&lt;=0,"",Personas!H82-Personas!H30)</f>
        <v/>
      </c>
      <c r="I26" s="12">
        <f>IF(Personas!I82-Personas!I30&lt;=0,"",Personas!I82-Personas!I30)</f>
        <v>1</v>
      </c>
      <c r="J26" s="12">
        <f>IF(Personas!J82-Personas!J30&lt;=0,"",Personas!J82-Personas!J30)</f>
        <v>1</v>
      </c>
      <c r="K26" s="12">
        <f>IF(Personas!K82-Personas!K30&lt;=0,"",Personas!K82-Personas!K30)</f>
        <v>4</v>
      </c>
      <c r="L26" s="12">
        <f>IF(Personas!L82-Personas!L30&lt;=0,"",Personas!L82-Personas!L30)</f>
        <v>1</v>
      </c>
      <c r="M26" s="12">
        <f>IF(Personas!M82-Personas!M30&lt;=0,"",Personas!M82-Personas!M30)</f>
        <v>4</v>
      </c>
      <c r="N26" s="12">
        <f>IF(Personas!N82-Personas!N30&lt;=0,"",Personas!N82-Personas!N30)</f>
        <v>3</v>
      </c>
      <c r="O26" s="12">
        <f>IF(Personas!O82-Personas!O30&lt;=0,"",Personas!O82-Personas!O30)</f>
        <v>1</v>
      </c>
      <c r="P26" s="12" t="e">
        <f>IF(Personas!#REF!-Personas!#REF!&lt;=0,"",Personas!#REF!-Personas!#REF!)</f>
        <v>#REF!</v>
      </c>
      <c r="Q26" s="12">
        <f>IF(Personas!P82-Personas!P30&lt;=0,"",Personas!P82-Personas!P30)</f>
        <v>2</v>
      </c>
      <c r="R26" s="12">
        <f>IF(Personas!Q82-Personas!Q30&lt;=0,"",Personas!Q82-Personas!Q30)</f>
        <v>1</v>
      </c>
      <c r="S26" s="12">
        <f>IF(Personas!R82-Personas!R30&lt;=0,"",Personas!R82-Personas!R30)</f>
        <v>4</v>
      </c>
      <c r="T26" s="12" t="str">
        <f>IF(Personas!S82-Personas!S30&lt;=0,"",Personas!S82-Personas!S30)</f>
        <v/>
      </c>
      <c r="U26" s="12">
        <f>IF(Personas!T82-Personas!T30&lt;=0,"",Personas!T82-Personas!T30)</f>
        <v>1</v>
      </c>
      <c r="V26" s="12">
        <f>IF(Personas!U82-Personas!U30&lt;=0,"",Personas!U82-Personas!U30)</f>
        <v>1</v>
      </c>
      <c r="W26" s="12">
        <f>IF(Personas!V82-Personas!V30&lt;=0,"",Personas!V82-Personas!V30)</f>
        <v>2</v>
      </c>
      <c r="X26" s="12">
        <f>IF(Personas!W82-Personas!W30&lt;=0,"",Personas!W82-Personas!W30)</f>
        <v>1</v>
      </c>
      <c r="Y26" s="12">
        <f>IF(Personas!X82-Personas!X30&lt;=0,"",Personas!X82-Personas!X30)</f>
        <v>1</v>
      </c>
      <c r="Z26" s="12">
        <f>IF(Personas!Y82-Personas!Y30&lt;=0,"",Personas!Y82-Personas!Y30)</f>
        <v>1</v>
      </c>
      <c r="AA26" s="12" t="str">
        <f>IF(Personas!Z82-Personas!Z30&lt;=0,"",Personas!Z82-Personas!Z30)</f>
        <v/>
      </c>
      <c r="AB26" s="12">
        <f>IF(Personas!AA82-Personas!AA30&lt;=0,"",Personas!AA82-Personas!AA30)</f>
        <v>4</v>
      </c>
      <c r="AC26" s="15">
        <f>IF(Personas!AB82-Personas!AB30&lt;=0,"",Personas!AB82-Personas!AB30)</f>
        <v>4</v>
      </c>
    </row>
    <row r="27" spans="1:29">
      <c r="A27" s="50" t="s">
        <v>187</v>
      </c>
      <c r="B27" s="51" t="s">
        <v>362</v>
      </c>
      <c r="C27" s="25" t="s">
        <v>348</v>
      </c>
      <c r="D27" s="126"/>
      <c r="E27" s="12" t="str">
        <f>IF(Personas!E83-Personas!E31&lt;=0,"",Personas!E83-Personas!E31)</f>
        <v/>
      </c>
      <c r="F27" s="12">
        <f>IF(Personas!F83-Personas!F31&lt;=0,"",Personas!F83-Personas!F31)</f>
        <v>1</v>
      </c>
      <c r="G27" s="12">
        <f>IF(Personas!G83-Personas!G31&lt;=0,"",Personas!G83-Personas!G31)</f>
        <v>2</v>
      </c>
      <c r="H27" s="12" t="str">
        <f>IF(Personas!H83-Personas!H31&lt;=0,"",Personas!H83-Personas!H31)</f>
        <v/>
      </c>
      <c r="I27" s="12" t="str">
        <f>IF(Personas!I83-Personas!I31&lt;=0,"",Personas!I83-Personas!I31)</f>
        <v/>
      </c>
      <c r="J27" s="12">
        <f>IF(Personas!J83-Personas!J31&lt;=0,"",Personas!J83-Personas!J31)</f>
        <v>1</v>
      </c>
      <c r="K27" s="12">
        <f>IF(Personas!K83-Personas!K31&lt;=0,"",Personas!K83-Personas!K31)</f>
        <v>1</v>
      </c>
      <c r="L27" s="12" t="str">
        <f>IF(Personas!L83-Personas!L31&lt;=0,"",Personas!L83-Personas!L31)</f>
        <v/>
      </c>
      <c r="M27" s="12">
        <f>IF(Personas!M83-Personas!M31&lt;=0,"",Personas!M83-Personas!M31)</f>
        <v>3</v>
      </c>
      <c r="N27" s="12">
        <f>IF(Personas!N83-Personas!N31&lt;=0,"",Personas!N83-Personas!N31)</f>
        <v>2</v>
      </c>
      <c r="O27" s="12" t="str">
        <f>IF(Personas!O83-Personas!O31&lt;=0,"",Personas!O83-Personas!O31)</f>
        <v/>
      </c>
      <c r="P27" s="12" t="e">
        <f>IF(Personas!#REF!-Personas!#REF!&lt;=0,"",Personas!#REF!-Personas!#REF!)</f>
        <v>#REF!</v>
      </c>
      <c r="Q27" s="12">
        <f>IF(Personas!P83-Personas!P31&lt;=0,"",Personas!P83-Personas!P31)</f>
        <v>2</v>
      </c>
      <c r="R27" s="12">
        <f>IF(Personas!Q83-Personas!Q31&lt;=0,"",Personas!Q83-Personas!Q31)</f>
        <v>1</v>
      </c>
      <c r="S27" s="12">
        <f>IF(Personas!R83-Personas!R31&lt;=0,"",Personas!R83-Personas!R31)</f>
        <v>2</v>
      </c>
      <c r="T27" s="12" t="str">
        <f>IF(Personas!S83-Personas!S31&lt;=0,"",Personas!S83-Personas!S31)</f>
        <v/>
      </c>
      <c r="U27" s="12">
        <f>IF(Personas!T83-Personas!T31&lt;=0,"",Personas!T83-Personas!T31)</f>
        <v>1</v>
      </c>
      <c r="V27" s="12">
        <f>IF(Personas!U83-Personas!U31&lt;=0,"",Personas!U83-Personas!U31)</f>
        <v>1</v>
      </c>
      <c r="W27" s="12">
        <f>IF(Personas!V83-Personas!V31&lt;=0,"",Personas!V83-Personas!V31)</f>
        <v>1</v>
      </c>
      <c r="X27" s="12">
        <f>IF(Personas!W83-Personas!W31&lt;=0,"",Personas!W83-Personas!W31)</f>
        <v>1</v>
      </c>
      <c r="Y27" s="12">
        <f>IF(Personas!X83-Personas!X31&lt;=0,"",Personas!X83-Personas!X31)</f>
        <v>1</v>
      </c>
      <c r="Z27" s="12">
        <f>IF(Personas!Y83-Personas!Y31&lt;=0,"",Personas!Y83-Personas!Y31)</f>
        <v>1</v>
      </c>
      <c r="AA27" s="12" t="str">
        <f>IF(Personas!Z83-Personas!Z31&lt;=0,"",Personas!Z83-Personas!Z31)</f>
        <v/>
      </c>
      <c r="AB27" s="12">
        <f>IF(Personas!AA83-Personas!AA31&lt;=0,"",Personas!AA83-Personas!AA31)</f>
        <v>2</v>
      </c>
      <c r="AC27" s="15">
        <f>IF(Personas!AB83-Personas!AB31&lt;=0,"",Personas!AB83-Personas!AB31)</f>
        <v>2</v>
      </c>
    </row>
    <row r="28" spans="1:29">
      <c r="A28" s="50" t="s">
        <v>187</v>
      </c>
      <c r="B28" s="51" t="s">
        <v>362</v>
      </c>
      <c r="C28" s="25" t="s">
        <v>349</v>
      </c>
      <c r="D28" s="126"/>
      <c r="E28" s="12">
        <f>IF(Personas!E84-Personas!E32&lt;=0,"",Personas!E84-Personas!E32)</f>
        <v>1</v>
      </c>
      <c r="F28" s="12">
        <f>IF(Personas!F84-Personas!F32&lt;=0,"",Personas!F84-Personas!F32)</f>
        <v>1</v>
      </c>
      <c r="G28" s="12">
        <f>IF(Personas!G84-Personas!G32&lt;=0,"",Personas!G84-Personas!G32)</f>
        <v>1</v>
      </c>
      <c r="H28" s="12" t="str">
        <f>IF(Personas!H84-Personas!H32&lt;=0,"",Personas!H84-Personas!H32)</f>
        <v/>
      </c>
      <c r="I28" s="12">
        <f>IF(Personas!I84-Personas!I32&lt;=0,"",Personas!I84-Personas!I32)</f>
        <v>1</v>
      </c>
      <c r="J28" s="12">
        <f>IF(Personas!J84-Personas!J32&lt;=0,"",Personas!J84-Personas!J32)</f>
        <v>1</v>
      </c>
      <c r="K28" s="12">
        <f>IF(Personas!K84-Personas!K32&lt;=0,"",Personas!K84-Personas!K32)</f>
        <v>4</v>
      </c>
      <c r="L28" s="12" t="str">
        <f>IF(Personas!L84-Personas!L32&lt;=0,"",Personas!L84-Personas!L32)</f>
        <v/>
      </c>
      <c r="M28" s="12">
        <f>IF(Personas!M84-Personas!M32&lt;=0,"",Personas!M84-Personas!M32)</f>
        <v>4</v>
      </c>
      <c r="N28" s="12">
        <f>IF(Personas!N84-Personas!N32&lt;=0,"",Personas!N84-Personas!N32)</f>
        <v>3</v>
      </c>
      <c r="O28" s="12">
        <f>IF(Personas!O84-Personas!O32&lt;=0,"",Personas!O84-Personas!O32)</f>
        <v>1</v>
      </c>
      <c r="P28" s="12" t="e">
        <f>IF(Personas!#REF!-Personas!#REF!&lt;=0,"",Personas!#REF!-Personas!#REF!)</f>
        <v>#REF!</v>
      </c>
      <c r="Q28" s="12">
        <f>IF(Personas!P84-Personas!P32&lt;=0,"",Personas!P84-Personas!P32)</f>
        <v>2</v>
      </c>
      <c r="R28" s="12">
        <f>IF(Personas!Q84-Personas!Q32&lt;=0,"",Personas!Q84-Personas!Q32)</f>
        <v>1</v>
      </c>
      <c r="S28" s="12">
        <f>IF(Personas!R84-Personas!R32&lt;=0,"",Personas!R84-Personas!R32)</f>
        <v>4</v>
      </c>
      <c r="T28" s="12" t="str">
        <f>IF(Personas!S84-Personas!S32&lt;=0,"",Personas!S84-Personas!S32)</f>
        <v/>
      </c>
      <c r="U28" s="12">
        <f>IF(Personas!T84-Personas!T32&lt;=0,"",Personas!T84-Personas!T32)</f>
        <v>1</v>
      </c>
      <c r="V28" s="12">
        <f>IF(Personas!U84-Personas!U32&lt;=0,"",Personas!U84-Personas!U32)</f>
        <v>1</v>
      </c>
      <c r="W28" s="12">
        <f>IF(Personas!V84-Personas!V32&lt;=0,"",Personas!V84-Personas!V32)</f>
        <v>2</v>
      </c>
      <c r="X28" s="12">
        <f>IF(Personas!W84-Personas!W32&lt;=0,"",Personas!W84-Personas!W32)</f>
        <v>1</v>
      </c>
      <c r="Y28" s="12">
        <f>IF(Personas!X84-Personas!X32&lt;=0,"",Personas!X84-Personas!X32)</f>
        <v>1</v>
      </c>
      <c r="Z28" s="12" t="str">
        <f>IF(Personas!Y84-Personas!Y32&lt;=0,"",Personas!Y84-Personas!Y32)</f>
        <v/>
      </c>
      <c r="AA28" s="12" t="str">
        <f>IF(Personas!Z84-Personas!Z32&lt;=0,"",Personas!Z84-Personas!Z32)</f>
        <v/>
      </c>
      <c r="AB28" s="12">
        <f>IF(Personas!AA84-Personas!AA32&lt;=0,"",Personas!AA84-Personas!AA32)</f>
        <v>4</v>
      </c>
      <c r="AC28" s="15">
        <f>IF(Personas!AB84-Personas!AB32&lt;=0,"",Personas!AB84-Personas!AB32)</f>
        <v>4</v>
      </c>
    </row>
    <row r="29" spans="1:29">
      <c r="A29" s="50" t="s">
        <v>187</v>
      </c>
      <c r="B29" s="51" t="s">
        <v>362</v>
      </c>
      <c r="C29" s="25" t="s">
        <v>350</v>
      </c>
      <c r="D29" s="126"/>
      <c r="E29" s="12" t="str">
        <f>IF(Personas!E85-Personas!E33&lt;=0,"",Personas!E85-Personas!E33)</f>
        <v/>
      </c>
      <c r="F29" s="12">
        <f>IF(Personas!F85-Personas!F33&lt;=0,"",Personas!F85-Personas!F33)</f>
        <v>1</v>
      </c>
      <c r="G29" s="12">
        <f>IF(Personas!G85-Personas!G33&lt;=0,"",Personas!G85-Personas!G33)</f>
        <v>1</v>
      </c>
      <c r="H29" s="12" t="str">
        <f>IF(Personas!H85-Personas!H33&lt;=0,"",Personas!H85-Personas!H33)</f>
        <v/>
      </c>
      <c r="I29" s="12">
        <f>IF(Personas!I85-Personas!I33&lt;=0,"",Personas!I85-Personas!I33)</f>
        <v>1</v>
      </c>
      <c r="J29" s="12">
        <f>IF(Personas!J85-Personas!J33&lt;=0,"",Personas!J85-Personas!J33)</f>
        <v>1</v>
      </c>
      <c r="K29" s="12">
        <f>IF(Personas!K85-Personas!K33&lt;=0,"",Personas!K85-Personas!K33)</f>
        <v>3</v>
      </c>
      <c r="L29" s="12" t="str">
        <f>IF(Personas!L85-Personas!L33&lt;=0,"",Personas!L85-Personas!L33)</f>
        <v/>
      </c>
      <c r="M29" s="12">
        <f>IF(Personas!M85-Personas!M33&lt;=0,"",Personas!M85-Personas!M33)</f>
        <v>4</v>
      </c>
      <c r="N29" s="12">
        <f>IF(Personas!N85-Personas!N33&lt;=0,"",Personas!N85-Personas!N33)</f>
        <v>3</v>
      </c>
      <c r="O29" s="12" t="str">
        <f>IF(Personas!O85-Personas!O33&lt;=0,"",Personas!O85-Personas!O33)</f>
        <v/>
      </c>
      <c r="P29" s="12" t="e">
        <f>IF(Personas!#REF!-Personas!#REF!&lt;=0,"",Personas!#REF!-Personas!#REF!)</f>
        <v>#REF!</v>
      </c>
      <c r="Q29" s="12">
        <f>IF(Personas!P85-Personas!P33&lt;=0,"",Personas!P85-Personas!P33)</f>
        <v>2</v>
      </c>
      <c r="R29" s="12">
        <f>IF(Personas!Q85-Personas!Q33&lt;=0,"",Personas!Q85-Personas!Q33)</f>
        <v>1</v>
      </c>
      <c r="S29" s="12">
        <f>IF(Personas!R85-Personas!R33&lt;=0,"",Personas!R85-Personas!R33)</f>
        <v>4</v>
      </c>
      <c r="T29" s="12" t="str">
        <f>IF(Personas!S85-Personas!S33&lt;=0,"",Personas!S85-Personas!S33)</f>
        <v/>
      </c>
      <c r="U29" s="12">
        <f>IF(Personas!T85-Personas!T33&lt;=0,"",Personas!T85-Personas!T33)</f>
        <v>1</v>
      </c>
      <c r="V29" s="12">
        <f>IF(Personas!U85-Personas!U33&lt;=0,"",Personas!U85-Personas!U33)</f>
        <v>1</v>
      </c>
      <c r="W29" s="12">
        <f>IF(Personas!V85-Personas!V33&lt;=0,"",Personas!V85-Personas!V33)</f>
        <v>2</v>
      </c>
      <c r="X29" s="12">
        <f>IF(Personas!W85-Personas!W33&lt;=0,"",Personas!W85-Personas!W33)</f>
        <v>1</v>
      </c>
      <c r="Y29" s="12">
        <f>IF(Personas!X85-Personas!X33&lt;=0,"",Personas!X85-Personas!X33)</f>
        <v>1</v>
      </c>
      <c r="Z29" s="12" t="str">
        <f>IF(Personas!Y85-Personas!Y33&lt;=0,"",Personas!Y85-Personas!Y33)</f>
        <v/>
      </c>
      <c r="AA29" s="12" t="str">
        <f>IF(Personas!Z85-Personas!Z33&lt;=0,"",Personas!Z85-Personas!Z33)</f>
        <v/>
      </c>
      <c r="AB29" s="12">
        <f>IF(Personas!AA85-Personas!AA33&lt;=0,"",Personas!AA85-Personas!AA33)</f>
        <v>3</v>
      </c>
      <c r="AC29" s="15">
        <f>IF(Personas!AB85-Personas!AB33&lt;=0,"",Personas!AB85-Personas!AB33)</f>
        <v>2</v>
      </c>
    </row>
    <row r="30" spans="1:29">
      <c r="A30" s="50" t="s">
        <v>187</v>
      </c>
      <c r="B30" s="51" t="s">
        <v>362</v>
      </c>
      <c r="C30" s="25" t="s">
        <v>351</v>
      </c>
      <c r="D30" s="126"/>
      <c r="E30" s="12" t="str">
        <f>IF(Personas!E86-Personas!E34&lt;=0,"",Personas!E86-Personas!E34)</f>
        <v/>
      </c>
      <c r="F30" s="12">
        <f>IF(Personas!F86-Personas!F34&lt;=0,"",Personas!F86-Personas!F34)</f>
        <v>1</v>
      </c>
      <c r="G30" s="12">
        <f>IF(Personas!G86-Personas!G34&lt;=0,"",Personas!G86-Personas!G34)</f>
        <v>2</v>
      </c>
      <c r="H30" s="12" t="str">
        <f>IF(Personas!H86-Personas!H34&lt;=0,"",Personas!H86-Personas!H34)</f>
        <v/>
      </c>
      <c r="I30" s="12" t="str">
        <f>IF(Personas!I86-Personas!I34&lt;=0,"",Personas!I86-Personas!I34)</f>
        <v/>
      </c>
      <c r="J30" s="12" t="str">
        <f>IF(Personas!J86-Personas!J34&lt;=0,"",Personas!J86-Personas!J34)</f>
        <v/>
      </c>
      <c r="K30" s="12">
        <f>IF(Personas!K86-Personas!K34&lt;=0,"",Personas!K86-Personas!K34)</f>
        <v>1</v>
      </c>
      <c r="L30" s="12">
        <f>IF(Personas!L86-Personas!L34&lt;=0,"",Personas!L86-Personas!L34)</f>
        <v>1</v>
      </c>
      <c r="M30" s="12">
        <f>IF(Personas!M86-Personas!M34&lt;=0,"",Personas!M86-Personas!M34)</f>
        <v>3</v>
      </c>
      <c r="N30" s="12">
        <f>IF(Personas!N86-Personas!N34&lt;=0,"",Personas!N86-Personas!N34)</f>
        <v>2</v>
      </c>
      <c r="O30" s="12">
        <f>IF(Personas!O86-Personas!O34&lt;=0,"",Personas!O86-Personas!O34)</f>
        <v>1</v>
      </c>
      <c r="P30" s="12" t="e">
        <f>IF(Personas!#REF!-Personas!#REF!&lt;=0,"",Personas!#REF!-Personas!#REF!)</f>
        <v>#REF!</v>
      </c>
      <c r="Q30" s="12" t="str">
        <f>IF(Personas!P86-Personas!P34&lt;=0,"",Personas!P86-Personas!P34)</f>
        <v/>
      </c>
      <c r="R30" s="12">
        <f>IF(Personas!Q86-Personas!Q34&lt;=0,"",Personas!Q86-Personas!Q34)</f>
        <v>1</v>
      </c>
      <c r="S30" s="12">
        <f>IF(Personas!R86-Personas!R34&lt;=0,"",Personas!R86-Personas!R34)</f>
        <v>3</v>
      </c>
      <c r="T30" s="12" t="str">
        <f>IF(Personas!S86-Personas!S34&lt;=0,"",Personas!S86-Personas!S34)</f>
        <v/>
      </c>
      <c r="U30" s="12">
        <f>IF(Personas!T86-Personas!T34&lt;=0,"",Personas!T86-Personas!T34)</f>
        <v>2</v>
      </c>
      <c r="V30" s="12">
        <f>IF(Personas!U86-Personas!U34&lt;=0,"",Personas!U86-Personas!U34)</f>
        <v>1</v>
      </c>
      <c r="W30" s="12">
        <f>IF(Personas!V86-Personas!V34&lt;=0,"",Personas!V86-Personas!V34)</f>
        <v>1</v>
      </c>
      <c r="X30" s="12">
        <f>IF(Personas!W86-Personas!W34&lt;=0,"",Personas!W86-Personas!W34)</f>
        <v>1</v>
      </c>
      <c r="Y30" s="12">
        <f>IF(Personas!X86-Personas!X34&lt;=0,"",Personas!X86-Personas!X34)</f>
        <v>1</v>
      </c>
      <c r="Z30" s="12">
        <f>IF(Personas!Y86-Personas!Y34&lt;=0,"",Personas!Y86-Personas!Y34)</f>
        <v>1</v>
      </c>
      <c r="AA30" s="12" t="str">
        <f>IF(Personas!Z86-Personas!Z34&lt;=0,"",Personas!Z86-Personas!Z34)</f>
        <v/>
      </c>
      <c r="AB30" s="12">
        <f>IF(Personas!AA86-Personas!AA34&lt;=0,"",Personas!AA86-Personas!AA34)</f>
        <v>1</v>
      </c>
      <c r="AC30" s="15" t="str">
        <f>IF(Personas!AB86-Personas!AB34&lt;=0,"",Personas!AB86-Personas!AB34)</f>
        <v/>
      </c>
    </row>
    <row r="31" spans="1:29">
      <c r="A31" s="50" t="s">
        <v>187</v>
      </c>
      <c r="B31" s="51" t="s">
        <v>362</v>
      </c>
      <c r="C31" s="25" t="s">
        <v>352</v>
      </c>
      <c r="D31" s="126"/>
      <c r="E31" s="12" t="str">
        <f>IF(Personas!E87-Personas!E35&lt;=0,"",Personas!E87-Personas!E35)</f>
        <v/>
      </c>
      <c r="F31" s="12" t="str">
        <f>IF(Personas!F87-Personas!F35&lt;=0,"",Personas!F87-Personas!F35)</f>
        <v/>
      </c>
      <c r="G31" s="12">
        <f>IF(Personas!G87-Personas!G35&lt;=0,"",Personas!G87-Personas!G35)</f>
        <v>3</v>
      </c>
      <c r="H31" s="12">
        <f>IF(Personas!H87-Personas!H35&lt;=0,"",Personas!H87-Personas!H35)</f>
        <v>1</v>
      </c>
      <c r="I31" s="12">
        <f>IF(Personas!I87-Personas!I35&lt;=0,"",Personas!I87-Personas!I35)</f>
        <v>1</v>
      </c>
      <c r="J31" s="12" t="str">
        <f>IF(Personas!J87-Personas!J35&lt;=0,"",Personas!J87-Personas!J35)</f>
        <v/>
      </c>
      <c r="K31" s="12" t="str">
        <f>IF(Personas!K87-Personas!K35&lt;=0,"",Personas!K87-Personas!K35)</f>
        <v/>
      </c>
      <c r="L31" s="12">
        <f>IF(Personas!L87-Personas!L35&lt;=0,"",Personas!L87-Personas!L35)</f>
        <v>2</v>
      </c>
      <c r="M31" s="12">
        <f>IF(Personas!M87-Personas!M35&lt;=0,"",Personas!M87-Personas!M35)</f>
        <v>2</v>
      </c>
      <c r="N31" s="12">
        <f>IF(Personas!N87-Personas!N35&lt;=0,"",Personas!N87-Personas!N35)</f>
        <v>1</v>
      </c>
      <c r="O31" s="12">
        <f>IF(Personas!O87-Personas!O35&lt;=0,"",Personas!O87-Personas!O35)</f>
        <v>1</v>
      </c>
      <c r="P31" s="12" t="e">
        <f>IF(Personas!#REF!-Personas!#REF!&lt;=0,"",Personas!#REF!-Personas!#REF!)</f>
        <v>#REF!</v>
      </c>
      <c r="Q31" s="12">
        <f>IF(Personas!P87-Personas!P35&lt;=0,"",Personas!P87-Personas!P35)</f>
        <v>1</v>
      </c>
      <c r="R31" s="12">
        <f>IF(Personas!Q87-Personas!Q35&lt;=0,"",Personas!Q87-Personas!Q35)</f>
        <v>1</v>
      </c>
      <c r="S31" s="12">
        <f>IF(Personas!R87-Personas!R35&lt;=0,"",Personas!R87-Personas!R35)</f>
        <v>2</v>
      </c>
      <c r="T31" s="12" t="str">
        <f>IF(Personas!S87-Personas!S35&lt;=0,"",Personas!S87-Personas!S35)</f>
        <v/>
      </c>
      <c r="U31" s="12">
        <f>IF(Personas!T87-Personas!T35&lt;=0,"",Personas!T87-Personas!T35)</f>
        <v>3</v>
      </c>
      <c r="V31" s="12">
        <f>IF(Personas!U87-Personas!U35&lt;=0,"",Personas!U87-Personas!U35)</f>
        <v>1</v>
      </c>
      <c r="W31" s="12">
        <f>IF(Personas!V87-Personas!V35&lt;=0,"",Personas!V87-Personas!V35)</f>
        <v>1</v>
      </c>
      <c r="X31" s="12">
        <f>IF(Personas!W87-Personas!W35&lt;=0,"",Personas!W87-Personas!W35)</f>
        <v>1</v>
      </c>
      <c r="Y31" s="12">
        <f>IF(Personas!X87-Personas!X35&lt;=0,"",Personas!X87-Personas!X35)</f>
        <v>1</v>
      </c>
      <c r="Z31" s="12">
        <f>IF(Personas!Y87-Personas!Y35&lt;=0,"",Personas!Y87-Personas!Y35)</f>
        <v>1</v>
      </c>
      <c r="AA31" s="12" t="str">
        <f>IF(Personas!Z87-Personas!Z35&lt;=0,"",Personas!Z87-Personas!Z35)</f>
        <v/>
      </c>
      <c r="AB31" s="12">
        <f>IF(Personas!AA87-Personas!AA35&lt;=0,"",Personas!AA87-Personas!AA35)</f>
        <v>1</v>
      </c>
      <c r="AC31" s="15" t="str">
        <f>IF(Personas!AB87-Personas!AB35&lt;=0,"",Personas!AB87-Personas!AB35)</f>
        <v/>
      </c>
    </row>
    <row r="32" spans="1:29">
      <c r="A32" s="50" t="s">
        <v>187</v>
      </c>
      <c r="B32" s="51" t="s">
        <v>362</v>
      </c>
      <c r="C32" s="25" t="s">
        <v>353</v>
      </c>
      <c r="D32" s="126"/>
      <c r="E32" s="12" t="str">
        <f>IF(Personas!E88-Personas!E36&lt;=0,"",Personas!E88-Personas!E36)</f>
        <v/>
      </c>
      <c r="F32" s="12">
        <f>IF(Personas!F88-Personas!F36&lt;=0,"",Personas!F88-Personas!F36)</f>
        <v>1</v>
      </c>
      <c r="G32" s="12">
        <f>IF(Personas!G88-Personas!G36&lt;=0,"",Personas!G88-Personas!G36)</f>
        <v>2</v>
      </c>
      <c r="H32" s="12" t="str">
        <f>IF(Personas!H88-Personas!H36&lt;=0,"",Personas!H88-Personas!H36)</f>
        <v/>
      </c>
      <c r="I32" s="12">
        <f>IF(Personas!I88-Personas!I36&lt;=0,"",Personas!I88-Personas!I36)</f>
        <v>1</v>
      </c>
      <c r="J32" s="12" t="str">
        <f>IF(Personas!J88-Personas!J36&lt;=0,"",Personas!J88-Personas!J36)</f>
        <v/>
      </c>
      <c r="K32" s="12">
        <f>IF(Personas!K88-Personas!K36&lt;=0,"",Personas!K88-Personas!K36)</f>
        <v>1</v>
      </c>
      <c r="L32" s="12">
        <f>IF(Personas!L88-Personas!L36&lt;=0,"",Personas!L88-Personas!L36)</f>
        <v>2</v>
      </c>
      <c r="M32" s="12">
        <f>IF(Personas!M88-Personas!M36&lt;=0,"",Personas!M88-Personas!M36)</f>
        <v>3</v>
      </c>
      <c r="N32" s="12">
        <f>IF(Personas!N88-Personas!N36&lt;=0,"",Personas!N88-Personas!N36)</f>
        <v>2</v>
      </c>
      <c r="O32" s="12">
        <f>IF(Personas!O88-Personas!O36&lt;=0,"",Personas!O88-Personas!O36)</f>
        <v>1</v>
      </c>
      <c r="P32" s="12" t="e">
        <f>IF(Personas!#REF!-Personas!#REF!&lt;=0,"",Personas!#REF!-Personas!#REF!)</f>
        <v>#REF!</v>
      </c>
      <c r="Q32" s="12">
        <f>IF(Personas!P88-Personas!P36&lt;=0,"",Personas!P88-Personas!P36)</f>
        <v>2</v>
      </c>
      <c r="R32" s="12">
        <f>IF(Personas!Q88-Personas!Q36&lt;=0,"",Personas!Q88-Personas!Q36)</f>
        <v>1</v>
      </c>
      <c r="S32" s="12">
        <f>IF(Personas!R88-Personas!R36&lt;=0,"",Personas!R88-Personas!R36)</f>
        <v>3</v>
      </c>
      <c r="T32" s="12" t="str">
        <f>IF(Personas!S88-Personas!S36&lt;=0,"",Personas!S88-Personas!S36)</f>
        <v/>
      </c>
      <c r="U32" s="12">
        <f>IF(Personas!T88-Personas!T36&lt;=0,"",Personas!T88-Personas!T36)</f>
        <v>2</v>
      </c>
      <c r="V32" s="12">
        <f>IF(Personas!U88-Personas!U36&lt;=0,"",Personas!U88-Personas!U36)</f>
        <v>1</v>
      </c>
      <c r="W32" s="12">
        <f>IF(Personas!V88-Personas!V36&lt;=0,"",Personas!V88-Personas!V36)</f>
        <v>1</v>
      </c>
      <c r="X32" s="12">
        <f>IF(Personas!W88-Personas!W36&lt;=0,"",Personas!W88-Personas!W36)</f>
        <v>1</v>
      </c>
      <c r="Y32" s="12">
        <f>IF(Personas!X88-Personas!X36&lt;=0,"",Personas!X88-Personas!X36)</f>
        <v>1</v>
      </c>
      <c r="Z32" s="12">
        <f>IF(Personas!Y88-Personas!Y36&lt;=0,"",Personas!Y88-Personas!Y36)</f>
        <v>1</v>
      </c>
      <c r="AA32" s="12" t="str">
        <f>IF(Personas!Z88-Personas!Z36&lt;=0,"",Personas!Z88-Personas!Z36)</f>
        <v/>
      </c>
      <c r="AB32" s="12">
        <f>IF(Personas!AA88-Personas!AA36&lt;=0,"",Personas!AA88-Personas!AA36)</f>
        <v>1</v>
      </c>
      <c r="AC32" s="15" t="str">
        <f>IF(Personas!AB88-Personas!AB36&lt;=0,"",Personas!AB88-Personas!AB36)</f>
        <v/>
      </c>
    </row>
    <row r="33" spans="1:29">
      <c r="A33" s="80" t="s">
        <v>187</v>
      </c>
      <c r="B33" s="57" t="s">
        <v>362</v>
      </c>
      <c r="C33" s="67" t="s">
        <v>354</v>
      </c>
      <c r="D33" s="152"/>
      <c r="E33" s="34" t="str">
        <f>IF(Personas!E89-Personas!E37&lt;=0,"",Personas!E89-Personas!E37)</f>
        <v/>
      </c>
      <c r="F33" s="34">
        <f>IF(Personas!F89-Personas!F37&lt;=0,"",Personas!F89-Personas!F37)</f>
        <v>1</v>
      </c>
      <c r="G33" s="34">
        <f>IF(Personas!G89-Personas!G37&lt;=0,"",Personas!G89-Personas!G37)</f>
        <v>3</v>
      </c>
      <c r="H33" s="34" t="str">
        <f>IF(Personas!H89-Personas!H37&lt;=0,"",Personas!H89-Personas!H37)</f>
        <v/>
      </c>
      <c r="I33" s="34">
        <f>IF(Personas!I89-Personas!I37&lt;=0,"",Personas!I89-Personas!I37)</f>
        <v>1</v>
      </c>
      <c r="J33" s="34" t="str">
        <f>IF(Personas!J89-Personas!J37&lt;=0,"",Personas!J89-Personas!J37)</f>
        <v/>
      </c>
      <c r="K33" s="34" t="str">
        <f>IF(Personas!K89-Personas!K37&lt;=0,"",Personas!K89-Personas!K37)</f>
        <v/>
      </c>
      <c r="L33" s="34">
        <f>IF(Personas!L89-Personas!L37&lt;=0,"",Personas!L89-Personas!L37)</f>
        <v>1</v>
      </c>
      <c r="M33" s="34">
        <f>IF(Personas!M89-Personas!M37&lt;=0,"",Personas!M89-Personas!M37)</f>
        <v>3</v>
      </c>
      <c r="N33" s="34">
        <f>IF(Personas!N89-Personas!N37&lt;=0,"",Personas!N89-Personas!N37)</f>
        <v>2</v>
      </c>
      <c r="O33" s="34">
        <f>IF(Personas!O89-Personas!O37&lt;=0,"",Personas!O89-Personas!O37)</f>
        <v>1</v>
      </c>
      <c r="P33" s="34" t="e">
        <f>IF(Personas!#REF!-Personas!#REF!&lt;=0,"",Personas!#REF!-Personas!#REF!)</f>
        <v>#REF!</v>
      </c>
      <c r="Q33" s="34">
        <f>IF(Personas!P89-Personas!P37&lt;=0,"",Personas!P89-Personas!P37)</f>
        <v>2</v>
      </c>
      <c r="R33" s="34">
        <f>IF(Personas!Q89-Personas!Q37&lt;=0,"",Personas!Q89-Personas!Q37)</f>
        <v>1</v>
      </c>
      <c r="S33" s="34">
        <f>IF(Personas!R89-Personas!R37&lt;=0,"",Personas!R89-Personas!R37)</f>
        <v>3</v>
      </c>
      <c r="T33" s="34" t="str">
        <f>IF(Personas!S89-Personas!S37&lt;=0,"",Personas!S89-Personas!S37)</f>
        <v/>
      </c>
      <c r="U33" s="34">
        <f>IF(Personas!T89-Personas!T37&lt;=0,"",Personas!T89-Personas!T37)</f>
        <v>3</v>
      </c>
      <c r="V33" s="34">
        <f>IF(Personas!U89-Personas!U37&lt;=0,"",Personas!U89-Personas!U37)</f>
        <v>1</v>
      </c>
      <c r="W33" s="34">
        <f>IF(Personas!V89-Personas!V37&lt;=0,"",Personas!V89-Personas!V37)</f>
        <v>1</v>
      </c>
      <c r="X33" s="34">
        <f>IF(Personas!W89-Personas!W37&lt;=0,"",Personas!W89-Personas!W37)</f>
        <v>1</v>
      </c>
      <c r="Y33" s="34">
        <f>IF(Personas!X89-Personas!X37&lt;=0,"",Personas!X89-Personas!X37)</f>
        <v>1</v>
      </c>
      <c r="Z33" s="34">
        <f>IF(Personas!Y89-Personas!Y37&lt;=0,"",Personas!Y89-Personas!Y37)</f>
        <v>1</v>
      </c>
      <c r="AA33" s="34" t="str">
        <f>IF(Personas!Z89-Personas!Z37&lt;=0,"",Personas!Z89-Personas!Z37)</f>
        <v/>
      </c>
      <c r="AB33" s="34">
        <f>IF(Personas!AA89-Personas!AA37&lt;=0,"",Personas!AA89-Personas!AA37)</f>
        <v>1</v>
      </c>
      <c r="AC33" s="35" t="str">
        <f>IF(Personas!AB89-Personas!AB37&lt;=0,"",Personas!AB89-Personas!AB37)</f>
        <v/>
      </c>
    </row>
    <row r="34" spans="1:29">
      <c r="A34" s="50" t="s">
        <v>187</v>
      </c>
      <c r="B34" s="51" t="s">
        <v>363</v>
      </c>
      <c r="C34" s="25" t="s">
        <v>343</v>
      </c>
      <c r="D34" s="126"/>
      <c r="E34" s="12" t="str">
        <f>IF(Personas!E90-Personas!E38&lt;=0,"",Personas!E90-Personas!E38)</f>
        <v/>
      </c>
      <c r="F34" s="12" t="str">
        <f>IF(Personas!F90-Personas!F38&lt;=0,"",Personas!F90-Personas!F38)</f>
        <v/>
      </c>
      <c r="G34" s="12">
        <f>IF(Personas!G90-Personas!G38&lt;=0,"",Personas!G90-Personas!G38)</f>
        <v>1</v>
      </c>
      <c r="H34" s="12" t="str">
        <f>IF(Personas!H90-Personas!H38&lt;=0,"",Personas!H90-Personas!H38)</f>
        <v/>
      </c>
      <c r="I34" s="12">
        <f>IF(Personas!I90-Personas!I38&lt;=0,"",Personas!I90-Personas!I38)</f>
        <v>2</v>
      </c>
      <c r="J34" s="12">
        <f>IF(Personas!J90-Personas!J38&lt;=0,"",Personas!J90-Personas!J38)</f>
        <v>1</v>
      </c>
      <c r="K34" s="12" t="str">
        <f>IF(Personas!K90-Personas!K38&lt;=0,"",Personas!K90-Personas!K38)</f>
        <v/>
      </c>
      <c r="L34" s="12">
        <f>IF(Personas!L90-Personas!L38&lt;=0,"",Personas!L90-Personas!L38)</f>
        <v>2</v>
      </c>
      <c r="M34" s="12">
        <f>IF(Personas!M90-Personas!M38&lt;=0,"",Personas!M90-Personas!M38)</f>
        <v>2</v>
      </c>
      <c r="N34" s="12" t="str">
        <f>IF(Personas!N90-Personas!N38&lt;=0,"",Personas!N90-Personas!N38)</f>
        <v/>
      </c>
      <c r="O34" s="12">
        <f>IF(Personas!O90-Personas!O38&lt;=0,"",Personas!O90-Personas!O38)</f>
        <v>1</v>
      </c>
      <c r="P34" s="12" t="e">
        <f>IF(Personas!#REF!-Personas!#REF!&lt;=0,"",Personas!#REF!-Personas!#REF!)</f>
        <v>#REF!</v>
      </c>
      <c r="Q34" s="12">
        <f>IF(Personas!P90-Personas!P38&lt;=0,"",Personas!P90-Personas!P38)</f>
        <v>1</v>
      </c>
      <c r="R34" s="12">
        <f>IF(Personas!Q90-Personas!Q38&lt;=0,"",Personas!Q90-Personas!Q38)</f>
        <v>1</v>
      </c>
      <c r="S34" s="12">
        <f>IF(Personas!R90-Personas!R38&lt;=0,"",Personas!R90-Personas!R38)</f>
        <v>2</v>
      </c>
      <c r="T34" s="12">
        <f>IF(Personas!S90-Personas!S38&lt;=0,"",Personas!S90-Personas!S38)</f>
        <v>1</v>
      </c>
      <c r="U34" s="12">
        <f>IF(Personas!T90-Personas!T38&lt;=0,"",Personas!T90-Personas!T38)</f>
        <v>1</v>
      </c>
      <c r="V34" s="12">
        <f>IF(Personas!U90-Personas!U38&lt;=0,"",Personas!U90-Personas!U38)</f>
        <v>1</v>
      </c>
      <c r="W34" s="12">
        <f>IF(Personas!V90-Personas!V38&lt;=0,"",Personas!V90-Personas!V38)</f>
        <v>2</v>
      </c>
      <c r="X34" s="12">
        <f>IF(Personas!W90-Personas!W38&lt;=0,"",Personas!W90-Personas!W38)</f>
        <v>1</v>
      </c>
      <c r="Y34" s="12">
        <f>IF(Personas!X90-Personas!X38&lt;=0,"",Personas!X90-Personas!X38)</f>
        <v>1</v>
      </c>
      <c r="Z34" s="12">
        <f>IF(Personas!Y90-Personas!Y38&lt;=0,"",Personas!Y90-Personas!Y38)</f>
        <v>1</v>
      </c>
      <c r="AA34" s="12" t="str">
        <f>IF(Personas!Z90-Personas!Z38&lt;=0,"",Personas!Z90-Personas!Z38)</f>
        <v/>
      </c>
      <c r="AB34" s="12">
        <f>IF(Personas!AA90-Personas!AA38&lt;=0,"",Personas!AA90-Personas!AA38)</f>
        <v>1</v>
      </c>
      <c r="AC34" s="15">
        <f>IF(Personas!AB90-Personas!AB38&lt;=0,"",Personas!AB90-Personas!AB38)</f>
        <v>2</v>
      </c>
    </row>
    <row r="35" spans="1:29">
      <c r="A35" s="50" t="s">
        <v>187</v>
      </c>
      <c r="B35" s="51" t="s">
        <v>363</v>
      </c>
      <c r="C35" s="25" t="s">
        <v>344</v>
      </c>
      <c r="D35" s="126"/>
      <c r="E35" s="12">
        <f>IF(Personas!E91-Personas!E39&lt;=0,"",Personas!E91-Personas!E39)</f>
        <v>1</v>
      </c>
      <c r="F35" s="12" t="str">
        <f>IF(Personas!F91-Personas!F39&lt;=0,"",Personas!F91-Personas!F39)</f>
        <v/>
      </c>
      <c r="G35" s="12">
        <f>IF(Personas!G91-Personas!G39&lt;=0,"",Personas!G91-Personas!G39)</f>
        <v>2</v>
      </c>
      <c r="H35" s="12" t="str">
        <f>IF(Personas!H91-Personas!H39&lt;=0,"",Personas!H91-Personas!H39)</f>
        <v/>
      </c>
      <c r="I35" s="12">
        <f>IF(Personas!I91-Personas!I39&lt;=0,"",Personas!I91-Personas!I39)</f>
        <v>2</v>
      </c>
      <c r="J35" s="12">
        <f>IF(Personas!J91-Personas!J39&lt;=0,"",Personas!J91-Personas!J39)</f>
        <v>1</v>
      </c>
      <c r="K35" s="12" t="str">
        <f>IF(Personas!K91-Personas!K39&lt;=0,"",Personas!K91-Personas!K39)</f>
        <v/>
      </c>
      <c r="L35" s="12">
        <f>IF(Personas!L91-Personas!L39&lt;=0,"",Personas!L91-Personas!L39)</f>
        <v>2</v>
      </c>
      <c r="M35" s="12">
        <f>IF(Personas!M91-Personas!M39&lt;=0,"",Personas!M91-Personas!M39)</f>
        <v>2</v>
      </c>
      <c r="N35" s="12" t="str">
        <f>IF(Personas!N91-Personas!N39&lt;=0,"",Personas!N91-Personas!N39)</f>
        <v/>
      </c>
      <c r="O35" s="12">
        <f>IF(Personas!O91-Personas!O39&lt;=0,"",Personas!O91-Personas!O39)</f>
        <v>1</v>
      </c>
      <c r="P35" s="12" t="e">
        <f>IF(Personas!#REF!-Personas!#REF!&lt;=0,"",Personas!#REF!-Personas!#REF!)</f>
        <v>#REF!</v>
      </c>
      <c r="Q35" s="12">
        <f>IF(Personas!P91-Personas!P39&lt;=0,"",Personas!P91-Personas!P39)</f>
        <v>1</v>
      </c>
      <c r="R35" s="12">
        <f>IF(Personas!Q91-Personas!Q39&lt;=0,"",Personas!Q91-Personas!Q39)</f>
        <v>1</v>
      </c>
      <c r="S35" s="12">
        <f>IF(Personas!R91-Personas!R39&lt;=0,"",Personas!R91-Personas!R39)</f>
        <v>2</v>
      </c>
      <c r="T35" s="12">
        <f>IF(Personas!S91-Personas!S39&lt;=0,"",Personas!S91-Personas!S39)</f>
        <v>1</v>
      </c>
      <c r="U35" s="12">
        <f>IF(Personas!T91-Personas!T39&lt;=0,"",Personas!T91-Personas!T39)</f>
        <v>1</v>
      </c>
      <c r="V35" s="12">
        <f>IF(Personas!U91-Personas!U39&lt;=0,"",Personas!U91-Personas!U39)</f>
        <v>1</v>
      </c>
      <c r="W35" s="12">
        <f>IF(Personas!V91-Personas!V39&lt;=0,"",Personas!V91-Personas!V39)</f>
        <v>2</v>
      </c>
      <c r="X35" s="12">
        <f>IF(Personas!W91-Personas!W39&lt;=0,"",Personas!W91-Personas!W39)</f>
        <v>1</v>
      </c>
      <c r="Y35" s="12">
        <f>IF(Personas!X91-Personas!X39&lt;=0,"",Personas!X91-Personas!X39)</f>
        <v>1</v>
      </c>
      <c r="Z35" s="12">
        <f>IF(Personas!Y91-Personas!Y39&lt;=0,"",Personas!Y91-Personas!Y39)</f>
        <v>1</v>
      </c>
      <c r="AA35" s="12" t="str">
        <f>IF(Personas!Z91-Personas!Z39&lt;=0,"",Personas!Z91-Personas!Z39)</f>
        <v/>
      </c>
      <c r="AB35" s="12">
        <f>IF(Personas!AA91-Personas!AA39&lt;=0,"",Personas!AA91-Personas!AA39)</f>
        <v>1</v>
      </c>
      <c r="AC35" s="15">
        <f>IF(Personas!AB91-Personas!AB39&lt;=0,"",Personas!AB91-Personas!AB39)</f>
        <v>1</v>
      </c>
    </row>
    <row r="36" spans="1:29">
      <c r="A36" s="50" t="s">
        <v>187</v>
      </c>
      <c r="B36" s="51" t="s">
        <v>363</v>
      </c>
      <c r="C36" s="25" t="s">
        <v>345</v>
      </c>
      <c r="D36" s="126"/>
      <c r="E36" s="12">
        <f>IF(Personas!E92-Personas!E40&lt;=0,"",Personas!E92-Personas!E40)</f>
        <v>1</v>
      </c>
      <c r="F36" s="12" t="str">
        <f>IF(Personas!F92-Personas!F40&lt;=0,"",Personas!F92-Personas!F40)</f>
        <v/>
      </c>
      <c r="G36" s="12">
        <f>IF(Personas!G92-Personas!G40&lt;=0,"",Personas!G92-Personas!G40)</f>
        <v>2</v>
      </c>
      <c r="H36" s="12" t="str">
        <f>IF(Personas!H92-Personas!H40&lt;=0,"",Personas!H92-Personas!H40)</f>
        <v/>
      </c>
      <c r="I36" s="12">
        <f>IF(Personas!I92-Personas!I40&lt;=0,"",Personas!I92-Personas!I40)</f>
        <v>2</v>
      </c>
      <c r="J36" s="12">
        <f>IF(Personas!J92-Personas!J40&lt;=0,"",Personas!J92-Personas!J40)</f>
        <v>2</v>
      </c>
      <c r="K36" s="12" t="str">
        <f>IF(Personas!K92-Personas!K40&lt;=0,"",Personas!K92-Personas!K40)</f>
        <v/>
      </c>
      <c r="L36" s="12">
        <f>IF(Personas!L92-Personas!L40&lt;=0,"",Personas!L92-Personas!L40)</f>
        <v>2</v>
      </c>
      <c r="M36" s="12">
        <f>IF(Personas!M92-Personas!M40&lt;=0,"",Personas!M92-Personas!M40)</f>
        <v>2</v>
      </c>
      <c r="N36" s="12" t="str">
        <f>IF(Personas!N92-Personas!N40&lt;=0,"",Personas!N92-Personas!N40)</f>
        <v/>
      </c>
      <c r="O36" s="12">
        <f>IF(Personas!O92-Personas!O40&lt;=0,"",Personas!O92-Personas!O40)</f>
        <v>1</v>
      </c>
      <c r="P36" s="12" t="e">
        <f>IF(Personas!#REF!-Personas!#REF!&lt;=0,"",Personas!#REF!-Personas!#REF!)</f>
        <v>#REF!</v>
      </c>
      <c r="Q36" s="12">
        <f>IF(Personas!P92-Personas!P40&lt;=0,"",Personas!P92-Personas!P40)</f>
        <v>2</v>
      </c>
      <c r="R36" s="12">
        <f>IF(Personas!Q92-Personas!Q40&lt;=0,"",Personas!Q92-Personas!Q40)</f>
        <v>1</v>
      </c>
      <c r="S36" s="12">
        <f>IF(Personas!R92-Personas!R40&lt;=0,"",Personas!R92-Personas!R40)</f>
        <v>2</v>
      </c>
      <c r="T36" s="12">
        <f>IF(Personas!S92-Personas!S40&lt;=0,"",Personas!S92-Personas!S40)</f>
        <v>1</v>
      </c>
      <c r="U36" s="12">
        <f>IF(Personas!T92-Personas!T40&lt;=0,"",Personas!T92-Personas!T40)</f>
        <v>1</v>
      </c>
      <c r="V36" s="12">
        <f>IF(Personas!U92-Personas!U40&lt;=0,"",Personas!U92-Personas!U40)</f>
        <v>1</v>
      </c>
      <c r="W36" s="12">
        <f>IF(Personas!V92-Personas!V40&lt;=0,"",Personas!V92-Personas!V40)</f>
        <v>2</v>
      </c>
      <c r="X36" s="12">
        <f>IF(Personas!W92-Personas!W40&lt;=0,"",Personas!W92-Personas!W40)</f>
        <v>1</v>
      </c>
      <c r="Y36" s="12">
        <f>IF(Personas!X92-Personas!X40&lt;=0,"",Personas!X92-Personas!X40)</f>
        <v>1</v>
      </c>
      <c r="Z36" s="12">
        <f>IF(Personas!Y92-Personas!Y40&lt;=0,"",Personas!Y92-Personas!Y40)</f>
        <v>1</v>
      </c>
      <c r="AA36" s="12" t="str">
        <f>IF(Personas!Z92-Personas!Z40&lt;=0,"",Personas!Z92-Personas!Z40)</f>
        <v/>
      </c>
      <c r="AB36" s="12">
        <f>IF(Personas!AA92-Personas!AA40&lt;=0,"",Personas!AA92-Personas!AA40)</f>
        <v>1</v>
      </c>
      <c r="AC36" s="15">
        <f>IF(Personas!AB92-Personas!AB40&lt;=0,"",Personas!AB92-Personas!AB40)</f>
        <v>1</v>
      </c>
    </row>
    <row r="37" spans="1:29">
      <c r="A37" s="80" t="s">
        <v>187</v>
      </c>
      <c r="B37" s="57" t="s">
        <v>363</v>
      </c>
      <c r="C37" s="67" t="s">
        <v>346</v>
      </c>
      <c r="D37" s="152"/>
      <c r="E37" s="34">
        <f>IF(Personas!E93-Personas!E41&lt;=0,"",Personas!E93-Personas!E41)</f>
        <v>1</v>
      </c>
      <c r="F37" s="34" t="str">
        <f>IF(Personas!F93-Personas!F41&lt;=0,"",Personas!F93-Personas!F41)</f>
        <v/>
      </c>
      <c r="G37" s="34">
        <f>IF(Personas!G93-Personas!G41&lt;=0,"",Personas!G93-Personas!G41)</f>
        <v>2</v>
      </c>
      <c r="H37" s="34">
        <f>IF(Personas!H93-Personas!H41&lt;=0,"",Personas!H93-Personas!H41)</f>
        <v>1</v>
      </c>
      <c r="I37" s="34">
        <f>IF(Personas!I93-Personas!I41&lt;=0,"",Personas!I93-Personas!I41)</f>
        <v>2</v>
      </c>
      <c r="J37" s="34">
        <f>IF(Personas!J93-Personas!J41&lt;=0,"",Personas!J93-Personas!J41)</f>
        <v>2</v>
      </c>
      <c r="K37" s="34" t="str">
        <f>IF(Personas!K93-Personas!K41&lt;=0,"",Personas!K93-Personas!K41)</f>
        <v/>
      </c>
      <c r="L37" s="34">
        <f>IF(Personas!L93-Personas!L41&lt;=0,"",Personas!L93-Personas!L41)</f>
        <v>1</v>
      </c>
      <c r="M37" s="34">
        <f>IF(Personas!M93-Personas!M41&lt;=0,"",Personas!M93-Personas!M41)</f>
        <v>2</v>
      </c>
      <c r="N37" s="34" t="str">
        <f>IF(Personas!N93-Personas!N41&lt;=0,"",Personas!N93-Personas!N41)</f>
        <v/>
      </c>
      <c r="O37" s="34">
        <f>IF(Personas!O93-Personas!O41&lt;=0,"",Personas!O93-Personas!O41)</f>
        <v>1</v>
      </c>
      <c r="P37" s="34" t="e">
        <f>IF(Personas!#REF!-Personas!#REF!&lt;=0,"",Personas!#REF!-Personas!#REF!)</f>
        <v>#REF!</v>
      </c>
      <c r="Q37" s="34">
        <f>IF(Personas!P93-Personas!P41&lt;=0,"",Personas!P93-Personas!P41)</f>
        <v>2</v>
      </c>
      <c r="R37" s="34">
        <f>IF(Personas!Q93-Personas!Q41&lt;=0,"",Personas!Q93-Personas!Q41)</f>
        <v>1</v>
      </c>
      <c r="S37" s="34">
        <f>IF(Personas!R93-Personas!R41&lt;=0,"",Personas!R93-Personas!R41)</f>
        <v>2</v>
      </c>
      <c r="T37" s="34">
        <f>IF(Personas!S93-Personas!S41&lt;=0,"",Personas!S93-Personas!S41)</f>
        <v>1</v>
      </c>
      <c r="U37" s="34">
        <f>IF(Personas!T93-Personas!T41&lt;=0,"",Personas!T93-Personas!T41)</f>
        <v>1</v>
      </c>
      <c r="V37" s="34">
        <f>IF(Personas!U93-Personas!U41&lt;=0,"",Personas!U93-Personas!U41)</f>
        <v>1</v>
      </c>
      <c r="W37" s="34">
        <f>IF(Personas!V93-Personas!V41&lt;=0,"",Personas!V93-Personas!V41)</f>
        <v>2</v>
      </c>
      <c r="X37" s="34">
        <f>IF(Personas!W93-Personas!W41&lt;=0,"",Personas!W93-Personas!W41)</f>
        <v>1</v>
      </c>
      <c r="Y37" s="34">
        <f>IF(Personas!X93-Personas!X41&lt;=0,"",Personas!X93-Personas!X41)</f>
        <v>1</v>
      </c>
      <c r="Z37" s="34">
        <f>IF(Personas!Y93-Personas!Y41&lt;=0,"",Personas!Y93-Personas!Y41)</f>
        <v>1</v>
      </c>
      <c r="AA37" s="34" t="str">
        <f>IF(Personas!Z93-Personas!Z41&lt;=0,"",Personas!Z93-Personas!Z41)</f>
        <v/>
      </c>
      <c r="AB37" s="34">
        <f>IF(Personas!AA93-Personas!AA41&lt;=0,"",Personas!AA93-Personas!AA41)</f>
        <v>1</v>
      </c>
      <c r="AC37" s="35">
        <f>IF(Personas!AB93-Personas!AB41&lt;=0,"",Personas!AB93-Personas!AB41)</f>
        <v>1</v>
      </c>
    </row>
    <row r="38" spans="1:29">
      <c r="A38" s="50" t="s">
        <v>187</v>
      </c>
      <c r="B38" s="51" t="s">
        <v>364</v>
      </c>
      <c r="C38" s="25" t="s">
        <v>369</v>
      </c>
      <c r="D38" s="126"/>
      <c r="E38" s="12">
        <f>IF(Personas!E94-Personas!E42&lt;=0,"",Personas!E94-Personas!E42)</f>
        <v>2</v>
      </c>
      <c r="F38" s="12">
        <f>IF(Personas!F94-Personas!F42&lt;=0,"",Personas!F94-Personas!F42)</f>
        <v>1</v>
      </c>
      <c r="G38" s="12">
        <f>IF(Personas!G94-Personas!G42&lt;=0,"",Personas!G94-Personas!G42)</f>
        <v>1</v>
      </c>
      <c r="H38" s="12" t="str">
        <f>IF(Personas!H94-Personas!H42&lt;=0,"",Personas!H94-Personas!H42)</f>
        <v/>
      </c>
      <c r="I38" s="12">
        <f>IF(Personas!I94-Personas!I42&lt;=0,"",Personas!I94-Personas!I42)</f>
        <v>2</v>
      </c>
      <c r="J38" s="12">
        <f>IF(Personas!J94-Personas!J42&lt;=0,"",Personas!J94-Personas!J42)</f>
        <v>1</v>
      </c>
      <c r="K38" s="12">
        <f>IF(Personas!K94-Personas!K42&lt;=0,"",Personas!K94-Personas!K42)</f>
        <v>1</v>
      </c>
      <c r="L38" s="12">
        <f>IF(Personas!L94-Personas!L42&lt;=0,"",Personas!L94-Personas!L42)</f>
        <v>3</v>
      </c>
      <c r="M38" s="12">
        <f>IF(Personas!M94-Personas!M42&lt;=0,"",Personas!M94-Personas!M42)</f>
        <v>2</v>
      </c>
      <c r="N38" s="12">
        <f>IF(Personas!N94-Personas!N42&lt;=0,"",Personas!N94-Personas!N42)</f>
        <v>2</v>
      </c>
      <c r="O38" s="12">
        <f>IF(Personas!O94-Personas!O42&lt;=0,"",Personas!O94-Personas!O42)</f>
        <v>1</v>
      </c>
      <c r="P38" s="12" t="e">
        <f>IF(Personas!#REF!-Personas!#REF!&lt;=0,"",Personas!#REF!-Personas!#REF!)</f>
        <v>#REF!</v>
      </c>
      <c r="Q38" s="12">
        <f>IF(Personas!P94-Personas!P42&lt;=0,"",Personas!P94-Personas!P42)</f>
        <v>3</v>
      </c>
      <c r="R38" s="12">
        <f>IF(Personas!Q94-Personas!Q42&lt;=0,"",Personas!Q94-Personas!Q42)</f>
        <v>1</v>
      </c>
      <c r="S38" s="12">
        <f>IF(Personas!R94-Personas!R42&lt;=0,"",Personas!R94-Personas!R42)</f>
        <v>2</v>
      </c>
      <c r="T38" s="12">
        <f>IF(Personas!S94-Personas!S42&lt;=0,"",Personas!S94-Personas!S42)</f>
        <v>1</v>
      </c>
      <c r="U38" s="12">
        <f>IF(Personas!T94-Personas!T42&lt;=0,"",Personas!T94-Personas!T42)</f>
        <v>3</v>
      </c>
      <c r="V38" s="12" t="str">
        <f>IF(Personas!U94-Personas!U42&lt;=0,"",Personas!U94-Personas!U42)</f>
        <v/>
      </c>
      <c r="W38" s="12">
        <f>IF(Personas!V94-Personas!V42&lt;=0,"",Personas!V94-Personas!V42)</f>
        <v>3</v>
      </c>
      <c r="X38" s="12">
        <f>IF(Personas!W94-Personas!W42&lt;=0,"",Personas!W94-Personas!W42)</f>
        <v>1</v>
      </c>
      <c r="Y38" s="12">
        <f>IF(Personas!X94-Personas!X42&lt;=0,"",Personas!X94-Personas!X42)</f>
        <v>1</v>
      </c>
      <c r="Z38" s="12" t="str">
        <f>IF(Personas!Y94-Personas!Y42&lt;=0,"",Personas!Y94-Personas!Y42)</f>
        <v/>
      </c>
      <c r="AA38" s="12" t="str">
        <f>IF(Personas!Z94-Personas!Z42&lt;=0,"",Personas!Z94-Personas!Z42)</f>
        <v/>
      </c>
      <c r="AB38" s="12">
        <f>IF(Personas!AA94-Personas!AA42&lt;=0,"",Personas!AA94-Personas!AA42)</f>
        <v>2</v>
      </c>
      <c r="AC38" s="15">
        <f>IF(Personas!AB94-Personas!AB42&lt;=0,"",Personas!AB94-Personas!AB42)</f>
        <v>4</v>
      </c>
    </row>
    <row r="39" spans="1:29">
      <c r="A39" s="50" t="s">
        <v>187</v>
      </c>
      <c r="B39" s="51" t="s">
        <v>364</v>
      </c>
      <c r="C39" s="25" t="s">
        <v>326</v>
      </c>
      <c r="D39" s="126"/>
      <c r="E39" s="12">
        <f>IF(Personas!E95-Personas!E43&lt;=0,"",Personas!E95-Personas!E43)</f>
        <v>1</v>
      </c>
      <c r="F39" s="12">
        <f>IF(Personas!F95-Personas!F43&lt;=0,"",Personas!F95-Personas!F43)</f>
        <v>2</v>
      </c>
      <c r="G39" s="12">
        <f>IF(Personas!G95-Personas!G43&lt;=0,"",Personas!G95-Personas!G43)</f>
        <v>1</v>
      </c>
      <c r="H39" s="12" t="str">
        <f>IF(Personas!H95-Personas!H43&lt;=0,"",Personas!H95-Personas!H43)</f>
        <v/>
      </c>
      <c r="I39" s="12">
        <f>IF(Personas!I95-Personas!I43&lt;=0,"",Personas!I95-Personas!I43)</f>
        <v>2</v>
      </c>
      <c r="J39" s="12">
        <f>IF(Personas!J95-Personas!J43&lt;=0,"",Personas!J95-Personas!J43)</f>
        <v>1</v>
      </c>
      <c r="K39" s="12" t="str">
        <f>IF(Personas!K95-Personas!K43&lt;=0,"",Personas!K95-Personas!K43)</f>
        <v/>
      </c>
      <c r="L39" s="12">
        <f>IF(Personas!L95-Personas!L43&lt;=0,"",Personas!L95-Personas!L43)</f>
        <v>3</v>
      </c>
      <c r="M39" s="12">
        <f>IF(Personas!M95-Personas!M43&lt;=0,"",Personas!M95-Personas!M43)</f>
        <v>1</v>
      </c>
      <c r="N39" s="12">
        <f>IF(Personas!N95-Personas!N43&lt;=0,"",Personas!N95-Personas!N43)</f>
        <v>1</v>
      </c>
      <c r="O39" s="12" t="str">
        <f>IF(Personas!O95-Personas!O43&lt;=0,"",Personas!O95-Personas!O43)</f>
        <v/>
      </c>
      <c r="P39" s="12" t="e">
        <f>IF(Personas!#REF!-Personas!#REF!&lt;=0,"",Personas!#REF!-Personas!#REF!)</f>
        <v>#REF!</v>
      </c>
      <c r="Q39" s="12">
        <f>IF(Personas!P95-Personas!P43&lt;=0,"",Personas!P95-Personas!P43)</f>
        <v>1</v>
      </c>
      <c r="R39" s="12">
        <f>IF(Personas!Q95-Personas!Q43&lt;=0,"",Personas!Q95-Personas!Q43)</f>
        <v>1</v>
      </c>
      <c r="S39" s="12">
        <f>IF(Personas!R95-Personas!R43&lt;=0,"",Personas!R95-Personas!R43)</f>
        <v>2</v>
      </c>
      <c r="T39" s="12">
        <f>IF(Personas!S95-Personas!S43&lt;=0,"",Personas!S95-Personas!S43)</f>
        <v>1</v>
      </c>
      <c r="U39" s="12">
        <f>IF(Personas!T95-Personas!T43&lt;=0,"",Personas!T95-Personas!T43)</f>
        <v>1</v>
      </c>
      <c r="V39" s="12" t="str">
        <f>IF(Personas!U95-Personas!U43&lt;=0,"",Personas!U95-Personas!U43)</f>
        <v/>
      </c>
      <c r="W39" s="12">
        <f>IF(Personas!V95-Personas!V43&lt;=0,"",Personas!V95-Personas!V43)</f>
        <v>2</v>
      </c>
      <c r="X39" s="12" t="str">
        <f>IF(Personas!W95-Personas!W43&lt;=0,"",Personas!W95-Personas!W43)</f>
        <v/>
      </c>
      <c r="Y39" s="12">
        <f>IF(Personas!X95-Personas!X43&lt;=0,"",Personas!X95-Personas!X43)</f>
        <v>1</v>
      </c>
      <c r="Z39" s="12" t="str">
        <f>IF(Personas!Y95-Personas!Y43&lt;=0,"",Personas!Y95-Personas!Y43)</f>
        <v/>
      </c>
      <c r="AA39" s="12" t="str">
        <f>IF(Personas!Z95-Personas!Z43&lt;=0,"",Personas!Z95-Personas!Z43)</f>
        <v/>
      </c>
      <c r="AB39" s="12">
        <f>IF(Personas!AA95-Personas!AA43&lt;=0,"",Personas!AA95-Personas!AA43)</f>
        <v>2</v>
      </c>
      <c r="AC39" s="15">
        <f>IF(Personas!AB95-Personas!AB43&lt;=0,"",Personas!AB95-Personas!AB43)</f>
        <v>1</v>
      </c>
    </row>
    <row r="40" spans="1:29">
      <c r="A40" s="50" t="s">
        <v>187</v>
      </c>
      <c r="B40" s="51" t="s">
        <v>364</v>
      </c>
      <c r="C40" s="25" t="s">
        <v>327</v>
      </c>
      <c r="D40" s="126"/>
      <c r="E40" s="12">
        <f>IF(Personas!E96-Personas!E44&lt;=0,"",Personas!E96-Personas!E44)</f>
        <v>2</v>
      </c>
      <c r="F40" s="12" t="str">
        <f>IF(Personas!F96-Personas!F44&lt;=0,"",Personas!F96-Personas!F44)</f>
        <v/>
      </c>
      <c r="G40" s="12">
        <f>IF(Personas!G96-Personas!G44&lt;=0,"",Personas!G96-Personas!G44)</f>
        <v>1</v>
      </c>
      <c r="H40" s="12" t="str">
        <f>IF(Personas!H96-Personas!H44&lt;=0,"",Personas!H96-Personas!H44)</f>
        <v/>
      </c>
      <c r="I40" s="12">
        <f>IF(Personas!I96-Personas!I44&lt;=0,"",Personas!I96-Personas!I44)</f>
        <v>2</v>
      </c>
      <c r="J40" s="12">
        <f>IF(Personas!J96-Personas!J44&lt;=0,"",Personas!J96-Personas!J44)</f>
        <v>1</v>
      </c>
      <c r="K40" s="12" t="str">
        <f>IF(Personas!K96-Personas!K44&lt;=0,"",Personas!K96-Personas!K44)</f>
        <v/>
      </c>
      <c r="L40" s="12">
        <f>IF(Personas!L96-Personas!L44&lt;=0,"",Personas!L96-Personas!L44)</f>
        <v>3</v>
      </c>
      <c r="M40" s="12">
        <f>IF(Personas!M96-Personas!M44&lt;=0,"",Personas!M96-Personas!M44)</f>
        <v>1</v>
      </c>
      <c r="N40" s="12">
        <f>IF(Personas!N96-Personas!N44&lt;=0,"",Personas!N96-Personas!N44)</f>
        <v>1</v>
      </c>
      <c r="O40" s="12">
        <f>IF(Personas!O96-Personas!O44&lt;=0,"",Personas!O96-Personas!O44)</f>
        <v>1</v>
      </c>
      <c r="P40" s="12" t="e">
        <f>IF(Personas!#REF!-Personas!#REF!&lt;=0,"",Personas!#REF!-Personas!#REF!)</f>
        <v>#REF!</v>
      </c>
      <c r="Q40" s="12">
        <f>IF(Personas!P96-Personas!P44&lt;=0,"",Personas!P96-Personas!P44)</f>
        <v>3</v>
      </c>
      <c r="R40" s="12">
        <f>IF(Personas!Q96-Personas!Q44&lt;=0,"",Personas!Q96-Personas!Q44)</f>
        <v>1</v>
      </c>
      <c r="S40" s="12">
        <f>IF(Personas!R96-Personas!R44&lt;=0,"",Personas!R96-Personas!R44)</f>
        <v>3</v>
      </c>
      <c r="T40" s="12">
        <f>IF(Personas!S96-Personas!S44&lt;=0,"",Personas!S96-Personas!S44)</f>
        <v>1</v>
      </c>
      <c r="U40" s="12">
        <f>IF(Personas!T96-Personas!T44&lt;=0,"",Personas!T96-Personas!T44)</f>
        <v>3</v>
      </c>
      <c r="V40" s="12" t="str">
        <f>IF(Personas!U96-Personas!U44&lt;=0,"",Personas!U96-Personas!U44)</f>
        <v/>
      </c>
      <c r="W40" s="12">
        <f>IF(Personas!V96-Personas!V44&lt;=0,"",Personas!V96-Personas!V44)</f>
        <v>2</v>
      </c>
      <c r="X40" s="12">
        <f>IF(Personas!W96-Personas!W44&lt;=0,"",Personas!W96-Personas!W44)</f>
        <v>1</v>
      </c>
      <c r="Y40" s="12">
        <f>IF(Personas!X96-Personas!X44&lt;=0,"",Personas!X96-Personas!X44)</f>
        <v>1</v>
      </c>
      <c r="Z40" s="12" t="str">
        <f>IF(Personas!Y96-Personas!Y44&lt;=0,"",Personas!Y96-Personas!Y44)</f>
        <v/>
      </c>
      <c r="AA40" s="12" t="str">
        <f>IF(Personas!Z96-Personas!Z44&lt;=0,"",Personas!Z96-Personas!Z44)</f>
        <v/>
      </c>
      <c r="AB40" s="12">
        <f>IF(Personas!AA96-Personas!AA44&lt;=0,"",Personas!AA96-Personas!AA44)</f>
        <v>2</v>
      </c>
      <c r="AC40" s="15">
        <f>IF(Personas!AB96-Personas!AB44&lt;=0,"",Personas!AB96-Personas!AB44)</f>
        <v>1</v>
      </c>
    </row>
    <row r="41" spans="1:29">
      <c r="A41" s="50" t="s">
        <v>187</v>
      </c>
      <c r="B41" s="51" t="s">
        <v>364</v>
      </c>
      <c r="C41" s="25" t="s">
        <v>328</v>
      </c>
      <c r="D41" s="126"/>
      <c r="E41" s="12">
        <f>IF(Personas!E97-Personas!E45&lt;=0,"",Personas!E97-Personas!E45)</f>
        <v>2</v>
      </c>
      <c r="F41" s="12" t="str">
        <f>IF(Personas!F97-Personas!F45&lt;=0,"",Personas!F97-Personas!F45)</f>
        <v/>
      </c>
      <c r="G41" s="12">
        <f>IF(Personas!G97-Personas!G45&lt;=0,"",Personas!G97-Personas!G45)</f>
        <v>1</v>
      </c>
      <c r="H41" s="12" t="str">
        <f>IF(Personas!H97-Personas!H45&lt;=0,"",Personas!H97-Personas!H45)</f>
        <v/>
      </c>
      <c r="I41" s="12">
        <f>IF(Personas!I97-Personas!I45&lt;=0,"",Personas!I97-Personas!I45)</f>
        <v>2</v>
      </c>
      <c r="J41" s="12">
        <f>IF(Personas!J97-Personas!J45&lt;=0,"",Personas!J97-Personas!J45)</f>
        <v>1</v>
      </c>
      <c r="K41" s="12" t="str">
        <f>IF(Personas!K97-Personas!K45&lt;=0,"",Personas!K97-Personas!K45)</f>
        <v/>
      </c>
      <c r="L41" s="12">
        <f>IF(Personas!L97-Personas!L45&lt;=0,"",Personas!L97-Personas!L45)</f>
        <v>3</v>
      </c>
      <c r="M41" s="12">
        <f>IF(Personas!M97-Personas!M45&lt;=0,"",Personas!M97-Personas!M45)</f>
        <v>1</v>
      </c>
      <c r="N41" s="12">
        <f>IF(Personas!N97-Personas!N45&lt;=0,"",Personas!N97-Personas!N45)</f>
        <v>1</v>
      </c>
      <c r="O41" s="12">
        <f>IF(Personas!O97-Personas!O45&lt;=0,"",Personas!O97-Personas!O45)</f>
        <v>1</v>
      </c>
      <c r="P41" s="12" t="e">
        <f>IF(Personas!#REF!-Personas!#REF!&lt;=0,"",Personas!#REF!-Personas!#REF!)</f>
        <v>#REF!</v>
      </c>
      <c r="Q41" s="12">
        <f>IF(Personas!P97-Personas!P45&lt;=0,"",Personas!P97-Personas!P45)</f>
        <v>3</v>
      </c>
      <c r="R41" s="12">
        <f>IF(Personas!Q97-Personas!Q45&lt;=0,"",Personas!Q97-Personas!Q45)</f>
        <v>1</v>
      </c>
      <c r="S41" s="12">
        <f>IF(Personas!R97-Personas!R45&lt;=0,"",Personas!R97-Personas!R45)</f>
        <v>3</v>
      </c>
      <c r="T41" s="12">
        <f>IF(Personas!S97-Personas!S45&lt;=0,"",Personas!S97-Personas!S45)</f>
        <v>1</v>
      </c>
      <c r="U41" s="12">
        <f>IF(Personas!T97-Personas!T45&lt;=0,"",Personas!T97-Personas!T45)</f>
        <v>3</v>
      </c>
      <c r="V41" s="12" t="str">
        <f>IF(Personas!U97-Personas!U45&lt;=0,"",Personas!U97-Personas!U45)</f>
        <v/>
      </c>
      <c r="W41" s="12">
        <f>IF(Personas!V97-Personas!V45&lt;=0,"",Personas!V97-Personas!V45)</f>
        <v>2</v>
      </c>
      <c r="X41" s="12">
        <f>IF(Personas!W97-Personas!W45&lt;=0,"",Personas!W97-Personas!W45)</f>
        <v>1</v>
      </c>
      <c r="Y41" s="12">
        <f>IF(Personas!X97-Personas!X45&lt;=0,"",Personas!X97-Personas!X45)</f>
        <v>1</v>
      </c>
      <c r="Z41" s="12" t="str">
        <f>IF(Personas!Y97-Personas!Y45&lt;=0,"",Personas!Y97-Personas!Y45)</f>
        <v/>
      </c>
      <c r="AA41" s="12" t="str">
        <f>IF(Personas!Z97-Personas!Z45&lt;=0,"",Personas!Z97-Personas!Z45)</f>
        <v/>
      </c>
      <c r="AB41" s="12">
        <f>IF(Personas!AA97-Personas!AA45&lt;=0,"",Personas!AA97-Personas!AA45)</f>
        <v>2</v>
      </c>
      <c r="AC41" s="15" t="str">
        <f>IF(Personas!AB97-Personas!AB45&lt;=0,"",Personas!AB97-Personas!AB45)</f>
        <v/>
      </c>
    </row>
    <row r="42" spans="1:29">
      <c r="A42" s="50" t="s">
        <v>187</v>
      </c>
      <c r="B42" s="51" t="s">
        <v>364</v>
      </c>
      <c r="C42" s="25" t="s">
        <v>329</v>
      </c>
      <c r="D42" s="126"/>
      <c r="E42" s="12">
        <f>IF(Personas!E98-Personas!E46&lt;=0,"",Personas!E98-Personas!E46)</f>
        <v>1</v>
      </c>
      <c r="F42" s="12" t="str">
        <f>IF(Personas!F98-Personas!F46&lt;=0,"",Personas!F98-Personas!F46)</f>
        <v/>
      </c>
      <c r="G42" s="12">
        <f>IF(Personas!G98-Personas!G46&lt;=0,"",Personas!G98-Personas!G46)</f>
        <v>1</v>
      </c>
      <c r="H42" s="12" t="str">
        <f>IF(Personas!H98-Personas!H46&lt;=0,"",Personas!H98-Personas!H46)</f>
        <v/>
      </c>
      <c r="I42" s="12">
        <f>IF(Personas!I98-Personas!I46&lt;=0,"",Personas!I98-Personas!I46)</f>
        <v>2</v>
      </c>
      <c r="J42" s="12">
        <f>IF(Personas!J98-Personas!J46&lt;=0,"",Personas!J98-Personas!J46)</f>
        <v>1</v>
      </c>
      <c r="K42" s="12" t="str">
        <f>IF(Personas!K98-Personas!K46&lt;=0,"",Personas!K98-Personas!K46)</f>
        <v/>
      </c>
      <c r="L42" s="12">
        <f>IF(Personas!L98-Personas!L46&lt;=0,"",Personas!L98-Personas!L46)</f>
        <v>2</v>
      </c>
      <c r="M42" s="12">
        <f>IF(Personas!M98-Personas!M46&lt;=0,"",Personas!M98-Personas!M46)</f>
        <v>1</v>
      </c>
      <c r="N42" s="12">
        <f>IF(Personas!N98-Personas!N46&lt;=0,"",Personas!N98-Personas!N46)</f>
        <v>1</v>
      </c>
      <c r="O42" s="12">
        <f>IF(Personas!O98-Personas!O46&lt;=0,"",Personas!O98-Personas!O46)</f>
        <v>1</v>
      </c>
      <c r="P42" s="12" t="e">
        <f>IF(Personas!#REF!-Personas!#REF!&lt;=0,"",Personas!#REF!-Personas!#REF!)</f>
        <v>#REF!</v>
      </c>
      <c r="Q42" s="12" t="str">
        <f>IF(Personas!P98-Personas!P46&lt;=0,"",Personas!P98-Personas!P46)</f>
        <v/>
      </c>
      <c r="R42" s="12">
        <f>IF(Personas!Q98-Personas!Q46&lt;=0,"",Personas!Q98-Personas!Q46)</f>
        <v>1</v>
      </c>
      <c r="S42" s="12">
        <f>IF(Personas!R98-Personas!R46&lt;=0,"",Personas!R98-Personas!R46)</f>
        <v>3</v>
      </c>
      <c r="T42" s="12">
        <f>IF(Personas!S98-Personas!S46&lt;=0,"",Personas!S98-Personas!S46)</f>
        <v>1</v>
      </c>
      <c r="U42" s="12">
        <f>IF(Personas!T98-Personas!T46&lt;=0,"",Personas!T98-Personas!T46)</f>
        <v>2</v>
      </c>
      <c r="V42" s="12" t="str">
        <f>IF(Personas!U98-Personas!U46&lt;=0,"",Personas!U98-Personas!U46)</f>
        <v/>
      </c>
      <c r="W42" s="12">
        <f>IF(Personas!V98-Personas!V46&lt;=0,"",Personas!V98-Personas!V46)</f>
        <v>2</v>
      </c>
      <c r="X42" s="12" t="str">
        <f>IF(Personas!W98-Personas!W46&lt;=0,"",Personas!W98-Personas!W46)</f>
        <v/>
      </c>
      <c r="Y42" s="12" t="str">
        <f>IF(Personas!X98-Personas!X46&lt;=0,"",Personas!X98-Personas!X46)</f>
        <v/>
      </c>
      <c r="Z42" s="12" t="str">
        <f>IF(Personas!Y98-Personas!Y46&lt;=0,"",Personas!Y98-Personas!Y46)</f>
        <v/>
      </c>
      <c r="AA42" s="12" t="str">
        <f>IF(Personas!Z98-Personas!Z46&lt;=0,"",Personas!Z98-Personas!Z46)</f>
        <v/>
      </c>
      <c r="AB42" s="12">
        <f>IF(Personas!AA98-Personas!AA46&lt;=0,"",Personas!AA98-Personas!AA46)</f>
        <v>1</v>
      </c>
      <c r="AC42" s="15">
        <f>IF(Personas!AB98-Personas!AB46&lt;=0,"",Personas!AB98-Personas!AB46)</f>
        <v>1</v>
      </c>
    </row>
    <row r="43" spans="1:29">
      <c r="A43" s="50" t="s">
        <v>187</v>
      </c>
      <c r="B43" s="51" t="s">
        <v>364</v>
      </c>
      <c r="C43" s="25" t="s">
        <v>330</v>
      </c>
      <c r="D43" s="126"/>
      <c r="E43" s="12">
        <f>IF(Personas!E99-Personas!E47&lt;=0,"",Personas!E99-Personas!E47)</f>
        <v>2</v>
      </c>
      <c r="F43" s="12">
        <f>IF(Personas!F99-Personas!F47&lt;=0,"",Personas!F99-Personas!F47)</f>
        <v>1</v>
      </c>
      <c r="G43" s="12">
        <f>IF(Personas!G99-Personas!G47&lt;=0,"",Personas!G99-Personas!G47)</f>
        <v>1</v>
      </c>
      <c r="H43" s="12" t="str">
        <f>IF(Personas!H99-Personas!H47&lt;=0,"",Personas!H99-Personas!H47)</f>
        <v/>
      </c>
      <c r="I43" s="12">
        <f>IF(Personas!I99-Personas!I47&lt;=0,"",Personas!I99-Personas!I47)</f>
        <v>3</v>
      </c>
      <c r="J43" s="12">
        <f>IF(Personas!J99-Personas!J47&lt;=0,"",Personas!J99-Personas!J47)</f>
        <v>1</v>
      </c>
      <c r="K43" s="12">
        <f>IF(Personas!K99-Personas!K47&lt;=0,"",Personas!K99-Personas!K47)</f>
        <v>4</v>
      </c>
      <c r="L43" s="12">
        <f>IF(Personas!L99-Personas!L47&lt;=0,"",Personas!L99-Personas!L47)</f>
        <v>2</v>
      </c>
      <c r="M43" s="12">
        <f>IF(Personas!M99-Personas!M47&lt;=0,"",Personas!M99-Personas!M47)</f>
        <v>1</v>
      </c>
      <c r="N43" s="12">
        <f>IF(Personas!N99-Personas!N47&lt;=0,"",Personas!N99-Personas!N47)</f>
        <v>3</v>
      </c>
      <c r="O43" s="12">
        <f>IF(Personas!O99-Personas!O47&lt;=0,"",Personas!O99-Personas!O47)</f>
        <v>1</v>
      </c>
      <c r="P43" s="12" t="e">
        <f>IF(Personas!#REF!-Personas!#REF!&lt;=0,"",Personas!#REF!-Personas!#REF!)</f>
        <v>#REF!</v>
      </c>
      <c r="Q43" s="12">
        <f>IF(Personas!P99-Personas!P47&lt;=0,"",Personas!P99-Personas!P47)</f>
        <v>2</v>
      </c>
      <c r="R43" s="12">
        <f>IF(Personas!Q99-Personas!Q47&lt;=0,"",Personas!Q99-Personas!Q47)</f>
        <v>1</v>
      </c>
      <c r="S43" s="12">
        <f>IF(Personas!R99-Personas!R47&lt;=0,"",Personas!R99-Personas!R47)</f>
        <v>4</v>
      </c>
      <c r="T43" s="12">
        <f>IF(Personas!S99-Personas!S47&lt;=0,"",Personas!S99-Personas!S47)</f>
        <v>1</v>
      </c>
      <c r="U43" s="12">
        <f>IF(Personas!T99-Personas!T47&lt;=0,"",Personas!T99-Personas!T47)</f>
        <v>2</v>
      </c>
      <c r="V43" s="12" t="str">
        <f>IF(Personas!U99-Personas!U47&lt;=0,"",Personas!U99-Personas!U47)</f>
        <v/>
      </c>
      <c r="W43" s="12">
        <f>IF(Personas!V99-Personas!V47&lt;=0,"",Personas!V99-Personas!V47)</f>
        <v>3</v>
      </c>
      <c r="X43" s="12" t="str">
        <f>IF(Personas!W99-Personas!W47&lt;=0,"",Personas!W99-Personas!W47)</f>
        <v/>
      </c>
      <c r="Y43" s="12" t="str">
        <f>IF(Personas!X99-Personas!X47&lt;=0,"",Personas!X99-Personas!X47)</f>
        <v/>
      </c>
      <c r="Z43" s="12" t="str">
        <f>IF(Personas!Y99-Personas!Y47&lt;=0,"",Personas!Y99-Personas!Y47)</f>
        <v/>
      </c>
      <c r="AA43" s="12" t="str">
        <f>IF(Personas!Z99-Personas!Z47&lt;=0,"",Personas!Z99-Personas!Z47)</f>
        <v/>
      </c>
      <c r="AB43" s="12">
        <f>IF(Personas!AA99-Personas!AA47&lt;=0,"",Personas!AA99-Personas!AA47)</f>
        <v>4</v>
      </c>
      <c r="AC43" s="15">
        <f>IF(Personas!AB99-Personas!AB47&lt;=0,"",Personas!AB99-Personas!AB47)</f>
        <v>1</v>
      </c>
    </row>
    <row r="44" spans="1:29">
      <c r="A44" s="50" t="s">
        <v>187</v>
      </c>
      <c r="B44" s="51" t="s">
        <v>364</v>
      </c>
      <c r="C44" s="25" t="s">
        <v>331</v>
      </c>
      <c r="D44" s="126"/>
      <c r="E44" s="12">
        <f>IF(Personas!E100-Personas!E48&lt;=0,"",Personas!E100-Personas!E48)</f>
        <v>2</v>
      </c>
      <c r="F44" s="12">
        <f>IF(Personas!F100-Personas!F48&lt;=0,"",Personas!F100-Personas!F48)</f>
        <v>1</v>
      </c>
      <c r="G44" s="12">
        <f>IF(Personas!G100-Personas!G48&lt;=0,"",Personas!G100-Personas!G48)</f>
        <v>1</v>
      </c>
      <c r="H44" s="12">
        <f>IF(Personas!H100-Personas!H48&lt;=0,"",Personas!H100-Personas!H48)</f>
        <v>1</v>
      </c>
      <c r="I44" s="12">
        <f>IF(Personas!I100-Personas!I48&lt;=0,"",Personas!I100-Personas!I48)</f>
        <v>3</v>
      </c>
      <c r="J44" s="12">
        <f>IF(Personas!J100-Personas!J48&lt;=0,"",Personas!J100-Personas!J48)</f>
        <v>1</v>
      </c>
      <c r="K44" s="12">
        <f>IF(Personas!K100-Personas!K48&lt;=0,"",Personas!K100-Personas!K48)</f>
        <v>4</v>
      </c>
      <c r="L44" s="12">
        <f>IF(Personas!L100-Personas!L48&lt;=0,"",Personas!L100-Personas!L48)</f>
        <v>2</v>
      </c>
      <c r="M44" s="12">
        <f>IF(Personas!M100-Personas!M48&lt;=0,"",Personas!M100-Personas!M48)</f>
        <v>1</v>
      </c>
      <c r="N44" s="12">
        <f>IF(Personas!N100-Personas!N48&lt;=0,"",Personas!N100-Personas!N48)</f>
        <v>3</v>
      </c>
      <c r="O44" s="12">
        <f>IF(Personas!O100-Personas!O48&lt;=0,"",Personas!O100-Personas!O48)</f>
        <v>1</v>
      </c>
      <c r="P44" s="12" t="e">
        <f>IF(Personas!#REF!-Personas!#REF!&lt;=0,"",Personas!#REF!-Personas!#REF!)</f>
        <v>#REF!</v>
      </c>
      <c r="Q44" s="12">
        <f>IF(Personas!P100-Personas!P48&lt;=0,"",Personas!P100-Personas!P48)</f>
        <v>2</v>
      </c>
      <c r="R44" s="12">
        <f>IF(Personas!Q100-Personas!Q48&lt;=0,"",Personas!Q100-Personas!Q48)</f>
        <v>1</v>
      </c>
      <c r="S44" s="12">
        <f>IF(Personas!R100-Personas!R48&lt;=0,"",Personas!R100-Personas!R48)</f>
        <v>4</v>
      </c>
      <c r="T44" s="12">
        <f>IF(Personas!S100-Personas!S48&lt;=0,"",Personas!S100-Personas!S48)</f>
        <v>1</v>
      </c>
      <c r="U44" s="12">
        <f>IF(Personas!T100-Personas!T48&lt;=0,"",Personas!T100-Personas!T48)</f>
        <v>2</v>
      </c>
      <c r="V44" s="12" t="str">
        <f>IF(Personas!U100-Personas!U48&lt;=0,"",Personas!U100-Personas!U48)</f>
        <v/>
      </c>
      <c r="W44" s="12">
        <f>IF(Personas!V100-Personas!V48&lt;=0,"",Personas!V100-Personas!V48)</f>
        <v>3</v>
      </c>
      <c r="X44" s="12" t="str">
        <f>IF(Personas!W100-Personas!W48&lt;=0,"",Personas!W100-Personas!W48)</f>
        <v/>
      </c>
      <c r="Y44" s="12" t="str">
        <f>IF(Personas!X100-Personas!X48&lt;=0,"",Personas!X100-Personas!X48)</f>
        <v/>
      </c>
      <c r="Z44" s="12" t="str">
        <f>IF(Personas!Y100-Personas!Y48&lt;=0,"",Personas!Y100-Personas!Y48)</f>
        <v/>
      </c>
      <c r="AA44" s="12" t="str">
        <f>IF(Personas!Z100-Personas!Z48&lt;=0,"",Personas!Z100-Personas!Z48)</f>
        <v/>
      </c>
      <c r="AB44" s="12">
        <f>IF(Personas!AA100-Personas!AA48&lt;=0,"",Personas!AA100-Personas!AA48)</f>
        <v>3</v>
      </c>
      <c r="AC44" s="15">
        <f>IF(Personas!AB100-Personas!AB48&lt;=0,"",Personas!AB100-Personas!AB48)</f>
        <v>1</v>
      </c>
    </row>
    <row r="45" spans="1:29">
      <c r="A45" s="50" t="s">
        <v>187</v>
      </c>
      <c r="B45" s="51" t="s">
        <v>364</v>
      </c>
      <c r="C45" s="25" t="s">
        <v>332</v>
      </c>
      <c r="D45" s="126"/>
      <c r="E45" s="12">
        <f>IF(Personas!E101-Personas!E49&lt;=0,"",Personas!E101-Personas!E49)</f>
        <v>1</v>
      </c>
      <c r="F45" s="12">
        <f>IF(Personas!F101-Personas!F49&lt;=0,"",Personas!F101-Personas!F49)</f>
        <v>1</v>
      </c>
      <c r="G45" s="12">
        <f>IF(Personas!G101-Personas!G49&lt;=0,"",Personas!G101-Personas!G49)</f>
        <v>4</v>
      </c>
      <c r="H45" s="12" t="str">
        <f>IF(Personas!H101-Personas!H49&lt;=0,"",Personas!H101-Personas!H49)</f>
        <v/>
      </c>
      <c r="I45" s="12">
        <f>IF(Personas!I101-Personas!I49&lt;=0,"",Personas!I101-Personas!I49)</f>
        <v>3</v>
      </c>
      <c r="J45" s="12">
        <f>IF(Personas!J101-Personas!J49&lt;=0,"",Personas!J101-Personas!J49)</f>
        <v>1</v>
      </c>
      <c r="K45" s="12" t="str">
        <f>IF(Personas!K101-Personas!K49&lt;=0,"",Personas!K101-Personas!K49)</f>
        <v/>
      </c>
      <c r="L45" s="12" t="str">
        <f>IF(Personas!L101-Personas!L49&lt;=0,"",Personas!L101-Personas!L49)</f>
        <v/>
      </c>
      <c r="M45" s="12">
        <f>IF(Personas!M101-Personas!M49&lt;=0,"",Personas!M101-Personas!M49)</f>
        <v>1</v>
      </c>
      <c r="N45" s="12">
        <f>IF(Personas!N101-Personas!N49&lt;=0,"",Personas!N101-Personas!N49)</f>
        <v>1</v>
      </c>
      <c r="O45" s="12">
        <f>IF(Personas!O101-Personas!O49&lt;=0,"",Personas!O101-Personas!O49)</f>
        <v>2</v>
      </c>
      <c r="P45" s="12" t="e">
        <f>IF(Personas!#REF!-Personas!#REF!&lt;=0,"",Personas!#REF!-Personas!#REF!)</f>
        <v>#REF!</v>
      </c>
      <c r="Q45" s="12" t="str">
        <f>IF(Personas!P101-Personas!P49&lt;=0,"",Personas!P101-Personas!P49)</f>
        <v/>
      </c>
      <c r="R45" s="12" t="str">
        <f>IF(Personas!Q101-Personas!Q49&lt;=0,"",Personas!Q101-Personas!Q49)</f>
        <v/>
      </c>
      <c r="S45" s="12">
        <f>IF(Personas!R101-Personas!R49&lt;=0,"",Personas!R101-Personas!R49)</f>
        <v>1</v>
      </c>
      <c r="T45" s="12" t="str">
        <f>IF(Personas!S101-Personas!S49&lt;=0,"",Personas!S101-Personas!S49)</f>
        <v/>
      </c>
      <c r="U45" s="12" t="str">
        <f>IF(Personas!T101-Personas!T49&lt;=0,"",Personas!T101-Personas!T49)</f>
        <v/>
      </c>
      <c r="V45" s="12">
        <f>IF(Personas!U101-Personas!U49&lt;=0,"",Personas!U101-Personas!U49)</f>
        <v>1</v>
      </c>
      <c r="W45" s="12">
        <f>IF(Personas!V101-Personas!V49&lt;=0,"",Personas!V101-Personas!V49)</f>
        <v>1</v>
      </c>
      <c r="X45" s="12" t="str">
        <f>IF(Personas!W101-Personas!W49&lt;=0,"",Personas!W101-Personas!W49)</f>
        <v/>
      </c>
      <c r="Y45" s="12" t="str">
        <f>IF(Personas!X101-Personas!X49&lt;=0,"",Personas!X101-Personas!X49)</f>
        <v/>
      </c>
      <c r="Z45" s="12" t="str">
        <f>IF(Personas!Y101-Personas!Y49&lt;=0,"",Personas!Y101-Personas!Y49)</f>
        <v/>
      </c>
      <c r="AA45" s="12" t="str">
        <f>IF(Personas!Z101-Personas!Z49&lt;=0,"",Personas!Z101-Personas!Z49)</f>
        <v/>
      </c>
      <c r="AB45" s="12" t="str">
        <f>IF(Personas!AA101-Personas!AA49&lt;=0,"",Personas!AA101-Personas!AA49)</f>
        <v/>
      </c>
      <c r="AC45" s="15" t="str">
        <f>IF(Personas!AB101-Personas!AB49&lt;=0,"",Personas!AB101-Personas!AB49)</f>
        <v/>
      </c>
    </row>
    <row r="46" spans="1:29">
      <c r="A46" s="50" t="s">
        <v>187</v>
      </c>
      <c r="B46" s="51" t="s">
        <v>364</v>
      </c>
      <c r="C46" s="25" t="s">
        <v>333</v>
      </c>
      <c r="D46" s="126"/>
      <c r="E46" s="12">
        <f>IF(Personas!E102-Personas!E50&lt;=0,"",Personas!E102-Personas!E50)</f>
        <v>1</v>
      </c>
      <c r="F46" s="12" t="str">
        <f>IF(Personas!F102-Personas!F50&lt;=0,"",Personas!F102-Personas!F50)</f>
        <v/>
      </c>
      <c r="G46" s="12">
        <f>IF(Personas!G102-Personas!G50&lt;=0,"",Personas!G102-Personas!G50)</f>
        <v>4</v>
      </c>
      <c r="H46" s="12" t="str">
        <f>IF(Personas!H102-Personas!H50&lt;=0,"",Personas!H102-Personas!H50)</f>
        <v/>
      </c>
      <c r="I46" s="12">
        <f>IF(Personas!I102-Personas!I50&lt;=0,"",Personas!I102-Personas!I50)</f>
        <v>3</v>
      </c>
      <c r="J46" s="12">
        <f>IF(Personas!J102-Personas!J50&lt;=0,"",Personas!J102-Personas!J50)</f>
        <v>1</v>
      </c>
      <c r="K46" s="12" t="str">
        <f>IF(Personas!K102-Personas!K50&lt;=0,"",Personas!K102-Personas!K50)</f>
        <v/>
      </c>
      <c r="L46" s="12">
        <f>IF(Personas!L102-Personas!L50&lt;=0,"",Personas!L102-Personas!L50)</f>
        <v>1</v>
      </c>
      <c r="M46" s="12">
        <f>IF(Personas!M102-Personas!M50&lt;=0,"",Personas!M102-Personas!M50)</f>
        <v>1</v>
      </c>
      <c r="N46" s="12">
        <f>IF(Personas!N102-Personas!N50&lt;=0,"",Personas!N102-Personas!N50)</f>
        <v>1</v>
      </c>
      <c r="O46" s="12">
        <f>IF(Personas!O102-Personas!O50&lt;=0,"",Personas!O102-Personas!O50)</f>
        <v>1</v>
      </c>
      <c r="P46" s="12" t="e">
        <f>IF(Personas!#REF!-Personas!#REF!&lt;=0,"",Personas!#REF!-Personas!#REF!)</f>
        <v>#REF!</v>
      </c>
      <c r="Q46" s="12">
        <f>IF(Personas!P102-Personas!P50&lt;=0,"",Personas!P102-Personas!P50)</f>
        <v>1</v>
      </c>
      <c r="R46" s="12">
        <f>IF(Personas!Q102-Personas!Q50&lt;=0,"",Personas!Q102-Personas!Q50)</f>
        <v>1</v>
      </c>
      <c r="S46" s="12">
        <f>IF(Personas!R102-Personas!R50&lt;=0,"",Personas!R102-Personas!R50)</f>
        <v>3</v>
      </c>
      <c r="T46" s="12">
        <f>IF(Personas!S102-Personas!S50&lt;=0,"",Personas!S102-Personas!S50)</f>
        <v>1</v>
      </c>
      <c r="U46" s="12">
        <f>IF(Personas!T102-Personas!T50&lt;=0,"",Personas!T102-Personas!T50)</f>
        <v>1</v>
      </c>
      <c r="V46" s="12" t="str">
        <f>IF(Personas!U102-Personas!U50&lt;=0,"",Personas!U102-Personas!U50)</f>
        <v/>
      </c>
      <c r="W46" s="12">
        <f>IF(Personas!V102-Personas!V50&lt;=0,"",Personas!V102-Personas!V50)</f>
        <v>2</v>
      </c>
      <c r="X46" s="12" t="str">
        <f>IF(Personas!W102-Personas!W50&lt;=0,"",Personas!W102-Personas!W50)</f>
        <v/>
      </c>
      <c r="Y46" s="12" t="str">
        <f>IF(Personas!X102-Personas!X50&lt;=0,"",Personas!X102-Personas!X50)</f>
        <v/>
      </c>
      <c r="Z46" s="12" t="str">
        <f>IF(Personas!Y102-Personas!Y50&lt;=0,"",Personas!Y102-Personas!Y50)</f>
        <v/>
      </c>
      <c r="AA46" s="12" t="str">
        <f>IF(Personas!Z102-Personas!Z50&lt;=0,"",Personas!Z102-Personas!Z50)</f>
        <v/>
      </c>
      <c r="AB46" s="12">
        <f>IF(Personas!AA102-Personas!AA50&lt;=0,"",Personas!AA102-Personas!AA50)</f>
        <v>2</v>
      </c>
      <c r="AC46" s="15">
        <f>IF(Personas!AB102-Personas!AB50&lt;=0,"",Personas!AB102-Personas!AB50)</f>
        <v>1</v>
      </c>
    </row>
    <row r="47" spans="1:29">
      <c r="A47" s="50" t="s">
        <v>187</v>
      </c>
      <c r="B47" s="51" t="s">
        <v>364</v>
      </c>
      <c r="C47" s="25" t="s">
        <v>334</v>
      </c>
      <c r="D47" s="126"/>
      <c r="E47" s="12">
        <f>IF(Personas!E103-Personas!E51&lt;=0,"",Personas!E103-Personas!E51)</f>
        <v>3</v>
      </c>
      <c r="F47" s="12" t="str">
        <f>IF(Personas!F103-Personas!F51&lt;=0,"",Personas!F103-Personas!F51)</f>
        <v/>
      </c>
      <c r="G47" s="12">
        <f>IF(Personas!G103-Personas!G51&lt;=0,"",Personas!G103-Personas!G51)</f>
        <v>2</v>
      </c>
      <c r="H47" s="12">
        <f>IF(Personas!H103-Personas!H51&lt;=0,"",Personas!H103-Personas!H51)</f>
        <v>1</v>
      </c>
      <c r="I47" s="12">
        <f>IF(Personas!I103-Personas!I51&lt;=0,"",Personas!I103-Personas!I51)</f>
        <v>2</v>
      </c>
      <c r="J47" s="12">
        <f>IF(Personas!J103-Personas!J51&lt;=0,"",Personas!J103-Personas!J51)</f>
        <v>3</v>
      </c>
      <c r="K47" s="12" t="str">
        <f>IF(Personas!K103-Personas!K51&lt;=0,"",Personas!K103-Personas!K51)</f>
        <v/>
      </c>
      <c r="L47" s="12">
        <f>IF(Personas!L103-Personas!L51&lt;=0,"",Personas!L103-Personas!L51)</f>
        <v>2</v>
      </c>
      <c r="M47" s="12">
        <f>IF(Personas!M103-Personas!M51&lt;=0,"",Personas!M103-Personas!M51)</f>
        <v>2</v>
      </c>
      <c r="N47" s="12">
        <f>IF(Personas!N103-Personas!N51&lt;=0,"",Personas!N103-Personas!N51)</f>
        <v>1</v>
      </c>
      <c r="O47" s="12" t="str">
        <f>IF(Personas!O103-Personas!O51&lt;=0,"",Personas!O103-Personas!O51)</f>
        <v/>
      </c>
      <c r="P47" s="12" t="e">
        <f>IF(Personas!#REF!-Personas!#REF!&lt;=0,"",Personas!#REF!-Personas!#REF!)</f>
        <v>#REF!</v>
      </c>
      <c r="Q47" s="12">
        <f>IF(Personas!P103-Personas!P51&lt;=0,"",Personas!P103-Personas!P51)</f>
        <v>1</v>
      </c>
      <c r="R47" s="12">
        <f>IF(Personas!Q103-Personas!Q51&lt;=0,"",Personas!Q103-Personas!Q51)</f>
        <v>1</v>
      </c>
      <c r="S47" s="12">
        <f>IF(Personas!R103-Personas!R51&lt;=0,"",Personas!R103-Personas!R51)</f>
        <v>4</v>
      </c>
      <c r="T47" s="12">
        <f>IF(Personas!S103-Personas!S51&lt;=0,"",Personas!S103-Personas!S51)</f>
        <v>1</v>
      </c>
      <c r="U47" s="12">
        <f>IF(Personas!T103-Personas!T51&lt;=0,"",Personas!T103-Personas!T51)</f>
        <v>3</v>
      </c>
      <c r="V47" s="12">
        <f>IF(Personas!U103-Personas!U51&lt;=0,"",Personas!U103-Personas!U51)</f>
        <v>1</v>
      </c>
      <c r="W47" s="12">
        <f>IF(Personas!V103-Personas!V51&lt;=0,"",Personas!V103-Personas!V51)</f>
        <v>2</v>
      </c>
      <c r="X47" s="12" t="str">
        <f>IF(Personas!W103-Personas!W51&lt;=0,"",Personas!W103-Personas!W51)</f>
        <v/>
      </c>
      <c r="Y47" s="12" t="str">
        <f>IF(Personas!X103-Personas!X51&lt;=0,"",Personas!X103-Personas!X51)</f>
        <v/>
      </c>
      <c r="Z47" s="12">
        <f>IF(Personas!Y103-Personas!Y51&lt;=0,"",Personas!Y103-Personas!Y51)</f>
        <v>1</v>
      </c>
      <c r="AA47" s="12" t="str">
        <f>IF(Personas!Z103-Personas!Z51&lt;=0,"",Personas!Z103-Personas!Z51)</f>
        <v/>
      </c>
      <c r="AB47" s="12">
        <f>IF(Personas!AA103-Personas!AA51&lt;=0,"",Personas!AA103-Personas!AA51)</f>
        <v>1</v>
      </c>
      <c r="AC47" s="15">
        <f>IF(Personas!AB103-Personas!AB51&lt;=0,"",Personas!AB103-Personas!AB51)</f>
        <v>3</v>
      </c>
    </row>
    <row r="48" spans="1:29">
      <c r="A48" s="50" t="s">
        <v>187</v>
      </c>
      <c r="B48" s="51" t="s">
        <v>364</v>
      </c>
      <c r="C48" s="25" t="s">
        <v>335</v>
      </c>
      <c r="D48" s="126"/>
      <c r="E48" s="12">
        <f>IF(Personas!E104-Personas!E52&lt;=0,"",Personas!E104-Personas!E52)</f>
        <v>3</v>
      </c>
      <c r="F48" s="12">
        <f>IF(Personas!F104-Personas!F52&lt;=0,"",Personas!F104-Personas!F52)</f>
        <v>1</v>
      </c>
      <c r="G48" s="12">
        <f>IF(Personas!G104-Personas!G52&lt;=0,"",Personas!G104-Personas!G52)</f>
        <v>1</v>
      </c>
      <c r="H48" s="12" t="str">
        <f>IF(Personas!H104-Personas!H52&lt;=0,"",Personas!H104-Personas!H52)</f>
        <v/>
      </c>
      <c r="I48" s="12">
        <f>IF(Personas!I104-Personas!I52&lt;=0,"",Personas!I104-Personas!I52)</f>
        <v>3</v>
      </c>
      <c r="J48" s="12">
        <f>IF(Personas!J104-Personas!J52&lt;=0,"",Personas!J104-Personas!J52)</f>
        <v>3</v>
      </c>
      <c r="K48" s="12" t="str">
        <f>IF(Personas!K104-Personas!K52&lt;=0,"",Personas!K104-Personas!K52)</f>
        <v/>
      </c>
      <c r="L48" s="12" t="str">
        <f>IF(Personas!L104-Personas!L52&lt;=0,"",Personas!L104-Personas!L52)</f>
        <v/>
      </c>
      <c r="M48" s="12">
        <f>IF(Personas!M104-Personas!M52&lt;=0,"",Personas!M104-Personas!M52)</f>
        <v>1</v>
      </c>
      <c r="N48" s="12" t="str">
        <f>IF(Personas!N104-Personas!N52&lt;=0,"",Personas!N104-Personas!N52)</f>
        <v/>
      </c>
      <c r="O48" s="12" t="str">
        <f>IF(Personas!O104-Personas!O52&lt;=0,"",Personas!O104-Personas!O52)</f>
        <v/>
      </c>
      <c r="P48" s="12" t="e">
        <f>IF(Personas!#REF!-Personas!#REF!&lt;=0,"",Personas!#REF!-Personas!#REF!)</f>
        <v>#REF!</v>
      </c>
      <c r="Q48" s="12">
        <f>IF(Personas!P104-Personas!P52&lt;=0,"",Personas!P104-Personas!P52)</f>
        <v>2</v>
      </c>
      <c r="R48" s="12">
        <f>IF(Personas!Q104-Personas!Q52&lt;=0,"",Personas!Q104-Personas!Q52)</f>
        <v>1</v>
      </c>
      <c r="S48" s="12">
        <f>IF(Personas!R104-Personas!R52&lt;=0,"",Personas!R104-Personas!R52)</f>
        <v>4</v>
      </c>
      <c r="T48" s="12">
        <f>IF(Personas!S104-Personas!S52&lt;=0,"",Personas!S104-Personas!S52)</f>
        <v>1</v>
      </c>
      <c r="U48" s="12" t="str">
        <f>IF(Personas!T104-Personas!T52&lt;=0,"",Personas!T104-Personas!T52)</f>
        <v/>
      </c>
      <c r="V48" s="12">
        <f>IF(Personas!U104-Personas!U52&lt;=0,"",Personas!U104-Personas!U52)</f>
        <v>1</v>
      </c>
      <c r="W48" s="12">
        <f>IF(Personas!V104-Personas!V52&lt;=0,"",Personas!V104-Personas!V52)</f>
        <v>3</v>
      </c>
      <c r="X48" s="12" t="str">
        <f>IF(Personas!W104-Personas!W52&lt;=0,"",Personas!W104-Personas!W52)</f>
        <v/>
      </c>
      <c r="Y48" s="12" t="str">
        <f>IF(Personas!X104-Personas!X52&lt;=0,"",Personas!X104-Personas!X52)</f>
        <v/>
      </c>
      <c r="Z48" s="12">
        <f>IF(Personas!Y104-Personas!Y52&lt;=0,"",Personas!Y104-Personas!Y52)</f>
        <v>1</v>
      </c>
      <c r="AA48" s="12" t="str">
        <f>IF(Personas!Z104-Personas!Z52&lt;=0,"",Personas!Z104-Personas!Z52)</f>
        <v/>
      </c>
      <c r="AB48" s="12">
        <f>IF(Personas!AA104-Personas!AA52&lt;=0,"",Personas!AA104-Personas!AA52)</f>
        <v>1</v>
      </c>
      <c r="AC48" s="15" t="str">
        <f>IF(Personas!AB104-Personas!AB52&lt;=0,"",Personas!AB104-Personas!AB52)</f>
        <v/>
      </c>
    </row>
    <row r="49" spans="1:29">
      <c r="A49" s="80" t="s">
        <v>187</v>
      </c>
      <c r="B49" s="57" t="s">
        <v>364</v>
      </c>
      <c r="C49" s="67" t="s">
        <v>336</v>
      </c>
      <c r="D49" s="152"/>
      <c r="E49" s="34">
        <f>IF(Personas!E105-Personas!E53&lt;=0,"",Personas!E105-Personas!E53)</f>
        <v>1</v>
      </c>
      <c r="F49" s="34" t="str">
        <f>IF(Personas!F105-Personas!F53&lt;=0,"",Personas!F105-Personas!F53)</f>
        <v/>
      </c>
      <c r="G49" s="34">
        <f>IF(Personas!G105-Personas!G53&lt;=0,"",Personas!G105-Personas!G53)</f>
        <v>1</v>
      </c>
      <c r="H49" s="34" t="str">
        <f>IF(Personas!H105-Personas!H53&lt;=0,"",Personas!H105-Personas!H53)</f>
        <v/>
      </c>
      <c r="I49" s="34">
        <f>IF(Personas!I105-Personas!I53&lt;=0,"",Personas!I105-Personas!I53)</f>
        <v>2</v>
      </c>
      <c r="J49" s="34">
        <f>IF(Personas!J105-Personas!J53&lt;=0,"",Personas!J105-Personas!J53)</f>
        <v>1</v>
      </c>
      <c r="K49" s="34" t="str">
        <f>IF(Personas!K105-Personas!K53&lt;=0,"",Personas!K105-Personas!K53)</f>
        <v/>
      </c>
      <c r="L49" s="34">
        <f>IF(Personas!L105-Personas!L53&lt;=0,"",Personas!L105-Personas!L53)</f>
        <v>1</v>
      </c>
      <c r="M49" s="34">
        <f>IF(Personas!M105-Personas!M53&lt;=0,"",Personas!M105-Personas!M53)</f>
        <v>2</v>
      </c>
      <c r="N49" s="34">
        <f>IF(Personas!N105-Personas!N53&lt;=0,"",Personas!N105-Personas!N53)</f>
        <v>1</v>
      </c>
      <c r="O49" s="34" t="str">
        <f>IF(Personas!O105-Personas!O53&lt;=0,"",Personas!O105-Personas!O53)</f>
        <v/>
      </c>
      <c r="P49" s="34" t="e">
        <f>IF(Personas!#REF!-Personas!#REF!&lt;=0,"",Personas!#REF!-Personas!#REF!)</f>
        <v>#REF!</v>
      </c>
      <c r="Q49" s="34">
        <f>IF(Personas!P105-Personas!P53&lt;=0,"",Personas!P105-Personas!P53)</f>
        <v>1</v>
      </c>
      <c r="R49" s="34">
        <f>IF(Personas!Q105-Personas!Q53&lt;=0,"",Personas!Q105-Personas!Q53)</f>
        <v>1</v>
      </c>
      <c r="S49" s="34">
        <f>IF(Personas!R105-Personas!R53&lt;=0,"",Personas!R105-Personas!R53)</f>
        <v>3</v>
      </c>
      <c r="T49" s="34">
        <f>IF(Personas!S105-Personas!S53&lt;=0,"",Personas!S105-Personas!S53)</f>
        <v>1</v>
      </c>
      <c r="U49" s="34" t="str">
        <f>IF(Personas!T105-Personas!T53&lt;=0,"",Personas!T105-Personas!T53)</f>
        <v/>
      </c>
      <c r="V49" s="34" t="str">
        <f>IF(Personas!U105-Personas!U53&lt;=0,"",Personas!U105-Personas!U53)</f>
        <v/>
      </c>
      <c r="W49" s="34">
        <f>IF(Personas!V105-Personas!V53&lt;=0,"",Personas!V105-Personas!V53)</f>
        <v>1</v>
      </c>
      <c r="X49" s="34" t="str">
        <f>IF(Personas!W105-Personas!W53&lt;=0,"",Personas!W105-Personas!W53)</f>
        <v/>
      </c>
      <c r="Y49" s="34" t="str">
        <f>IF(Personas!X105-Personas!X53&lt;=0,"",Personas!X105-Personas!X53)</f>
        <v/>
      </c>
      <c r="Z49" s="34" t="str">
        <f>IF(Personas!Y105-Personas!Y53&lt;=0,"",Personas!Y105-Personas!Y53)</f>
        <v/>
      </c>
      <c r="AA49" s="34" t="str">
        <f>IF(Personas!Z105-Personas!Z53&lt;=0,"",Personas!Z105-Personas!Z53)</f>
        <v/>
      </c>
      <c r="AB49" s="34">
        <f>IF(Personas!AA105-Personas!AA53&lt;=0,"",Personas!AA105-Personas!AA53)</f>
        <v>1</v>
      </c>
      <c r="AC49" s="35">
        <f>IF(Personas!AB105-Personas!AB53&lt;=0,"",Personas!AB105-Personas!AB53)</f>
        <v>1</v>
      </c>
    </row>
    <row r="50" spans="1:29">
      <c r="A50" s="50" t="s">
        <v>187</v>
      </c>
      <c r="B50" s="51" t="s">
        <v>365</v>
      </c>
      <c r="C50" s="25" t="s">
        <v>425</v>
      </c>
      <c r="D50" s="126"/>
      <c r="E50" s="12">
        <f>IF(Personas!E106-Personas!E54&lt;=0,"",Personas!E106-Personas!E54)</f>
        <v>1</v>
      </c>
      <c r="F50" s="12" t="str">
        <f>IF(Personas!F106-Personas!F54&lt;=0,"",Personas!F106-Personas!F54)</f>
        <v/>
      </c>
      <c r="G50" s="12">
        <f>IF(Personas!G106-Personas!G54&lt;=0,"",Personas!G106-Personas!G54)</f>
        <v>2</v>
      </c>
      <c r="H50" s="12" t="str">
        <f>IF(Personas!H106-Personas!H54&lt;=0,"",Personas!H106-Personas!H54)</f>
        <v/>
      </c>
      <c r="I50" s="12">
        <f>IF(Personas!I106-Personas!I54&lt;=0,"",Personas!I106-Personas!I54)</f>
        <v>1</v>
      </c>
      <c r="J50" s="12">
        <f>IF(Personas!J106-Personas!J54&lt;=0,"",Personas!J106-Personas!J54)</f>
        <v>2</v>
      </c>
      <c r="K50" s="12">
        <f>IF(Personas!K106-Personas!K54&lt;=0,"",Personas!K106-Personas!K54)</f>
        <v>1</v>
      </c>
      <c r="L50" s="12">
        <f>IF(Personas!L106-Personas!L54&lt;=0,"",Personas!L106-Personas!L54)</f>
        <v>1</v>
      </c>
      <c r="M50" s="12">
        <f>IF(Personas!M106-Personas!M54&lt;=0,"",Personas!M106-Personas!M54)</f>
        <v>1</v>
      </c>
      <c r="N50" s="12">
        <f>IF(Personas!N106-Personas!N54&lt;=0,"",Personas!N106-Personas!N54)</f>
        <v>1</v>
      </c>
      <c r="O50" s="12">
        <f>IF(Personas!O106-Personas!O54&lt;=0,"",Personas!O106-Personas!O54)</f>
        <v>2</v>
      </c>
      <c r="P50" s="12" t="e">
        <f>IF(Personas!#REF!-Personas!#REF!&lt;=0,"",Personas!#REF!-Personas!#REF!)</f>
        <v>#REF!</v>
      </c>
      <c r="Q50" s="12">
        <f>IF(Personas!P106-Personas!P54&lt;=0,"",Personas!P106-Personas!P54)</f>
        <v>2</v>
      </c>
      <c r="R50" s="12">
        <f>IF(Personas!Q106-Personas!Q54&lt;=0,"",Personas!Q106-Personas!Q54)</f>
        <v>1</v>
      </c>
      <c r="S50" s="12">
        <f>IF(Personas!R106-Personas!R54&lt;=0,"",Personas!R106-Personas!R54)</f>
        <v>1</v>
      </c>
      <c r="T50" s="12">
        <f>IF(Personas!S106-Personas!S54&lt;=0,"",Personas!S106-Personas!S54)</f>
        <v>1</v>
      </c>
      <c r="U50" s="12" t="str">
        <f>IF(Personas!T106-Personas!T54&lt;=0,"",Personas!T106-Personas!T54)</f>
        <v/>
      </c>
      <c r="V50" s="12">
        <f>IF(Personas!U106-Personas!U54&lt;=0,"",Personas!U106-Personas!U54)</f>
        <v>1</v>
      </c>
      <c r="W50" s="12">
        <f>IF(Personas!V106-Personas!V54&lt;=0,"",Personas!V106-Personas!V54)</f>
        <v>3</v>
      </c>
      <c r="X50" s="12">
        <f>IF(Personas!W106-Personas!W54&lt;=0,"",Personas!W106-Personas!W54)</f>
        <v>1</v>
      </c>
      <c r="Y50" s="12">
        <f>IF(Personas!X106-Personas!X54&lt;=0,"",Personas!X106-Personas!X54)</f>
        <v>1</v>
      </c>
      <c r="Z50" s="12">
        <f>IF(Personas!Y106-Personas!Y54&lt;=0,"",Personas!Y106-Personas!Y54)</f>
        <v>1</v>
      </c>
      <c r="AA50" s="12" t="str">
        <f>IF(Personas!Z106-Personas!Z54&lt;=0,"",Personas!Z106-Personas!Z54)</f>
        <v/>
      </c>
      <c r="AB50" s="12">
        <f>IF(Personas!AA106-Personas!AA54&lt;=0,"",Personas!AA106-Personas!AA54)</f>
        <v>1</v>
      </c>
      <c r="AC50" s="15">
        <f>IF(Personas!AB106-Personas!AB54&lt;=0,"",Personas!AB106-Personas!AB54)</f>
        <v>2</v>
      </c>
    </row>
    <row r="51" spans="1:29">
      <c r="A51" s="50" t="s">
        <v>187</v>
      </c>
      <c r="B51" s="51" t="s">
        <v>365</v>
      </c>
      <c r="C51" s="25" t="s">
        <v>370</v>
      </c>
      <c r="D51" s="126"/>
      <c r="E51" s="12">
        <f>IF(Personas!E107-Personas!E55&lt;=0,"",Personas!E107-Personas!E55)</f>
        <v>2</v>
      </c>
      <c r="F51" s="12" t="str">
        <f>IF(Personas!F107-Personas!F55&lt;=0,"",Personas!F107-Personas!F55)</f>
        <v/>
      </c>
      <c r="G51" s="12">
        <f>IF(Personas!G107-Personas!G55&lt;=0,"",Personas!G107-Personas!G55)</f>
        <v>2</v>
      </c>
      <c r="H51" s="12" t="str">
        <f>IF(Personas!H107-Personas!H55&lt;=0,"",Personas!H107-Personas!H55)</f>
        <v/>
      </c>
      <c r="I51" s="12">
        <f>IF(Personas!I107-Personas!I55&lt;=0,"",Personas!I107-Personas!I55)</f>
        <v>2</v>
      </c>
      <c r="J51" s="12">
        <f>IF(Personas!J107-Personas!J55&lt;=0,"",Personas!J107-Personas!J55)</f>
        <v>1</v>
      </c>
      <c r="K51" s="12">
        <f>IF(Personas!K107-Personas!K55&lt;=0,"",Personas!K107-Personas!K55)</f>
        <v>1</v>
      </c>
      <c r="L51" s="12">
        <f>IF(Personas!L107-Personas!L55&lt;=0,"",Personas!L107-Personas!L55)</f>
        <v>1</v>
      </c>
      <c r="M51" s="12">
        <f>IF(Personas!M107-Personas!M55&lt;=0,"",Personas!M107-Personas!M55)</f>
        <v>3</v>
      </c>
      <c r="N51" s="12">
        <f>IF(Personas!N107-Personas!N55&lt;=0,"",Personas!N107-Personas!N55)</f>
        <v>1</v>
      </c>
      <c r="O51" s="12">
        <f>IF(Personas!O107-Personas!O55&lt;=0,"",Personas!O107-Personas!O55)</f>
        <v>1</v>
      </c>
      <c r="P51" s="12" t="e">
        <f>IF(Personas!#REF!-Personas!#REF!&lt;=0,"",Personas!#REF!-Personas!#REF!)</f>
        <v>#REF!</v>
      </c>
      <c r="Q51" s="12">
        <f>IF(Personas!P107-Personas!P55&lt;=0,"",Personas!P107-Personas!P55)</f>
        <v>3</v>
      </c>
      <c r="R51" s="12">
        <f>IF(Personas!Q107-Personas!Q55&lt;=0,"",Personas!Q107-Personas!Q55)</f>
        <v>1</v>
      </c>
      <c r="S51" s="12">
        <f>IF(Personas!R107-Personas!R55&lt;=0,"",Personas!R107-Personas!R55)</f>
        <v>3</v>
      </c>
      <c r="T51" s="12">
        <f>IF(Personas!S107-Personas!S55&lt;=0,"",Personas!S107-Personas!S55)</f>
        <v>1</v>
      </c>
      <c r="U51" s="12">
        <f>IF(Personas!T107-Personas!T55&lt;=0,"",Personas!T107-Personas!T55)</f>
        <v>3</v>
      </c>
      <c r="V51" s="12">
        <f>IF(Personas!U107-Personas!U55&lt;=0,"",Personas!U107-Personas!U55)</f>
        <v>1</v>
      </c>
      <c r="W51" s="12">
        <f>IF(Personas!V107-Personas!V55&lt;=0,"",Personas!V107-Personas!V55)</f>
        <v>3</v>
      </c>
      <c r="X51" s="12">
        <f>IF(Personas!W107-Personas!W55&lt;=0,"",Personas!W107-Personas!W55)</f>
        <v>1</v>
      </c>
      <c r="Y51" s="12">
        <f>IF(Personas!X107-Personas!X55&lt;=0,"",Personas!X107-Personas!X55)</f>
        <v>1</v>
      </c>
      <c r="Z51" s="12">
        <f>IF(Personas!Y107-Personas!Y55&lt;=0,"",Personas!Y107-Personas!Y55)</f>
        <v>1</v>
      </c>
      <c r="AA51" s="12" t="str">
        <f>IF(Personas!Z107-Personas!Z55&lt;=0,"",Personas!Z107-Personas!Z55)</f>
        <v/>
      </c>
      <c r="AB51" s="12">
        <f>IF(Personas!AA107-Personas!AA55&lt;=0,"",Personas!AA107-Personas!AA55)</f>
        <v>3</v>
      </c>
      <c r="AC51" s="15">
        <f>IF(Personas!AB107-Personas!AB55&lt;=0,"",Personas!AB107-Personas!AB55)</f>
        <v>4</v>
      </c>
    </row>
    <row r="52" spans="1:29">
      <c r="A52" s="80" t="s">
        <v>187</v>
      </c>
      <c r="B52" s="57" t="s">
        <v>365</v>
      </c>
      <c r="C52" s="67" t="s">
        <v>371</v>
      </c>
      <c r="D52" s="152"/>
      <c r="E52" s="34">
        <f>IF(Personas!E108-Personas!E56&lt;=0,"",Personas!E108-Personas!E56)</f>
        <v>1</v>
      </c>
      <c r="F52" s="34" t="str">
        <f>IF(Personas!F108-Personas!F56&lt;=0,"",Personas!F108-Personas!F56)</f>
        <v/>
      </c>
      <c r="G52" s="34">
        <f>IF(Personas!G108-Personas!G56&lt;=0,"",Personas!G108-Personas!G56)</f>
        <v>2</v>
      </c>
      <c r="H52" s="34" t="str">
        <f>IF(Personas!H108-Personas!H56&lt;=0,"",Personas!H108-Personas!H56)</f>
        <v/>
      </c>
      <c r="I52" s="34">
        <f>IF(Personas!I108-Personas!I56&lt;=0,"",Personas!I108-Personas!I56)</f>
        <v>1</v>
      </c>
      <c r="J52" s="34">
        <f>IF(Personas!J108-Personas!J56&lt;=0,"",Personas!J108-Personas!J56)</f>
        <v>1</v>
      </c>
      <c r="K52" s="34">
        <f>IF(Personas!K108-Personas!K56&lt;=0,"",Personas!K108-Personas!K56)</f>
        <v>1</v>
      </c>
      <c r="L52" s="34">
        <f>IF(Personas!L108-Personas!L56&lt;=0,"",Personas!L108-Personas!L56)</f>
        <v>1</v>
      </c>
      <c r="M52" s="34">
        <f>IF(Personas!M108-Personas!M56&lt;=0,"",Personas!M108-Personas!M56)</f>
        <v>1</v>
      </c>
      <c r="N52" s="34">
        <f>IF(Personas!N108-Personas!N56&lt;=0,"",Personas!N108-Personas!N56)</f>
        <v>1</v>
      </c>
      <c r="O52" s="34">
        <f>IF(Personas!O108-Personas!O56&lt;=0,"",Personas!O108-Personas!O56)</f>
        <v>1</v>
      </c>
      <c r="P52" s="34" t="e">
        <f>IF(Personas!#REF!-Personas!#REF!&lt;=0,"",Personas!#REF!-Personas!#REF!)</f>
        <v>#REF!</v>
      </c>
      <c r="Q52" s="34">
        <f>IF(Personas!P108-Personas!P56&lt;=0,"",Personas!P108-Personas!P56)</f>
        <v>3</v>
      </c>
      <c r="R52" s="34">
        <f>IF(Personas!Q108-Personas!Q56&lt;=0,"",Personas!Q108-Personas!Q56)</f>
        <v>1</v>
      </c>
      <c r="S52" s="34">
        <f>IF(Personas!R108-Personas!R56&lt;=0,"",Personas!R108-Personas!R56)</f>
        <v>3</v>
      </c>
      <c r="T52" s="34">
        <f>IF(Personas!S108-Personas!S56&lt;=0,"",Personas!S108-Personas!S56)</f>
        <v>1</v>
      </c>
      <c r="U52" s="34">
        <f>IF(Personas!T108-Personas!T56&lt;=0,"",Personas!T108-Personas!T56)</f>
        <v>3</v>
      </c>
      <c r="V52" s="34">
        <f>IF(Personas!U108-Personas!U56&lt;=0,"",Personas!U108-Personas!U56)</f>
        <v>1</v>
      </c>
      <c r="W52" s="34">
        <f>IF(Personas!V108-Personas!V56&lt;=0,"",Personas!V108-Personas!V56)</f>
        <v>3</v>
      </c>
      <c r="X52" s="34">
        <f>IF(Personas!W108-Personas!W56&lt;=0,"",Personas!W108-Personas!W56)</f>
        <v>1</v>
      </c>
      <c r="Y52" s="34">
        <f>IF(Personas!X108-Personas!X56&lt;=0,"",Personas!X108-Personas!X56)</f>
        <v>1</v>
      </c>
      <c r="Z52" s="34">
        <f>IF(Personas!Y108-Personas!Y56&lt;=0,"",Personas!Y108-Personas!Y56)</f>
        <v>1</v>
      </c>
      <c r="AA52" s="34" t="str">
        <f>IF(Personas!Z108-Personas!Z56&lt;=0,"",Personas!Z108-Personas!Z56)</f>
        <v/>
      </c>
      <c r="AB52" s="34">
        <f>IF(Personas!AA108-Personas!AA56&lt;=0,"",Personas!AA108-Personas!AA56)</f>
        <v>2</v>
      </c>
      <c r="AC52" s="35">
        <f>IF(Personas!AB108-Personas!AB56&lt;=0,"",Personas!AB108-Personas!AB56)</f>
        <v>4</v>
      </c>
    </row>
    <row r="53" spans="1:29">
      <c r="A53" s="50" t="s">
        <v>187</v>
      </c>
      <c r="B53" s="51" t="s">
        <v>15</v>
      </c>
      <c r="C53" s="25" t="s">
        <v>338</v>
      </c>
      <c r="D53" s="126"/>
      <c r="E53" s="12">
        <f>IF(Personas!E109-Personas!E57&lt;=0,"",Personas!E109-Personas!E57)</f>
        <v>3</v>
      </c>
      <c r="F53" s="12">
        <f>IF(Personas!F109-Personas!F57&lt;=0,"",Personas!F109-Personas!F57)</f>
        <v>1</v>
      </c>
      <c r="G53" s="12">
        <f>IF(Personas!G109-Personas!G57&lt;=0,"",Personas!G109-Personas!G57)</f>
        <v>1</v>
      </c>
      <c r="H53" s="12">
        <f>IF(Personas!H109-Personas!H57&lt;=0,"",Personas!H109-Personas!H57)</f>
        <v>1</v>
      </c>
      <c r="I53" s="12">
        <f>IF(Personas!I109-Personas!I57&lt;=0,"",Personas!I109-Personas!I57)</f>
        <v>2</v>
      </c>
      <c r="J53" s="12">
        <f>IF(Personas!J109-Personas!J57&lt;=0,"",Personas!J109-Personas!J57)</f>
        <v>2</v>
      </c>
      <c r="K53" s="12">
        <f>IF(Personas!K109-Personas!K57&lt;=0,"",Personas!K109-Personas!K57)</f>
        <v>1</v>
      </c>
      <c r="L53" s="12">
        <f>IF(Personas!L109-Personas!L57&lt;=0,"",Personas!L109-Personas!L57)</f>
        <v>2</v>
      </c>
      <c r="M53" s="12">
        <f>IF(Personas!M109-Personas!M57&lt;=0,"",Personas!M109-Personas!M57)</f>
        <v>2</v>
      </c>
      <c r="N53" s="12">
        <f>IF(Personas!N109-Personas!N57&lt;=0,"",Personas!N109-Personas!N57)</f>
        <v>1</v>
      </c>
      <c r="O53" s="12">
        <f>IF(Personas!O109-Personas!O57&lt;=0,"",Personas!O109-Personas!O57)</f>
        <v>1</v>
      </c>
      <c r="P53" s="12" t="e">
        <f>IF(Personas!#REF!-Personas!#REF!&lt;=0,"",Personas!#REF!-Personas!#REF!)</f>
        <v>#REF!</v>
      </c>
      <c r="Q53" s="12">
        <f>IF(Personas!P109-Personas!P57&lt;=0,"",Personas!P109-Personas!P57)</f>
        <v>4</v>
      </c>
      <c r="R53" s="12">
        <f>IF(Personas!Q109-Personas!Q57&lt;=0,"",Personas!Q109-Personas!Q57)</f>
        <v>1</v>
      </c>
      <c r="S53" s="12">
        <f>IF(Personas!R109-Personas!R57&lt;=0,"",Personas!R109-Personas!R57)</f>
        <v>3</v>
      </c>
      <c r="T53" s="12">
        <f>IF(Personas!S109-Personas!S57&lt;=0,"",Personas!S109-Personas!S57)</f>
        <v>1</v>
      </c>
      <c r="U53" s="12">
        <f>IF(Personas!T109-Personas!T57&lt;=0,"",Personas!T109-Personas!T57)</f>
        <v>2</v>
      </c>
      <c r="V53" s="12">
        <f>IF(Personas!U109-Personas!U57&lt;=0,"",Personas!U109-Personas!U57)</f>
        <v>1</v>
      </c>
      <c r="W53" s="12">
        <f>IF(Personas!V109-Personas!V57&lt;=0,"",Personas!V109-Personas!V57)</f>
        <v>3</v>
      </c>
      <c r="X53" s="12">
        <f>IF(Personas!W109-Personas!W57&lt;=0,"",Personas!W109-Personas!W57)</f>
        <v>2</v>
      </c>
      <c r="Y53" s="12">
        <f>IF(Personas!X109-Personas!X57&lt;=0,"",Personas!X109-Personas!X57)</f>
        <v>2</v>
      </c>
      <c r="Z53" s="12">
        <f>IF(Personas!Y109-Personas!Y57&lt;=0,"",Personas!Y109-Personas!Y57)</f>
        <v>1</v>
      </c>
      <c r="AA53" s="12" t="str">
        <f>IF(Personas!Z109-Personas!Z57&lt;=0,"",Personas!Z109-Personas!Z57)</f>
        <v/>
      </c>
      <c r="AB53" s="12">
        <f>IF(Personas!AA109-Personas!AA57&lt;=0,"",Personas!AA109-Personas!AA57)</f>
        <v>1</v>
      </c>
      <c r="AC53" s="15">
        <f>IF(Personas!AB109-Personas!AB57&lt;=0,"",Personas!AB109-Personas!AB57)</f>
        <v>4</v>
      </c>
    </row>
    <row r="54" spans="1:29">
      <c r="A54" s="50" t="s">
        <v>187</v>
      </c>
      <c r="B54" s="51" t="s">
        <v>15</v>
      </c>
      <c r="C54" s="25" t="s">
        <v>339</v>
      </c>
      <c r="D54" s="126"/>
      <c r="E54" s="12">
        <f>IF(Personas!E110-Personas!E58&lt;=0,"",Personas!E110-Personas!E58)</f>
        <v>3</v>
      </c>
      <c r="F54" s="12">
        <f>IF(Personas!F110-Personas!F58&lt;=0,"",Personas!F110-Personas!F58)</f>
        <v>1</v>
      </c>
      <c r="G54" s="12">
        <f>IF(Personas!G110-Personas!G58&lt;=0,"",Personas!G110-Personas!G58)</f>
        <v>1</v>
      </c>
      <c r="H54" s="12">
        <f>IF(Personas!H110-Personas!H58&lt;=0,"",Personas!H110-Personas!H58)</f>
        <v>1</v>
      </c>
      <c r="I54" s="12">
        <f>IF(Personas!I110-Personas!I58&lt;=0,"",Personas!I110-Personas!I58)</f>
        <v>2</v>
      </c>
      <c r="J54" s="12">
        <f>IF(Personas!J110-Personas!J58&lt;=0,"",Personas!J110-Personas!J58)</f>
        <v>2</v>
      </c>
      <c r="K54" s="12">
        <f>IF(Personas!K110-Personas!K58&lt;=0,"",Personas!K110-Personas!K58)</f>
        <v>1</v>
      </c>
      <c r="L54" s="12">
        <f>IF(Personas!L110-Personas!L58&lt;=0,"",Personas!L110-Personas!L58)</f>
        <v>2</v>
      </c>
      <c r="M54" s="12">
        <f>IF(Personas!M110-Personas!M58&lt;=0,"",Personas!M110-Personas!M58)</f>
        <v>2</v>
      </c>
      <c r="N54" s="12">
        <f>IF(Personas!N110-Personas!N58&lt;=0,"",Personas!N110-Personas!N58)</f>
        <v>1</v>
      </c>
      <c r="O54" s="12">
        <f>IF(Personas!O110-Personas!O58&lt;=0,"",Personas!O110-Personas!O58)</f>
        <v>1</v>
      </c>
      <c r="P54" s="12" t="e">
        <f>IF(Personas!#REF!-Personas!#REF!&lt;=0,"",Personas!#REF!-Personas!#REF!)</f>
        <v>#REF!</v>
      </c>
      <c r="Q54" s="12">
        <f>IF(Personas!P110-Personas!P58&lt;=0,"",Personas!P110-Personas!P58)</f>
        <v>4</v>
      </c>
      <c r="R54" s="12">
        <f>IF(Personas!Q110-Personas!Q58&lt;=0,"",Personas!Q110-Personas!Q58)</f>
        <v>1</v>
      </c>
      <c r="S54" s="12">
        <f>IF(Personas!R110-Personas!R58&lt;=0,"",Personas!R110-Personas!R58)</f>
        <v>3</v>
      </c>
      <c r="T54" s="12">
        <f>IF(Personas!S110-Personas!S58&lt;=0,"",Personas!S110-Personas!S58)</f>
        <v>1</v>
      </c>
      <c r="U54" s="12">
        <f>IF(Personas!T110-Personas!T58&lt;=0,"",Personas!T110-Personas!T58)</f>
        <v>2</v>
      </c>
      <c r="V54" s="12">
        <f>IF(Personas!U110-Personas!U58&lt;=0,"",Personas!U110-Personas!U58)</f>
        <v>1</v>
      </c>
      <c r="W54" s="12">
        <f>IF(Personas!V110-Personas!V58&lt;=0,"",Personas!V110-Personas!V58)</f>
        <v>3</v>
      </c>
      <c r="X54" s="12">
        <f>IF(Personas!W110-Personas!W58&lt;=0,"",Personas!W110-Personas!W58)</f>
        <v>2</v>
      </c>
      <c r="Y54" s="12">
        <f>IF(Personas!X110-Personas!X58&lt;=0,"",Personas!X110-Personas!X58)</f>
        <v>2</v>
      </c>
      <c r="Z54" s="12">
        <f>IF(Personas!Y110-Personas!Y58&lt;=0,"",Personas!Y110-Personas!Y58)</f>
        <v>1</v>
      </c>
      <c r="AA54" s="12" t="str">
        <f>IF(Personas!Z110-Personas!Z58&lt;=0,"",Personas!Z110-Personas!Z58)</f>
        <v/>
      </c>
      <c r="AB54" s="12">
        <f>IF(Personas!AA110-Personas!AA58&lt;=0,"",Personas!AA110-Personas!AA58)</f>
        <v>1</v>
      </c>
      <c r="AC54" s="15">
        <f>IF(Personas!AB110-Personas!AB58&lt;=0,"",Personas!AB110-Personas!AB58)</f>
        <v>3</v>
      </c>
    </row>
    <row r="55" spans="1:29">
      <c r="A55" s="50" t="s">
        <v>187</v>
      </c>
      <c r="B55" s="51" t="s">
        <v>15</v>
      </c>
      <c r="C55" s="25" t="s">
        <v>340</v>
      </c>
      <c r="D55" s="126"/>
      <c r="E55" s="12">
        <f>IF(Personas!E111-Personas!E59&lt;=0,"",Personas!E111-Personas!E59)</f>
        <v>3</v>
      </c>
      <c r="F55" s="12">
        <f>IF(Personas!F111-Personas!F59&lt;=0,"",Personas!F111-Personas!F59)</f>
        <v>1</v>
      </c>
      <c r="G55" s="12">
        <f>IF(Personas!G111-Personas!G59&lt;=0,"",Personas!G111-Personas!G59)</f>
        <v>1</v>
      </c>
      <c r="H55" s="12">
        <f>IF(Personas!H111-Personas!H59&lt;=0,"",Personas!H111-Personas!H59)</f>
        <v>1</v>
      </c>
      <c r="I55" s="12">
        <f>IF(Personas!I111-Personas!I59&lt;=0,"",Personas!I111-Personas!I59)</f>
        <v>2</v>
      </c>
      <c r="J55" s="12">
        <f>IF(Personas!J111-Personas!J59&lt;=0,"",Personas!J111-Personas!J59)</f>
        <v>2</v>
      </c>
      <c r="K55" s="12">
        <f>IF(Personas!K111-Personas!K59&lt;=0,"",Personas!K111-Personas!K59)</f>
        <v>1</v>
      </c>
      <c r="L55" s="12">
        <f>IF(Personas!L111-Personas!L59&lt;=0,"",Personas!L111-Personas!L59)</f>
        <v>2</v>
      </c>
      <c r="M55" s="12">
        <f>IF(Personas!M111-Personas!M59&lt;=0,"",Personas!M111-Personas!M59)</f>
        <v>2</v>
      </c>
      <c r="N55" s="12">
        <f>IF(Personas!N111-Personas!N59&lt;=0,"",Personas!N111-Personas!N59)</f>
        <v>1</v>
      </c>
      <c r="O55" s="12">
        <f>IF(Personas!O111-Personas!O59&lt;=0,"",Personas!O111-Personas!O59)</f>
        <v>1</v>
      </c>
      <c r="P55" s="12" t="e">
        <f>IF(Personas!#REF!-Personas!#REF!&lt;=0,"",Personas!#REF!-Personas!#REF!)</f>
        <v>#REF!</v>
      </c>
      <c r="Q55" s="12">
        <f>IF(Personas!P111-Personas!P59&lt;=0,"",Personas!P111-Personas!P59)</f>
        <v>4</v>
      </c>
      <c r="R55" s="12">
        <f>IF(Personas!Q111-Personas!Q59&lt;=0,"",Personas!Q111-Personas!Q59)</f>
        <v>1</v>
      </c>
      <c r="S55" s="12">
        <f>IF(Personas!R111-Personas!R59&lt;=0,"",Personas!R111-Personas!R59)</f>
        <v>3</v>
      </c>
      <c r="T55" s="12">
        <f>IF(Personas!S111-Personas!S59&lt;=0,"",Personas!S111-Personas!S59)</f>
        <v>1</v>
      </c>
      <c r="U55" s="12">
        <f>IF(Personas!T111-Personas!T59&lt;=0,"",Personas!T111-Personas!T59)</f>
        <v>2</v>
      </c>
      <c r="V55" s="12">
        <f>IF(Personas!U111-Personas!U59&lt;=0,"",Personas!U111-Personas!U59)</f>
        <v>1</v>
      </c>
      <c r="W55" s="12">
        <f>IF(Personas!V111-Personas!V59&lt;=0,"",Personas!V111-Personas!V59)</f>
        <v>3</v>
      </c>
      <c r="X55" s="12">
        <f>IF(Personas!W111-Personas!W59&lt;=0,"",Personas!W111-Personas!W59)</f>
        <v>2</v>
      </c>
      <c r="Y55" s="12">
        <f>IF(Personas!X111-Personas!X59&lt;=0,"",Personas!X111-Personas!X59)</f>
        <v>2</v>
      </c>
      <c r="Z55" s="12">
        <f>IF(Personas!Y111-Personas!Y59&lt;=0,"",Personas!Y111-Personas!Y59)</f>
        <v>1</v>
      </c>
      <c r="AA55" s="12" t="str">
        <f>IF(Personas!Z111-Personas!Z59&lt;=0,"",Personas!Z111-Personas!Z59)</f>
        <v/>
      </c>
      <c r="AB55" s="12">
        <f>IF(Personas!AA111-Personas!AA59&lt;=0,"",Personas!AA111-Personas!AA59)</f>
        <v>1</v>
      </c>
      <c r="AC55" s="15">
        <f>IF(Personas!AB111-Personas!AB59&lt;=0,"",Personas!AB111-Personas!AB59)</f>
        <v>3</v>
      </c>
    </row>
    <row r="56" spans="1:29">
      <c r="A56" s="50" t="s">
        <v>187</v>
      </c>
      <c r="B56" s="51" t="s">
        <v>15</v>
      </c>
      <c r="C56" s="25" t="s">
        <v>341</v>
      </c>
      <c r="D56" s="126"/>
      <c r="E56" s="12">
        <f>IF(Personas!E112-Personas!E60&lt;=0,"",Personas!E112-Personas!E60)</f>
        <v>3</v>
      </c>
      <c r="F56" s="12">
        <f>IF(Personas!F112-Personas!F60&lt;=0,"",Personas!F112-Personas!F60)</f>
        <v>1</v>
      </c>
      <c r="G56" s="12">
        <f>IF(Personas!G112-Personas!G60&lt;=0,"",Personas!G112-Personas!G60)</f>
        <v>1</v>
      </c>
      <c r="H56" s="12">
        <f>IF(Personas!H112-Personas!H60&lt;=0,"",Personas!H112-Personas!H60)</f>
        <v>1</v>
      </c>
      <c r="I56" s="12">
        <f>IF(Personas!I112-Personas!I60&lt;=0,"",Personas!I112-Personas!I60)</f>
        <v>2</v>
      </c>
      <c r="J56" s="12">
        <f>IF(Personas!J112-Personas!J60&lt;=0,"",Personas!J112-Personas!J60)</f>
        <v>2</v>
      </c>
      <c r="K56" s="12">
        <f>IF(Personas!K112-Personas!K60&lt;=0,"",Personas!K112-Personas!K60)</f>
        <v>1</v>
      </c>
      <c r="L56" s="12">
        <f>IF(Personas!L112-Personas!L60&lt;=0,"",Personas!L112-Personas!L60)</f>
        <v>2</v>
      </c>
      <c r="M56" s="12">
        <f>IF(Personas!M112-Personas!M60&lt;=0,"",Personas!M112-Personas!M60)</f>
        <v>2</v>
      </c>
      <c r="N56" s="12">
        <f>IF(Personas!N112-Personas!N60&lt;=0,"",Personas!N112-Personas!N60)</f>
        <v>1</v>
      </c>
      <c r="O56" s="12">
        <f>IF(Personas!O112-Personas!O60&lt;=0,"",Personas!O112-Personas!O60)</f>
        <v>1</v>
      </c>
      <c r="P56" s="12" t="e">
        <f>IF(Personas!#REF!-Personas!#REF!&lt;=0,"",Personas!#REF!-Personas!#REF!)</f>
        <v>#REF!</v>
      </c>
      <c r="Q56" s="12">
        <f>IF(Personas!P112-Personas!P60&lt;=0,"",Personas!P112-Personas!P60)</f>
        <v>4</v>
      </c>
      <c r="R56" s="12">
        <f>IF(Personas!Q112-Personas!Q60&lt;=0,"",Personas!Q112-Personas!Q60)</f>
        <v>1</v>
      </c>
      <c r="S56" s="12">
        <f>IF(Personas!R112-Personas!R60&lt;=0,"",Personas!R112-Personas!R60)</f>
        <v>3</v>
      </c>
      <c r="T56" s="12">
        <f>IF(Personas!S112-Personas!S60&lt;=0,"",Personas!S112-Personas!S60)</f>
        <v>1</v>
      </c>
      <c r="U56" s="12">
        <f>IF(Personas!T112-Personas!T60&lt;=0,"",Personas!T112-Personas!T60)</f>
        <v>2</v>
      </c>
      <c r="V56" s="12">
        <f>IF(Personas!U112-Personas!U60&lt;=0,"",Personas!U112-Personas!U60)</f>
        <v>1</v>
      </c>
      <c r="W56" s="12">
        <f>IF(Personas!V112-Personas!V60&lt;=0,"",Personas!V112-Personas!V60)</f>
        <v>3</v>
      </c>
      <c r="X56" s="12">
        <f>IF(Personas!W112-Personas!W60&lt;=0,"",Personas!W112-Personas!W60)</f>
        <v>2</v>
      </c>
      <c r="Y56" s="12">
        <f>IF(Personas!X112-Personas!X60&lt;=0,"",Personas!X112-Personas!X60)</f>
        <v>2</v>
      </c>
      <c r="Z56" s="12">
        <f>IF(Personas!Y112-Personas!Y60&lt;=0,"",Personas!Y112-Personas!Y60)</f>
        <v>1</v>
      </c>
      <c r="AA56" s="12" t="str">
        <f>IF(Personas!Z112-Personas!Z60&lt;=0,"",Personas!Z112-Personas!Z60)</f>
        <v/>
      </c>
      <c r="AB56" s="12">
        <f>IF(Personas!AA112-Personas!AA60&lt;=0,"",Personas!AA112-Personas!AA60)</f>
        <v>1</v>
      </c>
      <c r="AC56" s="15">
        <f>IF(Personas!AB112-Personas!AB60&lt;=0,"",Personas!AB112-Personas!AB60)</f>
        <v>4</v>
      </c>
    </row>
    <row r="57" spans="1:29">
      <c r="A57" s="80" t="s">
        <v>187</v>
      </c>
      <c r="B57" s="57" t="s">
        <v>15</v>
      </c>
      <c r="C57" s="67" t="s">
        <v>342</v>
      </c>
      <c r="D57" s="152"/>
      <c r="E57" s="34">
        <f>IF(Personas!E113-Personas!E61&lt;=0,"",Personas!E113-Personas!E61)</f>
        <v>2</v>
      </c>
      <c r="F57" s="34">
        <f>IF(Personas!F113-Personas!F61&lt;=0,"",Personas!F113-Personas!F61)</f>
        <v>1</v>
      </c>
      <c r="G57" s="34">
        <f>IF(Personas!G113-Personas!G61&lt;=0,"",Personas!G113-Personas!G61)</f>
        <v>1</v>
      </c>
      <c r="H57" s="34">
        <f>IF(Personas!H113-Personas!H61&lt;=0,"",Personas!H113-Personas!H61)</f>
        <v>1</v>
      </c>
      <c r="I57" s="34">
        <f>IF(Personas!I113-Personas!I61&lt;=0,"",Personas!I113-Personas!I61)</f>
        <v>2</v>
      </c>
      <c r="J57" s="34">
        <f>IF(Personas!J113-Personas!J61&lt;=0,"",Personas!J113-Personas!J61)</f>
        <v>2</v>
      </c>
      <c r="K57" s="34">
        <f>IF(Personas!K113-Personas!K61&lt;=0,"",Personas!K113-Personas!K61)</f>
        <v>1</v>
      </c>
      <c r="L57" s="34">
        <f>IF(Personas!L113-Personas!L61&lt;=0,"",Personas!L113-Personas!L61)</f>
        <v>2</v>
      </c>
      <c r="M57" s="34">
        <f>IF(Personas!M113-Personas!M61&lt;=0,"",Personas!M113-Personas!M61)</f>
        <v>2</v>
      </c>
      <c r="N57" s="34">
        <f>IF(Personas!N113-Personas!N61&lt;=0,"",Personas!N113-Personas!N61)</f>
        <v>1</v>
      </c>
      <c r="O57" s="34">
        <f>IF(Personas!O113-Personas!O61&lt;=0,"",Personas!O113-Personas!O61)</f>
        <v>1</v>
      </c>
      <c r="P57" s="34" t="e">
        <f>IF(Personas!#REF!-Personas!#REF!&lt;=0,"",Personas!#REF!-Personas!#REF!)</f>
        <v>#REF!</v>
      </c>
      <c r="Q57" s="34">
        <f>IF(Personas!P113-Personas!P61&lt;=0,"",Personas!P113-Personas!P61)</f>
        <v>4</v>
      </c>
      <c r="R57" s="34">
        <f>IF(Personas!Q113-Personas!Q61&lt;=0,"",Personas!Q113-Personas!Q61)</f>
        <v>1</v>
      </c>
      <c r="S57" s="34">
        <f>IF(Personas!R113-Personas!R61&lt;=0,"",Personas!R113-Personas!R61)</f>
        <v>3</v>
      </c>
      <c r="T57" s="34">
        <f>IF(Personas!S113-Personas!S61&lt;=0,"",Personas!S113-Personas!S61)</f>
        <v>1</v>
      </c>
      <c r="U57" s="34">
        <f>IF(Personas!T113-Personas!T61&lt;=0,"",Personas!T113-Personas!T61)</f>
        <v>2</v>
      </c>
      <c r="V57" s="34">
        <f>IF(Personas!U113-Personas!U61&lt;=0,"",Personas!U113-Personas!U61)</f>
        <v>1</v>
      </c>
      <c r="W57" s="34">
        <f>IF(Personas!V113-Personas!V61&lt;=0,"",Personas!V113-Personas!V61)</f>
        <v>3</v>
      </c>
      <c r="X57" s="34">
        <f>IF(Personas!W113-Personas!W61&lt;=0,"",Personas!W113-Personas!W61)</f>
        <v>2</v>
      </c>
      <c r="Y57" s="34">
        <f>IF(Personas!X113-Personas!X61&lt;=0,"",Personas!X113-Personas!X61)</f>
        <v>2</v>
      </c>
      <c r="Z57" s="34">
        <f>IF(Personas!Y113-Personas!Y61&lt;=0,"",Personas!Y113-Personas!Y61)</f>
        <v>1</v>
      </c>
      <c r="AA57" s="34" t="str">
        <f>IF(Personas!Z113-Personas!Z61&lt;=0,"",Personas!Z113-Personas!Z61)</f>
        <v/>
      </c>
      <c r="AB57" s="34">
        <f>IF(Personas!AA113-Personas!AA61&lt;=0,"",Personas!AA113-Personas!AA61)</f>
        <v>1</v>
      </c>
      <c r="AC57" s="35">
        <f>IF(Personas!AB113-Personas!AB61&lt;=0,"",Personas!AB113-Personas!AB61)</f>
        <v>3</v>
      </c>
    </row>
    <row r="58" spans="1:29">
      <c r="A58" s="50" t="s">
        <v>187</v>
      </c>
      <c r="B58" s="51" t="s">
        <v>114</v>
      </c>
      <c r="C58" s="51" t="s">
        <v>116</v>
      </c>
      <c r="D58" s="126"/>
      <c r="E58" s="12" t="str">
        <f>IF(Personas!E114-Personas!E62&lt;=0,"",Personas!E114-Personas!E62)</f>
        <v/>
      </c>
      <c r="F58" s="12" t="str">
        <f>IF(Personas!F114-Personas!F62&lt;=0,"",Personas!F114-Personas!F62)</f>
        <v/>
      </c>
      <c r="G58" s="12">
        <f>IF(Personas!G114-Personas!G62&lt;=0,"",Personas!G114-Personas!G62)</f>
        <v>4</v>
      </c>
      <c r="H58" s="12" t="str">
        <f>IF(Personas!H114-Personas!H62&lt;=0,"",Personas!H114-Personas!H62)</f>
        <v/>
      </c>
      <c r="I58" s="12" t="str">
        <f>IF(Personas!I114-Personas!I62&lt;=0,"",Personas!I114-Personas!I62)</f>
        <v/>
      </c>
      <c r="J58" s="12" t="str">
        <f>IF(Personas!J114-Personas!J62&lt;=0,"",Personas!J114-Personas!J62)</f>
        <v/>
      </c>
      <c r="K58" s="12" t="str">
        <f>IF(Personas!K114-Personas!K62&lt;=0,"",Personas!K114-Personas!K62)</f>
        <v/>
      </c>
      <c r="L58" s="12" t="str">
        <f>IF(Personas!L114-Personas!L62&lt;=0,"",Personas!L114-Personas!L62)</f>
        <v/>
      </c>
      <c r="M58" s="12" t="str">
        <f>IF(Personas!M114-Personas!M62&lt;=0,"",Personas!M114-Personas!M62)</f>
        <v/>
      </c>
      <c r="N58" s="12" t="str">
        <f>IF(Personas!N114-Personas!N62&lt;=0,"",Personas!N114-Personas!N62)</f>
        <v/>
      </c>
      <c r="O58" s="12" t="str">
        <f>IF(Personas!O114-Personas!O62&lt;=0,"",Personas!O114-Personas!O62)</f>
        <v/>
      </c>
      <c r="P58" s="12" t="e">
        <f>IF(Personas!#REF!-Personas!#REF!&lt;=0,"",Personas!#REF!-Personas!#REF!)</f>
        <v>#REF!</v>
      </c>
      <c r="Q58" s="12" t="str">
        <f>IF(Personas!P114-Personas!P62&lt;=0,"",Personas!P114-Personas!P62)</f>
        <v/>
      </c>
      <c r="R58" s="12" t="str">
        <f>IF(Personas!Q114-Personas!Q62&lt;=0,"",Personas!Q114-Personas!Q62)</f>
        <v/>
      </c>
      <c r="S58" s="12" t="str">
        <f>IF(Personas!R114-Personas!R62&lt;=0,"",Personas!R114-Personas!R62)</f>
        <v/>
      </c>
      <c r="T58" s="12" t="str">
        <f>IF(Personas!S114-Personas!S62&lt;=0,"",Personas!S114-Personas!S62)</f>
        <v/>
      </c>
      <c r="U58" s="12" t="str">
        <f>IF(Personas!T114-Personas!T62&lt;=0,"",Personas!T114-Personas!T62)</f>
        <v/>
      </c>
      <c r="V58" s="12" t="str">
        <f>IF(Personas!U114-Personas!U62&lt;=0,"",Personas!U114-Personas!U62)</f>
        <v/>
      </c>
      <c r="W58" s="12" t="str">
        <f>IF(Personas!V114-Personas!V62&lt;=0,"",Personas!V114-Personas!V62)</f>
        <v/>
      </c>
      <c r="X58" s="12">
        <f>IF(Personas!W114-Personas!W62&lt;=0,"",Personas!W114-Personas!W62)</f>
        <v>3</v>
      </c>
      <c r="Y58" s="12">
        <f>IF(Personas!X114-Personas!X62&lt;=0,"",Personas!X114-Personas!X62)</f>
        <v>2</v>
      </c>
      <c r="Z58" s="12">
        <f>IF(Personas!Y114-Personas!Y62&lt;=0,"",Personas!Y114-Personas!Y62)</f>
        <v>2</v>
      </c>
      <c r="AA58" s="12">
        <f>IF(Personas!Z114-Personas!Z62&lt;=0,"",Personas!Z114-Personas!Z62)</f>
        <v>2</v>
      </c>
      <c r="AB58" s="12" t="str">
        <f>IF(Personas!AA114-Personas!AA62&lt;=0,"",Personas!AA114-Personas!AA62)</f>
        <v/>
      </c>
      <c r="AC58" s="15" t="str">
        <f>IF(Personas!AB114-Personas!AB62&lt;=0,"",Personas!AB114-Personas!AB62)</f>
        <v/>
      </c>
    </row>
    <row r="59" spans="1:29">
      <c r="A59" s="50" t="s">
        <v>187</v>
      </c>
      <c r="B59" s="51" t="s">
        <v>114</v>
      </c>
      <c r="C59" s="51" t="s">
        <v>118</v>
      </c>
      <c r="D59" s="126"/>
      <c r="E59" s="12" t="str">
        <f>IF(Personas!E115-Personas!E63&lt;=0,"",Personas!E115-Personas!E63)</f>
        <v/>
      </c>
      <c r="F59" s="12" t="str">
        <f>IF(Personas!F115-Personas!F63&lt;=0,"",Personas!F115-Personas!F63)</f>
        <v/>
      </c>
      <c r="G59" s="12">
        <f>IF(Personas!G115-Personas!G63&lt;=0,"",Personas!G115-Personas!G63)</f>
        <v>3</v>
      </c>
      <c r="H59" s="12" t="str">
        <f>IF(Personas!H115-Personas!H63&lt;=0,"",Personas!H115-Personas!H63)</f>
        <v/>
      </c>
      <c r="I59" s="12" t="str">
        <f>IF(Personas!I115-Personas!I63&lt;=0,"",Personas!I115-Personas!I63)</f>
        <v/>
      </c>
      <c r="J59" s="12" t="str">
        <f>IF(Personas!J115-Personas!J63&lt;=0,"",Personas!J115-Personas!J63)</f>
        <v/>
      </c>
      <c r="K59" s="12" t="str">
        <f>IF(Personas!K115-Personas!K63&lt;=0,"",Personas!K115-Personas!K63)</f>
        <v/>
      </c>
      <c r="L59" s="12" t="str">
        <f>IF(Personas!L115-Personas!L63&lt;=0,"",Personas!L115-Personas!L63)</f>
        <v/>
      </c>
      <c r="M59" s="12" t="str">
        <f>IF(Personas!M115-Personas!M63&lt;=0,"",Personas!M115-Personas!M63)</f>
        <v/>
      </c>
      <c r="N59" s="12" t="str">
        <f>IF(Personas!N115-Personas!N63&lt;=0,"",Personas!N115-Personas!N63)</f>
        <v/>
      </c>
      <c r="O59" s="12" t="str">
        <f>IF(Personas!O115-Personas!O63&lt;=0,"",Personas!O115-Personas!O63)</f>
        <v/>
      </c>
      <c r="P59" s="12" t="e">
        <f>IF(Personas!#REF!-Personas!#REF!&lt;=0,"",Personas!#REF!-Personas!#REF!)</f>
        <v>#REF!</v>
      </c>
      <c r="Q59" s="12" t="str">
        <f>IF(Personas!P115-Personas!P63&lt;=0,"",Personas!P115-Personas!P63)</f>
        <v/>
      </c>
      <c r="R59" s="12" t="str">
        <f>IF(Personas!Q115-Personas!Q63&lt;=0,"",Personas!Q115-Personas!Q63)</f>
        <v/>
      </c>
      <c r="S59" s="12" t="str">
        <f>IF(Personas!R115-Personas!R63&lt;=0,"",Personas!R115-Personas!R63)</f>
        <v/>
      </c>
      <c r="T59" s="12" t="str">
        <f>IF(Personas!S115-Personas!S63&lt;=0,"",Personas!S115-Personas!S63)</f>
        <v/>
      </c>
      <c r="U59" s="12" t="str">
        <f>IF(Personas!T115-Personas!T63&lt;=0,"",Personas!T115-Personas!T63)</f>
        <v/>
      </c>
      <c r="V59" s="12" t="str">
        <f>IF(Personas!U115-Personas!U63&lt;=0,"",Personas!U115-Personas!U63)</f>
        <v/>
      </c>
      <c r="W59" s="12" t="str">
        <f>IF(Personas!V115-Personas!V63&lt;=0,"",Personas!V115-Personas!V63)</f>
        <v/>
      </c>
      <c r="X59" s="12">
        <f>IF(Personas!W115-Personas!W63&lt;=0,"",Personas!W115-Personas!W63)</f>
        <v>3</v>
      </c>
      <c r="Y59" s="12">
        <f>IF(Personas!X115-Personas!X63&lt;=0,"",Personas!X115-Personas!X63)</f>
        <v>2</v>
      </c>
      <c r="Z59" s="12">
        <f>IF(Personas!Y115-Personas!Y63&lt;=0,"",Personas!Y115-Personas!Y63)</f>
        <v>2</v>
      </c>
      <c r="AA59" s="12">
        <f>IF(Personas!Z115-Personas!Z63&lt;=0,"",Personas!Z115-Personas!Z63)</f>
        <v>2</v>
      </c>
      <c r="AB59" s="12" t="str">
        <f>IF(Personas!AA115-Personas!AA63&lt;=0,"",Personas!AA115-Personas!AA63)</f>
        <v/>
      </c>
      <c r="AC59" s="15" t="str">
        <f>IF(Personas!AB115-Personas!AB63&lt;=0,"",Personas!AB115-Personas!AB63)</f>
        <v/>
      </c>
    </row>
    <row r="60" spans="1:29">
      <c r="A60" s="50" t="s">
        <v>187</v>
      </c>
      <c r="B60" s="51" t="s">
        <v>114</v>
      </c>
      <c r="C60" s="51" t="s">
        <v>117</v>
      </c>
      <c r="D60" s="126"/>
      <c r="E60" s="12" t="str">
        <f>IF(Personas!E116-Personas!E64&lt;=0,"",Personas!E116-Personas!E64)</f>
        <v/>
      </c>
      <c r="F60" s="12" t="str">
        <f>IF(Personas!F116-Personas!F64&lt;=0,"",Personas!F116-Personas!F64)</f>
        <v/>
      </c>
      <c r="G60" s="12">
        <f>IF(Personas!G116-Personas!G64&lt;=0,"",Personas!G116-Personas!G64)</f>
        <v>2</v>
      </c>
      <c r="H60" s="12" t="str">
        <f>IF(Personas!H116-Personas!H64&lt;=0,"",Personas!H116-Personas!H64)</f>
        <v/>
      </c>
      <c r="I60" s="12" t="str">
        <f>IF(Personas!I116-Personas!I64&lt;=0,"",Personas!I116-Personas!I64)</f>
        <v/>
      </c>
      <c r="J60" s="12" t="str">
        <f>IF(Personas!J116-Personas!J64&lt;=0,"",Personas!J116-Personas!J64)</f>
        <v/>
      </c>
      <c r="K60" s="12" t="str">
        <f>IF(Personas!K116-Personas!K64&lt;=0,"",Personas!K116-Personas!K64)</f>
        <v/>
      </c>
      <c r="L60" s="12" t="str">
        <f>IF(Personas!L116-Personas!L64&lt;=0,"",Personas!L116-Personas!L64)</f>
        <v/>
      </c>
      <c r="M60" s="12" t="str">
        <f>IF(Personas!M116-Personas!M64&lt;=0,"",Personas!M116-Personas!M64)</f>
        <v/>
      </c>
      <c r="N60" s="12" t="str">
        <f>IF(Personas!N116-Personas!N64&lt;=0,"",Personas!N116-Personas!N64)</f>
        <v/>
      </c>
      <c r="O60" s="12" t="str">
        <f>IF(Personas!O116-Personas!O64&lt;=0,"",Personas!O116-Personas!O64)</f>
        <v/>
      </c>
      <c r="P60" s="12" t="e">
        <f>IF(Personas!#REF!-Personas!#REF!&lt;=0,"",Personas!#REF!-Personas!#REF!)</f>
        <v>#REF!</v>
      </c>
      <c r="Q60" s="12" t="str">
        <f>IF(Personas!P116-Personas!P64&lt;=0,"",Personas!P116-Personas!P64)</f>
        <v/>
      </c>
      <c r="R60" s="12" t="str">
        <f>IF(Personas!Q116-Personas!Q64&lt;=0,"",Personas!Q116-Personas!Q64)</f>
        <v/>
      </c>
      <c r="S60" s="12" t="str">
        <f>IF(Personas!R116-Personas!R64&lt;=0,"",Personas!R116-Personas!R64)</f>
        <v/>
      </c>
      <c r="T60" s="12" t="str">
        <f>IF(Personas!S116-Personas!S64&lt;=0,"",Personas!S116-Personas!S64)</f>
        <v/>
      </c>
      <c r="U60" s="12" t="str">
        <f>IF(Personas!T116-Personas!T64&lt;=0,"",Personas!T116-Personas!T64)</f>
        <v/>
      </c>
      <c r="V60" s="12">
        <f>IF(Personas!U116-Personas!U64&lt;=0,"",Personas!U116-Personas!U64)</f>
        <v>2</v>
      </c>
      <c r="W60" s="12" t="str">
        <f>IF(Personas!V116-Personas!V64&lt;=0,"",Personas!V116-Personas!V64)</f>
        <v/>
      </c>
      <c r="X60" s="12">
        <f>IF(Personas!W116-Personas!W64&lt;=0,"",Personas!W116-Personas!W64)</f>
        <v>2</v>
      </c>
      <c r="Y60" s="12" t="str">
        <f>IF(Personas!X116-Personas!X64&lt;=0,"",Personas!X116-Personas!X64)</f>
        <v/>
      </c>
      <c r="Z60" s="12">
        <f>IF(Personas!Y116-Personas!Y64&lt;=0,"",Personas!Y116-Personas!Y64)</f>
        <v>2</v>
      </c>
      <c r="AA60" s="12">
        <f>IF(Personas!Z116-Personas!Z64&lt;=0,"",Personas!Z116-Personas!Z64)</f>
        <v>1</v>
      </c>
      <c r="AB60" s="12" t="str">
        <f>IF(Personas!AA116-Personas!AA64&lt;=0,"",Personas!AA116-Personas!AA64)</f>
        <v/>
      </c>
      <c r="AC60" s="15" t="str">
        <f>IF(Personas!AB116-Personas!AB64&lt;=0,"",Personas!AB116-Personas!AB64)</f>
        <v/>
      </c>
    </row>
    <row r="61" spans="1:29" ht="15.75" thickBot="1">
      <c r="A61" s="24" t="s">
        <v>187</v>
      </c>
      <c r="B61" s="53" t="s">
        <v>114</v>
      </c>
      <c r="C61" s="53" t="s">
        <v>119</v>
      </c>
      <c r="D61" s="22"/>
      <c r="E61" s="13" t="str">
        <f>IF(Personas!E117-Personas!E65&lt;=0,"",Personas!E117-Personas!E65)</f>
        <v/>
      </c>
      <c r="F61" s="13" t="str">
        <f>IF(Personas!F117-Personas!F65&lt;=0,"",Personas!F117-Personas!F65)</f>
        <v/>
      </c>
      <c r="G61" s="13">
        <f>IF(Personas!G117-Personas!G65&lt;=0,"",Personas!G117-Personas!G65)</f>
        <v>1</v>
      </c>
      <c r="H61" s="13" t="str">
        <f>IF(Personas!H117-Personas!H65&lt;=0,"",Personas!H117-Personas!H65)</f>
        <v/>
      </c>
      <c r="I61" s="13" t="str">
        <f>IF(Personas!I117-Personas!I65&lt;=0,"",Personas!I117-Personas!I65)</f>
        <v/>
      </c>
      <c r="J61" s="13">
        <f>IF(Personas!J117-Personas!J65&lt;=0,"",Personas!J117-Personas!J65)</f>
        <v>2</v>
      </c>
      <c r="K61" s="13" t="str">
        <f>IF(Personas!K117-Personas!K65&lt;=0,"",Personas!K117-Personas!K65)</f>
        <v/>
      </c>
      <c r="L61" s="13" t="str">
        <f>IF(Personas!L117-Personas!L65&lt;=0,"",Personas!L117-Personas!L65)</f>
        <v/>
      </c>
      <c r="M61" s="13" t="str">
        <f>IF(Personas!M117-Personas!M65&lt;=0,"",Personas!M117-Personas!M65)</f>
        <v/>
      </c>
      <c r="N61" s="13" t="str">
        <f>IF(Personas!N117-Personas!N65&lt;=0,"",Personas!N117-Personas!N65)</f>
        <v/>
      </c>
      <c r="O61" s="13" t="str">
        <f>IF(Personas!O117-Personas!O65&lt;=0,"",Personas!O117-Personas!O65)</f>
        <v/>
      </c>
      <c r="P61" s="13" t="e">
        <f>IF(Personas!#REF!-Personas!#REF!&lt;=0,"",Personas!#REF!-Personas!#REF!)</f>
        <v>#REF!</v>
      </c>
      <c r="Q61" s="13" t="str">
        <f>IF(Personas!P117-Personas!P65&lt;=0,"",Personas!P117-Personas!P65)</f>
        <v/>
      </c>
      <c r="R61" s="13" t="str">
        <f>IF(Personas!Q117-Personas!Q65&lt;=0,"",Personas!Q117-Personas!Q65)</f>
        <v/>
      </c>
      <c r="S61" s="13" t="str">
        <f>IF(Personas!R117-Personas!R65&lt;=0,"",Personas!R117-Personas!R65)</f>
        <v/>
      </c>
      <c r="T61" s="13" t="str">
        <f>IF(Personas!S117-Personas!S65&lt;=0,"",Personas!S117-Personas!S65)</f>
        <v/>
      </c>
      <c r="U61" s="13" t="str">
        <f>IF(Personas!T117-Personas!T65&lt;=0,"",Personas!T117-Personas!T65)</f>
        <v/>
      </c>
      <c r="V61" s="13" t="str">
        <f>IF(Personas!U117-Personas!U65&lt;=0,"",Personas!U117-Personas!U65)</f>
        <v/>
      </c>
      <c r="W61" s="13" t="str">
        <f>IF(Personas!V117-Personas!V65&lt;=0,"",Personas!V117-Personas!V65)</f>
        <v/>
      </c>
      <c r="X61" s="13">
        <f>IF(Personas!W117-Personas!W65&lt;=0,"",Personas!W117-Personas!W65)</f>
        <v>3</v>
      </c>
      <c r="Y61" s="13">
        <f>IF(Personas!X117-Personas!X65&lt;=0,"",Personas!X117-Personas!X65)</f>
        <v>2</v>
      </c>
      <c r="Z61" s="13">
        <f>IF(Personas!Y117-Personas!Y65&lt;=0,"",Personas!Y117-Personas!Y65)</f>
        <v>2</v>
      </c>
      <c r="AA61" s="13">
        <f>IF(Personas!Z117-Personas!Z65&lt;=0,"",Personas!Z117-Personas!Z65)</f>
        <v>2</v>
      </c>
      <c r="AB61" s="13" t="str">
        <f>IF(Personas!AA117-Personas!AA65&lt;=0,"",Personas!AA117-Personas!AA65)</f>
        <v/>
      </c>
      <c r="AC61" s="16" t="str">
        <f>IF(Personas!AB117-Personas!AB65&lt;=0,"",Personas!AB117-Personas!AB65)</f>
        <v/>
      </c>
    </row>
  </sheetData>
  <mergeCells count="1">
    <mergeCell ref="A3:C3"/>
  </mergeCells>
  <conditionalFormatting sqref="C1">
    <cfRule type="cellIs" dxfId="16" priority="2" operator="equal">
      <formula>"E"</formula>
    </cfRule>
    <cfRule type="cellIs" dxfId="15" priority="3" operator="equal">
      <formula>"D"</formula>
    </cfRule>
    <cfRule type="cellIs" dxfId="14" priority="4" operator="equal">
      <formula>"L"</formula>
    </cfRule>
  </conditionalFormatting>
  <conditionalFormatting sqref="D14:AC15 D16:D60 E16:AC61">
    <cfRule type="colorScale" priority="1">
      <colorScale>
        <cfvo type="num" val="0"/>
        <cfvo type="num" val="2"/>
        <cfvo type="max"/>
        <color theme="0"/>
        <color rgb="FFFFEB84"/>
        <color rgb="FF63BE7B"/>
      </colorScale>
    </cfRule>
  </conditionalFormatting>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69CFD-A8E9-4849-9D99-88E9B7DFAA4C}">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20</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v1.01.xlsx]20</v>
      </c>
      <c r="E1" s="91" t="str">
        <f ca="1">$A3</f>
        <v>User 20 - overtype with username</v>
      </c>
      <c r="F1" s="146" t="str">
        <f ca="1">RIGHT($D$1,LEN($D$1)-SEARCH("]",$D$1,1))</f>
        <v>20</v>
      </c>
      <c r="G1" s="91" t="s">
        <v>286</v>
      </c>
      <c r="H1" s="91"/>
      <c r="I1" s="160"/>
      <c r="J1" s="163"/>
      <c r="K1" s="164" t="s">
        <v>181</v>
      </c>
      <c r="L1" s="160"/>
      <c r="M1" s="91" t="str">
        <f ca="1">$A3</f>
        <v>User 20 - overtype with username</v>
      </c>
      <c r="N1" s="146"/>
      <c r="O1" s="91" t="str">
        <f>K1</f>
        <v>Update 1</v>
      </c>
      <c r="P1" s="165"/>
      <c r="Q1" s="91"/>
      <c r="R1" s="160"/>
      <c r="S1" s="160"/>
      <c r="T1" s="163"/>
      <c r="U1" s="164" t="s">
        <v>182</v>
      </c>
      <c r="V1" s="160"/>
      <c r="W1" s="91" t="str">
        <f ca="1">$A3</f>
        <v>User 20 - overtype with username</v>
      </c>
      <c r="X1" s="160"/>
      <c r="Y1" s="91" t="str">
        <f>U1</f>
        <v>Update 2</v>
      </c>
      <c r="Z1" s="165"/>
      <c r="AA1" s="91"/>
      <c r="AB1" s="160"/>
      <c r="AC1" s="160"/>
      <c r="AD1" s="163"/>
      <c r="AE1" s="164" t="s">
        <v>185</v>
      </c>
      <c r="AF1" s="160"/>
      <c r="AG1" s="91" t="str">
        <f ca="1">$A3</f>
        <v>User 20 -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20 -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2205F03B-17F2-483F-893F-3D7883583938}">
      <formula1>Age</formula1>
    </dataValidation>
    <dataValidation type="list" showInputMessage="1" showErrorMessage="1" sqref="C102" xr:uid="{A9C81851-224A-477A-9B0B-F609A2D5F28D}">
      <formula1>Education</formula1>
    </dataValidation>
    <dataValidation type="list" showInputMessage="1" showErrorMessage="1" sqref="C103" xr:uid="{0D79CBF1-29CC-4AF7-8B72-EBDEE298CDDC}">
      <formula1>Employment</formula1>
    </dataValidation>
    <dataValidation type="list" showInputMessage="1" showErrorMessage="1" sqref="C104" xr:uid="{A6383EBD-08C3-4725-8366-6F6B2AE51230}">
      <formula1>Housing</formula1>
    </dataValidation>
    <dataValidation type="list" showInputMessage="1" showErrorMessage="1" sqref="C106:C108 C112:C114" xr:uid="{0BD929E0-FD98-4AFC-B7B2-52515677866F}">
      <formula1>YesNo</formula1>
    </dataValidation>
    <dataValidation type="list" showInputMessage="1" showErrorMessage="1" sqref="C109" xr:uid="{9F2548FE-C8DB-4693-A509-45063A04C20F}">
      <formula1>English</formula1>
    </dataValidation>
    <dataValidation type="date" allowBlank="1" showInputMessage="1" showErrorMessage="1" sqref="E6 W6 M6 AG6" xr:uid="{4D47C393-E92B-481A-AFC7-D4C60AC050DD}">
      <formula1>36526</formula1>
      <formula2>73415</formula2>
    </dataValidation>
    <dataValidation type="list" showInputMessage="1" showErrorMessage="1" sqref="C98:E99" xr:uid="{3F7AC246-59B8-4143-B505-56EE5FD025D7}">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85F946B1-C05A-4D51-BB10-08035D4F1CDC}">
          <x14:formula1>
            <xm:f>Lookup!$B$17:$B$22</xm:f>
          </x14:formula1>
          <xm:sqref>C9</xm:sqref>
        </x14:dataValidation>
        <x14:dataValidation type="list" showInputMessage="1" showErrorMessage="1" xr:uid="{B09BA9E0-8F95-48D4-8D3C-6C34CBF0EDA2}">
          <x14:formula1>
            <xm:f>Lookup!$B$24:$B$29</xm:f>
          </x14:formula1>
          <xm:sqref>C12:C16 K12:K16 U12:U16 AE12:AE16</xm:sqref>
        </x14:dataValidation>
        <x14:dataValidation type="list" showInputMessage="1" showErrorMessage="1" xr:uid="{BF3FEBDE-1987-4AB2-A50E-9761B5A9D47C}">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BBC0A09A-4A02-42FD-916D-6758E065F709}">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7E3B0363-6DCC-4C2D-B764-1B517F39DFDC}">
          <x14:formula1>
            <xm:f>Lookup!$B$10:$B$15</xm:f>
          </x14:formula1>
          <xm:sqref>C8 K8 U8 AE8 K10:K11</xm:sqref>
        </x14:dataValidation>
        <x14:dataValidation type="list" showInputMessage="1" showErrorMessage="1" xr:uid="{EDD247D6-A277-47D0-B42F-1969A5D450F7}">
          <x14:formula1>
            <xm:f>Lookup!$B$17:$B$22</xm:f>
          </x14:formula1>
          <xm:sqref>K9 U9 AE9</xm:sqref>
        </x14:dataValidation>
        <x14:dataValidation type="list" showInputMessage="1" showErrorMessage="1" xr:uid="{0AFA0045-B667-45A2-9980-B69A0E8F1F4E}">
          <x14:formula1>
            <xm:f>Lookup!$B$2:$B$8</xm:f>
          </x14:formula1>
          <xm:sqref>C7 K7 U7 AE7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520D6-6726-43C0-BA25-761D21225DF9}">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21</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v1.01.xlsx]21</v>
      </c>
      <c r="E1" s="91" t="str">
        <f ca="1">$A3</f>
        <v>User 21 - overtype with username</v>
      </c>
      <c r="F1" s="146" t="str">
        <f ca="1">RIGHT($D$1,LEN($D$1)-SEARCH("]",$D$1,1))</f>
        <v>21</v>
      </c>
      <c r="G1" s="91" t="s">
        <v>286</v>
      </c>
      <c r="H1" s="91"/>
      <c r="I1" s="160"/>
      <c r="J1" s="163"/>
      <c r="K1" s="164" t="s">
        <v>181</v>
      </c>
      <c r="L1" s="160"/>
      <c r="M1" s="91" t="str">
        <f ca="1">$A3</f>
        <v>User 21 - overtype with username</v>
      </c>
      <c r="N1" s="146"/>
      <c r="O1" s="91" t="str">
        <f>K1</f>
        <v>Update 1</v>
      </c>
      <c r="P1" s="165"/>
      <c r="Q1" s="91"/>
      <c r="R1" s="160"/>
      <c r="S1" s="160"/>
      <c r="T1" s="163"/>
      <c r="U1" s="164" t="s">
        <v>182</v>
      </c>
      <c r="V1" s="160"/>
      <c r="W1" s="91" t="str">
        <f ca="1">$A3</f>
        <v>User 21 - overtype with username</v>
      </c>
      <c r="X1" s="160"/>
      <c r="Y1" s="91" t="str">
        <f>U1</f>
        <v>Update 2</v>
      </c>
      <c r="Z1" s="165"/>
      <c r="AA1" s="91"/>
      <c r="AB1" s="160"/>
      <c r="AC1" s="160"/>
      <c r="AD1" s="163"/>
      <c r="AE1" s="164" t="s">
        <v>185</v>
      </c>
      <c r="AF1" s="160"/>
      <c r="AG1" s="91" t="str">
        <f ca="1">$A3</f>
        <v>User 21 -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21 -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4197B2DE-A481-4D62-8160-801E83A89E11}">
      <formula1>36526</formula1>
      <formula2>73415</formula2>
    </dataValidation>
    <dataValidation type="list" showInputMessage="1" showErrorMessage="1" sqref="C109" xr:uid="{934B8519-0921-4067-B594-F3287CE455CF}">
      <formula1>English</formula1>
    </dataValidation>
    <dataValidation type="list" showInputMessage="1" showErrorMessage="1" sqref="C106:C108 C112:C114" xr:uid="{D14089DA-FDE7-4279-9645-0CBB2B6E4868}">
      <formula1>YesNo</formula1>
    </dataValidation>
    <dataValidation type="list" showInputMessage="1" showErrorMessage="1" sqref="C104" xr:uid="{6524F012-AF8D-45D5-9DD3-0C09050F00C0}">
      <formula1>Housing</formula1>
    </dataValidation>
    <dataValidation type="list" showInputMessage="1" showErrorMessage="1" sqref="C103" xr:uid="{E8362E6E-E227-42AE-8A33-3BFD8DA5572D}">
      <formula1>Employment</formula1>
    </dataValidation>
    <dataValidation type="list" showInputMessage="1" showErrorMessage="1" sqref="C102" xr:uid="{23E9DA47-E7C0-4E5A-A429-14CC3BBA7995}">
      <formula1>Education</formula1>
    </dataValidation>
    <dataValidation type="list" showInputMessage="1" showErrorMessage="1" sqref="C101" xr:uid="{02CE6631-F645-462F-AA39-FABE5BBA158A}">
      <formula1>Age</formula1>
    </dataValidation>
    <dataValidation type="list" showInputMessage="1" showErrorMessage="1" sqref="C98:E99" xr:uid="{924883E8-8F2E-4536-AD33-BE3097B719D7}">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9D6DD936-520F-4CB8-B177-C8ADEF9FEC28}">
          <x14:formula1>
            <xm:f>Lookup!$B$17:$B$22</xm:f>
          </x14:formula1>
          <xm:sqref>K9 U9 AE9</xm:sqref>
        </x14:dataValidation>
        <x14:dataValidation type="list" showInputMessage="1" showErrorMessage="1" xr:uid="{35E448D5-B455-4AF6-BBA7-A32AFB8F22E9}">
          <x14:formula1>
            <xm:f>Lookup!$B$10:$B$15</xm:f>
          </x14:formula1>
          <xm:sqref>C8 K8 U8 AE8 K10:K11</xm:sqref>
        </x14:dataValidation>
        <x14:dataValidation type="list" showInputMessage="1" showErrorMessage="1" xr:uid="{D71A6785-4CEA-4A1B-AF4E-6CFE657682E5}">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2B51F5E7-0E07-44A4-BC86-698A9DEC1CFD}">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4E777222-D6D9-49CB-9E5B-3392B86A228A}">
          <x14:formula1>
            <xm:f>Lookup!$B$24:$B$29</xm:f>
          </x14:formula1>
          <xm:sqref>C12:C16 K12:K16 U12:U16 AE12:AE16</xm:sqref>
        </x14:dataValidation>
        <x14:dataValidation type="list" allowBlank="1" showInputMessage="1" showErrorMessage="1" xr:uid="{0B2EBCF0-9465-4A65-AC6B-0760427B4F27}">
          <x14:formula1>
            <xm:f>Lookup!$B$17:$B$22</xm:f>
          </x14:formula1>
          <xm:sqref>C9</xm:sqref>
        </x14:dataValidation>
        <x14:dataValidation type="list" showInputMessage="1" showErrorMessage="1" xr:uid="{89B6FE1D-EEE0-4E92-80E7-4D4D6E50FD3D}">
          <x14:formula1>
            <xm:f>Lookup!$B$2:$B$8</xm:f>
          </x14:formula1>
          <xm:sqref>C7 K7 U7 AE7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D26F4-F7C5-4161-B01C-19FC85BA172B}">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22</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v1.01.xlsx]22</v>
      </c>
      <c r="E1" s="91" t="str">
        <f ca="1">$A3</f>
        <v>User 22 - overtype with username</v>
      </c>
      <c r="F1" s="146" t="str">
        <f ca="1">RIGHT($D$1,LEN($D$1)-SEARCH("]",$D$1,1))</f>
        <v>22</v>
      </c>
      <c r="G1" s="91" t="s">
        <v>286</v>
      </c>
      <c r="H1" s="91"/>
      <c r="I1" s="160"/>
      <c r="J1" s="163"/>
      <c r="K1" s="164" t="s">
        <v>181</v>
      </c>
      <c r="L1" s="160"/>
      <c r="M1" s="91" t="str">
        <f ca="1">$A3</f>
        <v>User 22 - overtype with username</v>
      </c>
      <c r="N1" s="146"/>
      <c r="O1" s="91" t="str">
        <f>K1</f>
        <v>Update 1</v>
      </c>
      <c r="P1" s="165"/>
      <c r="Q1" s="91"/>
      <c r="R1" s="160"/>
      <c r="S1" s="160"/>
      <c r="T1" s="163"/>
      <c r="U1" s="164" t="s">
        <v>182</v>
      </c>
      <c r="V1" s="160"/>
      <c r="W1" s="91" t="str">
        <f ca="1">$A3</f>
        <v>User 22 - overtype with username</v>
      </c>
      <c r="X1" s="160"/>
      <c r="Y1" s="91" t="str">
        <f>U1</f>
        <v>Update 2</v>
      </c>
      <c r="Z1" s="165"/>
      <c r="AA1" s="91"/>
      <c r="AB1" s="160"/>
      <c r="AC1" s="160"/>
      <c r="AD1" s="163"/>
      <c r="AE1" s="164" t="s">
        <v>185</v>
      </c>
      <c r="AF1" s="160"/>
      <c r="AG1" s="91" t="str">
        <f ca="1">$A3</f>
        <v>User 22 -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22 -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6CD32388-87C4-4F40-B052-EBC5C9F9C797}">
      <formula1>36526</formula1>
      <formula2>73415</formula2>
    </dataValidation>
    <dataValidation type="list" showInputMessage="1" showErrorMessage="1" sqref="C109" xr:uid="{F8D330E2-F208-4ED7-BA78-847D86E7B608}">
      <formula1>English</formula1>
    </dataValidation>
    <dataValidation type="list" showInputMessage="1" showErrorMessage="1" sqref="C106:C108 C112:C114" xr:uid="{4F8957C8-9E94-483B-BA42-6D6A935FDD46}">
      <formula1>YesNo</formula1>
    </dataValidation>
    <dataValidation type="list" showInputMessage="1" showErrorMessage="1" sqref="C104" xr:uid="{756C3495-FB32-4C91-A9E9-9036DF8004DD}">
      <formula1>Housing</formula1>
    </dataValidation>
    <dataValidation type="list" showInputMessage="1" showErrorMessage="1" sqref="C103" xr:uid="{4864DF50-66D2-46A6-9496-50D76B12FBCA}">
      <formula1>Employment</formula1>
    </dataValidation>
    <dataValidation type="list" showInputMessage="1" showErrorMessage="1" sqref="C102" xr:uid="{218BD608-E493-413F-B4B4-48D14C70FAB6}">
      <formula1>Education</formula1>
    </dataValidation>
    <dataValidation type="list" showInputMessage="1" showErrorMessage="1" sqref="C101" xr:uid="{ED430842-17FB-4E72-B420-426E917CF0EF}">
      <formula1>Age</formula1>
    </dataValidation>
    <dataValidation type="list" showInputMessage="1" showErrorMessage="1" sqref="C98:E99" xr:uid="{A47D47F0-6BCB-492D-A02D-9F13FE61059B}">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9AEC71E5-9F29-451F-9AF5-7E63CA78FAD8}">
          <x14:formula1>
            <xm:f>Lookup!$B$17:$B$22</xm:f>
          </x14:formula1>
          <xm:sqref>K9 U9 AE9</xm:sqref>
        </x14:dataValidation>
        <x14:dataValidation type="list" showInputMessage="1" showErrorMessage="1" xr:uid="{BB8EE7F6-6CCF-4592-B1A4-34DF6D64939A}">
          <x14:formula1>
            <xm:f>Lookup!$B$10:$B$15</xm:f>
          </x14:formula1>
          <xm:sqref>C8 K8 U8 AE8 K10:K11</xm:sqref>
        </x14:dataValidation>
        <x14:dataValidation type="list" showInputMessage="1" showErrorMessage="1" xr:uid="{5E3EC4E5-8438-422C-A165-7495324867AB}">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5E68A73E-2FD4-45A6-B9DF-6FC40739B768}">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680B00DF-804C-4E1D-A6E6-900D3A71D4BC}">
          <x14:formula1>
            <xm:f>Lookup!$B$24:$B$29</xm:f>
          </x14:formula1>
          <xm:sqref>C12:C16 K12:K16 U12:U16 AE12:AE16</xm:sqref>
        </x14:dataValidation>
        <x14:dataValidation type="list" allowBlank="1" showInputMessage="1" showErrorMessage="1" xr:uid="{9E4B1D54-9F26-4C99-B303-E64975A75C82}">
          <x14:formula1>
            <xm:f>Lookup!$B$17:$B$22</xm:f>
          </x14:formula1>
          <xm:sqref>C9</xm:sqref>
        </x14:dataValidation>
        <x14:dataValidation type="list" showInputMessage="1" showErrorMessage="1" xr:uid="{845804F1-3639-4DC7-B589-81426E1C69A7}">
          <x14:formula1>
            <xm:f>Lookup!$B$2:$B$8</xm:f>
          </x14:formula1>
          <xm:sqref>C7 K7 U7 AE7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70117-26A7-4292-A312-B186F711194E}">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23</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v1.01.xlsx]23</v>
      </c>
      <c r="E1" s="91" t="str">
        <f ca="1">$A3</f>
        <v>User 23 - overtype with username</v>
      </c>
      <c r="F1" s="146" t="str">
        <f ca="1">RIGHT($D$1,LEN($D$1)-SEARCH("]",$D$1,1))</f>
        <v>23</v>
      </c>
      <c r="G1" s="91" t="s">
        <v>286</v>
      </c>
      <c r="H1" s="91"/>
      <c r="I1" s="160"/>
      <c r="J1" s="163"/>
      <c r="K1" s="164" t="s">
        <v>181</v>
      </c>
      <c r="L1" s="160"/>
      <c r="M1" s="91" t="str">
        <f ca="1">$A3</f>
        <v>User 23 - overtype with username</v>
      </c>
      <c r="N1" s="146"/>
      <c r="O1" s="91" t="str">
        <f>K1</f>
        <v>Update 1</v>
      </c>
      <c r="P1" s="165"/>
      <c r="Q1" s="91"/>
      <c r="R1" s="160"/>
      <c r="S1" s="160"/>
      <c r="T1" s="163"/>
      <c r="U1" s="164" t="s">
        <v>182</v>
      </c>
      <c r="V1" s="160"/>
      <c r="W1" s="91" t="str">
        <f ca="1">$A3</f>
        <v>User 23 - overtype with username</v>
      </c>
      <c r="X1" s="160"/>
      <c r="Y1" s="91" t="str">
        <f>U1</f>
        <v>Update 2</v>
      </c>
      <c r="Z1" s="165"/>
      <c r="AA1" s="91"/>
      <c r="AB1" s="160"/>
      <c r="AC1" s="160"/>
      <c r="AD1" s="163"/>
      <c r="AE1" s="164" t="s">
        <v>185</v>
      </c>
      <c r="AF1" s="160"/>
      <c r="AG1" s="91" t="str">
        <f ca="1">$A3</f>
        <v>User 23 -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23 -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6C25F46F-02A3-4153-B6ED-81361957A67F}">
      <formula1>36526</formula1>
      <formula2>73415</formula2>
    </dataValidation>
    <dataValidation type="list" showInputMessage="1" showErrorMessage="1" sqref="C109" xr:uid="{01177FAC-1B82-4993-AF35-5B343B72968E}">
      <formula1>English</formula1>
    </dataValidation>
    <dataValidation type="list" showInputMessage="1" showErrorMessage="1" sqref="C106:C108 C112:C114" xr:uid="{5A31989D-7CC7-4735-BA4C-9303ABAAD06F}">
      <formula1>YesNo</formula1>
    </dataValidation>
    <dataValidation type="list" showInputMessage="1" showErrorMessage="1" sqref="C104" xr:uid="{F9451F5D-ADA4-4E89-93F5-8ADA2DE97374}">
      <formula1>Housing</formula1>
    </dataValidation>
    <dataValidation type="list" showInputMessage="1" showErrorMessage="1" sqref="C103" xr:uid="{D26B6C69-0B28-4CA8-B84E-0602DD452F90}">
      <formula1>Employment</formula1>
    </dataValidation>
    <dataValidation type="list" showInputMessage="1" showErrorMessage="1" sqref="C102" xr:uid="{54C77DF6-9F34-4B5F-90CD-F5AA29C2BAF6}">
      <formula1>Education</formula1>
    </dataValidation>
    <dataValidation type="list" showInputMessage="1" showErrorMessage="1" sqref="C101" xr:uid="{9E236816-D4EA-4446-BC5B-3DA618DC930C}">
      <formula1>Age</formula1>
    </dataValidation>
    <dataValidation type="list" showInputMessage="1" showErrorMessage="1" sqref="C98:E99" xr:uid="{0B2608E8-C3DE-40B7-B269-A562BDCB614A}">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ACACEEED-6673-486E-8FB3-087A4E357648}">
          <x14:formula1>
            <xm:f>Lookup!$B$17:$B$22</xm:f>
          </x14:formula1>
          <xm:sqref>K9 U9 AE9</xm:sqref>
        </x14:dataValidation>
        <x14:dataValidation type="list" showInputMessage="1" showErrorMessage="1" xr:uid="{B78E6873-D0C1-42B2-9060-0D67832CD3B2}">
          <x14:formula1>
            <xm:f>Lookup!$B$10:$B$15</xm:f>
          </x14:formula1>
          <xm:sqref>C8 K8 U8 AE8 K10:K11</xm:sqref>
        </x14:dataValidation>
        <x14:dataValidation type="list" showInputMessage="1" showErrorMessage="1" xr:uid="{00FA206F-F96B-499A-833E-ED460411B1EF}">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14A1EB42-D179-4325-9B29-AAE028DED7B7}">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3A777833-5C08-4822-A654-AB42E827C535}">
          <x14:formula1>
            <xm:f>Lookup!$B$24:$B$29</xm:f>
          </x14:formula1>
          <xm:sqref>C12:C16 K12:K16 U12:U16 AE12:AE16</xm:sqref>
        </x14:dataValidation>
        <x14:dataValidation type="list" allowBlank="1" showInputMessage="1" showErrorMessage="1" xr:uid="{40E99BFF-1CD9-4752-B24A-1517D45E6688}">
          <x14:formula1>
            <xm:f>Lookup!$B$17:$B$22</xm:f>
          </x14:formula1>
          <xm:sqref>C9</xm:sqref>
        </x14:dataValidation>
        <x14:dataValidation type="list" showInputMessage="1" showErrorMessage="1" xr:uid="{D93DB0D3-5F7B-4A45-8C46-C29881D7116C}">
          <x14:formula1>
            <xm:f>Lookup!$B$2:$B$8</xm:f>
          </x14:formula1>
          <xm:sqref>C7 K7 U7 AE7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E37A2-7CF8-4558-950F-745B6BD5AAB6}">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24</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v1.01.xlsx]24</v>
      </c>
      <c r="E1" s="91" t="str">
        <f ca="1">$A3</f>
        <v>User 24 - overtype with username</v>
      </c>
      <c r="F1" s="146" t="str">
        <f ca="1">RIGHT($D$1,LEN($D$1)-SEARCH("]",$D$1,1))</f>
        <v>24</v>
      </c>
      <c r="G1" s="91" t="s">
        <v>286</v>
      </c>
      <c r="H1" s="91"/>
      <c r="I1" s="160"/>
      <c r="J1" s="163"/>
      <c r="K1" s="164" t="s">
        <v>181</v>
      </c>
      <c r="L1" s="160"/>
      <c r="M1" s="91" t="str">
        <f ca="1">$A3</f>
        <v>User 24 - overtype with username</v>
      </c>
      <c r="N1" s="146"/>
      <c r="O1" s="91" t="str">
        <f>K1</f>
        <v>Update 1</v>
      </c>
      <c r="P1" s="165"/>
      <c r="Q1" s="91"/>
      <c r="R1" s="160"/>
      <c r="S1" s="160"/>
      <c r="T1" s="163"/>
      <c r="U1" s="164" t="s">
        <v>182</v>
      </c>
      <c r="V1" s="160"/>
      <c r="W1" s="91" t="str">
        <f ca="1">$A3</f>
        <v>User 24 - overtype with username</v>
      </c>
      <c r="X1" s="160"/>
      <c r="Y1" s="91" t="str">
        <f>U1</f>
        <v>Update 2</v>
      </c>
      <c r="Z1" s="165"/>
      <c r="AA1" s="91"/>
      <c r="AB1" s="160"/>
      <c r="AC1" s="160"/>
      <c r="AD1" s="163"/>
      <c r="AE1" s="164" t="s">
        <v>185</v>
      </c>
      <c r="AF1" s="160"/>
      <c r="AG1" s="91" t="str">
        <f ca="1">$A3</f>
        <v>User 24 -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24 -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B51011E3-2A7D-47C2-AE8A-2662CD48D41E}">
      <formula1>36526</formula1>
      <formula2>73415</formula2>
    </dataValidation>
    <dataValidation type="list" showInputMessage="1" showErrorMessage="1" sqref="C109" xr:uid="{3F340E0B-6FEF-4E7C-AC69-9AEDCB508B40}">
      <formula1>English</formula1>
    </dataValidation>
    <dataValidation type="list" showInputMessage="1" showErrorMessage="1" sqref="C106:C108 C112:C114" xr:uid="{866FF6AB-C10F-4191-A25F-F28BFC11A829}">
      <formula1>YesNo</formula1>
    </dataValidation>
    <dataValidation type="list" showInputMessage="1" showErrorMessage="1" sqref="C104" xr:uid="{784CDA94-9362-4996-9380-7E256662440E}">
      <formula1>Housing</formula1>
    </dataValidation>
    <dataValidation type="list" showInputMessage="1" showErrorMessage="1" sqref="C103" xr:uid="{D507C185-B8F1-4BDC-8B09-ACB6F3A615C3}">
      <formula1>Employment</formula1>
    </dataValidation>
    <dataValidation type="list" showInputMessage="1" showErrorMessage="1" sqref="C102" xr:uid="{9982ED06-4BC5-4620-A658-96ECD067228C}">
      <formula1>Education</formula1>
    </dataValidation>
    <dataValidation type="list" showInputMessage="1" showErrorMessage="1" sqref="C101" xr:uid="{D61E12E3-7BE7-4818-86CB-9347CC76179F}">
      <formula1>Age</formula1>
    </dataValidation>
    <dataValidation type="list" showInputMessage="1" showErrorMessage="1" sqref="C98:E99" xr:uid="{85A23127-B848-44C3-AA17-DC4080E0A3E3}">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FC327B4A-2D9C-4030-A05C-2A174D9A75C0}">
          <x14:formula1>
            <xm:f>Lookup!$B$17:$B$22</xm:f>
          </x14:formula1>
          <xm:sqref>K9 U9 AE9</xm:sqref>
        </x14:dataValidation>
        <x14:dataValidation type="list" showInputMessage="1" showErrorMessage="1" xr:uid="{8E49402B-04C6-42ED-BC1E-3F7D51518A7F}">
          <x14:formula1>
            <xm:f>Lookup!$B$10:$B$15</xm:f>
          </x14:formula1>
          <xm:sqref>C8 K8 U8 AE8 K10:K11</xm:sqref>
        </x14:dataValidation>
        <x14:dataValidation type="list" showInputMessage="1" showErrorMessage="1" xr:uid="{0D9721C8-EE24-4F12-A374-CC6733692FB6}">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5D625325-BE40-400C-9C91-B68EA2B8C6BF}">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BFD4FFAB-D760-4FA7-A7E3-CFFE6235D36E}">
          <x14:formula1>
            <xm:f>Lookup!$B$24:$B$29</xm:f>
          </x14:formula1>
          <xm:sqref>C12:C16 K12:K16 U12:U16 AE12:AE16</xm:sqref>
        </x14:dataValidation>
        <x14:dataValidation type="list" allowBlank="1" showInputMessage="1" showErrorMessage="1" xr:uid="{1A2458DC-9307-4C73-A906-EEAC6A7AD737}">
          <x14:formula1>
            <xm:f>Lookup!$B$17:$B$22</xm:f>
          </x14:formula1>
          <xm:sqref>C9</xm:sqref>
        </x14:dataValidation>
        <x14:dataValidation type="list" showInputMessage="1" showErrorMessage="1" xr:uid="{02D06367-90BD-4F71-8F32-31987494993C}">
          <x14:formula1>
            <xm:f>Lookup!$B$2:$B$8</xm:f>
          </x14:formula1>
          <xm:sqref>C7 K7 U7 AE7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50E04-BD6D-44A0-A18A-D9AABFFC5E52}">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25</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v1.01.xlsx]25</v>
      </c>
      <c r="E1" s="91" t="str">
        <f ca="1">$A3</f>
        <v>User 25 - overtype with username</v>
      </c>
      <c r="F1" s="146" t="str">
        <f ca="1">RIGHT($D$1,LEN($D$1)-SEARCH("]",$D$1,1))</f>
        <v>25</v>
      </c>
      <c r="G1" s="91" t="s">
        <v>286</v>
      </c>
      <c r="H1" s="91"/>
      <c r="I1" s="160"/>
      <c r="J1" s="163"/>
      <c r="K1" s="164" t="s">
        <v>181</v>
      </c>
      <c r="L1" s="160"/>
      <c r="M1" s="91" t="str">
        <f ca="1">$A3</f>
        <v>User 25 - overtype with username</v>
      </c>
      <c r="N1" s="146"/>
      <c r="O1" s="91" t="str">
        <f>K1</f>
        <v>Update 1</v>
      </c>
      <c r="P1" s="165"/>
      <c r="Q1" s="91"/>
      <c r="R1" s="160"/>
      <c r="S1" s="160"/>
      <c r="T1" s="163"/>
      <c r="U1" s="164" t="s">
        <v>182</v>
      </c>
      <c r="V1" s="160"/>
      <c r="W1" s="91" t="str">
        <f ca="1">$A3</f>
        <v>User 25 - overtype with username</v>
      </c>
      <c r="X1" s="160"/>
      <c r="Y1" s="91" t="str">
        <f>U1</f>
        <v>Update 2</v>
      </c>
      <c r="Z1" s="165"/>
      <c r="AA1" s="91"/>
      <c r="AB1" s="160"/>
      <c r="AC1" s="160"/>
      <c r="AD1" s="163"/>
      <c r="AE1" s="164" t="s">
        <v>185</v>
      </c>
      <c r="AF1" s="160"/>
      <c r="AG1" s="91" t="str">
        <f ca="1">$A3</f>
        <v>User 25 -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25 -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60FB4157-3E48-47BE-87E2-09BA99AC9CB2}">
      <formula1>36526</formula1>
      <formula2>73415</formula2>
    </dataValidation>
    <dataValidation type="list" showInputMessage="1" showErrorMessage="1" sqref="C109" xr:uid="{98E00B6F-BFAA-4665-B406-697D68AACB71}">
      <formula1>English</formula1>
    </dataValidation>
    <dataValidation type="list" showInputMessage="1" showErrorMessage="1" sqref="C106:C108 C112:C114" xr:uid="{E35D20D0-E14F-4514-AB3C-8E4C62C4501A}">
      <formula1>YesNo</formula1>
    </dataValidation>
    <dataValidation type="list" showInputMessage="1" showErrorMessage="1" sqref="C104" xr:uid="{2DCB043F-49C3-4014-8AB3-B6C5F2E9B2BE}">
      <formula1>Housing</formula1>
    </dataValidation>
    <dataValidation type="list" showInputMessage="1" showErrorMessage="1" sqref="C103" xr:uid="{11492164-F6B1-4B8C-9CA0-102DEF826F0E}">
      <formula1>Employment</formula1>
    </dataValidation>
    <dataValidation type="list" showInputMessage="1" showErrorMessage="1" sqref="C102" xr:uid="{CABC3EEB-75C2-415E-A663-58CDC62D0F4B}">
      <formula1>Education</formula1>
    </dataValidation>
    <dataValidation type="list" showInputMessage="1" showErrorMessage="1" sqref="C101" xr:uid="{C61BB1AD-EA0B-4071-8381-B5FBEC2024F9}">
      <formula1>Age</formula1>
    </dataValidation>
    <dataValidation type="list" showInputMessage="1" showErrorMessage="1" sqref="C98:E99" xr:uid="{713A0034-A7D6-4003-8B11-BB707C939C4F}">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2C80CC45-D58B-4664-B5E0-B9E67CC702CA}">
          <x14:formula1>
            <xm:f>Lookup!$B$17:$B$22</xm:f>
          </x14:formula1>
          <xm:sqref>K9 U9 AE9</xm:sqref>
        </x14:dataValidation>
        <x14:dataValidation type="list" showInputMessage="1" showErrorMessage="1" xr:uid="{9966FBDB-80CD-40F8-8CC7-E6E78F4F468C}">
          <x14:formula1>
            <xm:f>Lookup!$B$10:$B$15</xm:f>
          </x14:formula1>
          <xm:sqref>C8 K8 U8 AE8 K10:K11</xm:sqref>
        </x14:dataValidation>
        <x14:dataValidation type="list" showInputMessage="1" showErrorMessage="1" xr:uid="{9CD39F23-D0A6-47A0-815E-029967549D5D}">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BE8E4729-5DF3-40B1-BAB9-87F296B12EB8}">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B6C61F59-C525-4BB5-B4BB-7C7042096ED6}">
          <x14:formula1>
            <xm:f>Lookup!$B$24:$B$29</xm:f>
          </x14:formula1>
          <xm:sqref>C12:C16 K12:K16 U12:U16 AE12:AE16</xm:sqref>
        </x14:dataValidation>
        <x14:dataValidation type="list" allowBlank="1" showInputMessage="1" showErrorMessage="1" xr:uid="{4ABD66E8-6973-4EDC-89D2-4BA1BE79095C}">
          <x14:formula1>
            <xm:f>Lookup!$B$17:$B$22</xm:f>
          </x14:formula1>
          <xm:sqref>C9</xm:sqref>
        </x14:dataValidation>
        <x14:dataValidation type="list" showInputMessage="1" showErrorMessage="1" xr:uid="{9C6D7AE7-9B31-47B7-B523-76648E7A616E}">
          <x14:formula1>
            <xm:f>Lookup!$B$2:$B$8</xm:f>
          </x14:formula1>
          <xm:sqref>C7 K7 U7 AE7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DE05D-AA1A-4429-9509-B494449311E4}">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26</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v1.01.xlsx]26</v>
      </c>
      <c r="E1" s="91" t="str">
        <f ca="1">$A3</f>
        <v>User 26 - overtype with username</v>
      </c>
      <c r="F1" s="146" t="str">
        <f ca="1">RIGHT($D$1,LEN($D$1)-SEARCH("]",$D$1,1))</f>
        <v>26</v>
      </c>
      <c r="G1" s="91" t="s">
        <v>286</v>
      </c>
      <c r="H1" s="91"/>
      <c r="I1" s="160"/>
      <c r="J1" s="163"/>
      <c r="K1" s="164" t="s">
        <v>181</v>
      </c>
      <c r="L1" s="160"/>
      <c r="M1" s="91" t="str">
        <f ca="1">$A3</f>
        <v>User 26 - overtype with username</v>
      </c>
      <c r="N1" s="146"/>
      <c r="O1" s="91" t="str">
        <f>K1</f>
        <v>Update 1</v>
      </c>
      <c r="P1" s="165"/>
      <c r="Q1" s="91"/>
      <c r="R1" s="160"/>
      <c r="S1" s="160"/>
      <c r="T1" s="163"/>
      <c r="U1" s="164" t="s">
        <v>182</v>
      </c>
      <c r="V1" s="160"/>
      <c r="W1" s="91" t="str">
        <f ca="1">$A3</f>
        <v>User 26 - overtype with username</v>
      </c>
      <c r="X1" s="160"/>
      <c r="Y1" s="91" t="str">
        <f>U1</f>
        <v>Update 2</v>
      </c>
      <c r="Z1" s="165"/>
      <c r="AA1" s="91"/>
      <c r="AB1" s="160"/>
      <c r="AC1" s="160"/>
      <c r="AD1" s="163"/>
      <c r="AE1" s="164" t="s">
        <v>185</v>
      </c>
      <c r="AF1" s="160"/>
      <c r="AG1" s="91" t="str">
        <f ca="1">$A3</f>
        <v>User 26 -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26 -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5B725F56-B72F-41B8-8D8F-1818E1B463C4}">
      <formula1>36526</formula1>
      <formula2>73415</formula2>
    </dataValidation>
    <dataValidation type="list" showInputMessage="1" showErrorMessage="1" sqref="C109" xr:uid="{3B39B760-1138-4FAD-BBB8-D65579DFF94E}">
      <formula1>English</formula1>
    </dataValidation>
    <dataValidation type="list" showInputMessage="1" showErrorMessage="1" sqref="C106:C108 C112:C114" xr:uid="{F6D10235-80D7-4D74-A771-D365DBC5ACD1}">
      <formula1>YesNo</formula1>
    </dataValidation>
    <dataValidation type="list" showInputMessage="1" showErrorMessage="1" sqref="C104" xr:uid="{7D6421ED-16AF-4D62-9F5F-EC2F3A093EFB}">
      <formula1>Housing</formula1>
    </dataValidation>
    <dataValidation type="list" showInputMessage="1" showErrorMessage="1" sqref="C103" xr:uid="{CA0BC5CC-65CD-4424-9DB1-E9A102226290}">
      <formula1>Employment</formula1>
    </dataValidation>
    <dataValidation type="list" showInputMessage="1" showErrorMessage="1" sqref="C102" xr:uid="{D54F70C8-33E0-4DCB-88CF-1A8E855F7B56}">
      <formula1>Education</formula1>
    </dataValidation>
    <dataValidation type="list" showInputMessage="1" showErrorMessage="1" sqref="C101" xr:uid="{B3DFD307-B0F5-49EB-9889-8DAF67D37CF6}">
      <formula1>Age</formula1>
    </dataValidation>
    <dataValidation type="list" showInputMessage="1" showErrorMessage="1" sqref="C98:E99" xr:uid="{9AD8FEB9-7591-4C2A-8FE7-F67D437D3E73}">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2CE2B789-9713-4ECB-B83E-EEC6C8220DC4}">
          <x14:formula1>
            <xm:f>Lookup!$B$17:$B$22</xm:f>
          </x14:formula1>
          <xm:sqref>K9 U9 AE9</xm:sqref>
        </x14:dataValidation>
        <x14:dataValidation type="list" showInputMessage="1" showErrorMessage="1" xr:uid="{5F719670-B8CA-4DA8-B6C1-9BE56DB68826}">
          <x14:formula1>
            <xm:f>Lookup!$B$10:$B$15</xm:f>
          </x14:formula1>
          <xm:sqref>C8 K8 U8 AE8 K10:K11</xm:sqref>
        </x14:dataValidation>
        <x14:dataValidation type="list" showInputMessage="1" showErrorMessage="1" xr:uid="{827184D9-94C3-4166-A4E2-EE5072218B86}">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9117B059-81EB-4336-92A7-36B1D9AE8752}">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E40B9C47-4644-44DA-B8F3-8E6800653E7F}">
          <x14:formula1>
            <xm:f>Lookup!$B$24:$B$29</xm:f>
          </x14:formula1>
          <xm:sqref>C12:C16 K12:K16 U12:U16 AE12:AE16</xm:sqref>
        </x14:dataValidation>
        <x14:dataValidation type="list" allowBlank="1" showInputMessage="1" showErrorMessage="1" xr:uid="{9D30ACDC-AE0B-47C5-8017-1A61E644B757}">
          <x14:formula1>
            <xm:f>Lookup!$B$17:$B$22</xm:f>
          </x14:formula1>
          <xm:sqref>C9</xm:sqref>
        </x14:dataValidation>
        <x14:dataValidation type="list" showInputMessage="1" showErrorMessage="1" xr:uid="{946857F9-8409-4EC9-AAD6-C1A809E661B2}">
          <x14:formula1>
            <xm:f>Lookup!$B$2:$B$8</xm:f>
          </x14:formula1>
          <xm:sqref>C7 K7 U7 AE7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9E2AF-FA3E-452C-9F18-58BBEF377339}">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27</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v1.01.xlsx]27</v>
      </c>
      <c r="E1" s="91" t="str">
        <f ca="1">$A3</f>
        <v>User 27 - overtype with username</v>
      </c>
      <c r="F1" s="146" t="str">
        <f ca="1">RIGHT($D$1,LEN($D$1)-SEARCH("]",$D$1,1))</f>
        <v>27</v>
      </c>
      <c r="G1" s="91" t="s">
        <v>286</v>
      </c>
      <c r="H1" s="91"/>
      <c r="I1" s="160"/>
      <c r="J1" s="163"/>
      <c r="K1" s="164" t="s">
        <v>181</v>
      </c>
      <c r="L1" s="160"/>
      <c r="M1" s="91" t="str">
        <f ca="1">$A3</f>
        <v>User 27 - overtype with username</v>
      </c>
      <c r="N1" s="146"/>
      <c r="O1" s="91" t="str">
        <f>K1</f>
        <v>Update 1</v>
      </c>
      <c r="P1" s="165"/>
      <c r="Q1" s="91"/>
      <c r="R1" s="160"/>
      <c r="S1" s="160"/>
      <c r="T1" s="163"/>
      <c r="U1" s="164" t="s">
        <v>182</v>
      </c>
      <c r="V1" s="160"/>
      <c r="W1" s="91" t="str">
        <f ca="1">$A3</f>
        <v>User 27 - overtype with username</v>
      </c>
      <c r="X1" s="160"/>
      <c r="Y1" s="91" t="str">
        <f>U1</f>
        <v>Update 2</v>
      </c>
      <c r="Z1" s="165"/>
      <c r="AA1" s="91"/>
      <c r="AB1" s="160"/>
      <c r="AC1" s="160"/>
      <c r="AD1" s="163"/>
      <c r="AE1" s="164" t="s">
        <v>185</v>
      </c>
      <c r="AF1" s="160"/>
      <c r="AG1" s="91" t="str">
        <f ca="1">$A3</f>
        <v>User 27 -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27 -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5AC5D442-E80D-4C32-B9E6-8C461D10722A}">
      <formula1>Age</formula1>
    </dataValidation>
    <dataValidation type="list" showInputMessage="1" showErrorMessage="1" sqref="C102" xr:uid="{5996DADA-6F34-42EA-802E-51983F99EE20}">
      <formula1>Education</formula1>
    </dataValidation>
    <dataValidation type="list" showInputMessage="1" showErrorMessage="1" sqref="C103" xr:uid="{14566AFB-48B6-4A98-B342-72734731AF60}">
      <formula1>Employment</formula1>
    </dataValidation>
    <dataValidation type="list" showInputMessage="1" showErrorMessage="1" sqref="C104" xr:uid="{3BBA1317-F73D-4BD7-922F-BAB514A4C9A8}">
      <formula1>Housing</formula1>
    </dataValidation>
    <dataValidation type="list" showInputMessage="1" showErrorMessage="1" sqref="C106:C108 C112:C114" xr:uid="{E1402D24-0D5D-41C0-9E18-760395AB2316}">
      <formula1>YesNo</formula1>
    </dataValidation>
    <dataValidation type="list" showInputMessage="1" showErrorMessage="1" sqref="C109" xr:uid="{10178B88-AA56-43A2-82F1-4B7638C86800}">
      <formula1>English</formula1>
    </dataValidation>
    <dataValidation type="date" allowBlank="1" showInputMessage="1" showErrorMessage="1" sqref="E6 W6 M6 AG6" xr:uid="{1AD9EE02-0C94-4EAA-A4FB-F3CF05292EE9}">
      <formula1>36526</formula1>
      <formula2>73415</formula2>
    </dataValidation>
    <dataValidation type="list" showInputMessage="1" showErrorMessage="1" sqref="C98:E99" xr:uid="{782A3116-0386-4A58-9E69-5C89EADCB394}">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FA1E229F-7AA0-4622-B1F2-6BE8666AFE64}">
          <x14:formula1>
            <xm:f>Lookup!$B$17:$B$22</xm:f>
          </x14:formula1>
          <xm:sqref>C9</xm:sqref>
        </x14:dataValidation>
        <x14:dataValidation type="list" showInputMessage="1" showErrorMessage="1" xr:uid="{206A6B30-30B4-40EC-9FB5-79C1B8C29F14}">
          <x14:formula1>
            <xm:f>Lookup!$B$24:$B$29</xm:f>
          </x14:formula1>
          <xm:sqref>C12:C16 K12:K16 U12:U16 AE12:AE16</xm:sqref>
        </x14:dataValidation>
        <x14:dataValidation type="list" showInputMessage="1" showErrorMessage="1" xr:uid="{047DA56A-1D13-4582-A05D-4662F811DB1B}">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A1CF2CC5-4D2E-4A86-AC97-075DB9711CF3}">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08E36018-DBE2-469B-969C-9DCA6F2D36D6}">
          <x14:formula1>
            <xm:f>Lookup!$B$10:$B$15</xm:f>
          </x14:formula1>
          <xm:sqref>C8 K8 U8 AE8 K10:K11</xm:sqref>
        </x14:dataValidation>
        <x14:dataValidation type="list" showInputMessage="1" showErrorMessage="1" xr:uid="{B0774242-EF32-4418-8E05-7E52140725B3}">
          <x14:formula1>
            <xm:f>Lookup!$B$17:$B$22</xm:f>
          </x14:formula1>
          <xm:sqref>K9 U9 AE9</xm:sqref>
        </x14:dataValidation>
        <x14:dataValidation type="list" showInputMessage="1" showErrorMessage="1" xr:uid="{7103E67E-8444-453A-A2BB-6A8D02E6882B}">
          <x14:formula1>
            <xm:f>Lookup!$B$2:$B$8</xm:f>
          </x14:formula1>
          <xm:sqref>C7 K7 U7 AE7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3D18-3BD5-414D-BB39-B28626EE2FBE}">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28</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v1.01.xlsx]28</v>
      </c>
      <c r="E1" s="91" t="str">
        <f ca="1">$A3</f>
        <v>User 28 - overtype with username</v>
      </c>
      <c r="F1" s="146" t="str">
        <f ca="1">RIGHT($D$1,LEN($D$1)-SEARCH("]",$D$1,1))</f>
        <v>28</v>
      </c>
      <c r="G1" s="91" t="s">
        <v>286</v>
      </c>
      <c r="H1" s="91"/>
      <c r="I1" s="160"/>
      <c r="J1" s="163"/>
      <c r="K1" s="164" t="s">
        <v>181</v>
      </c>
      <c r="L1" s="160"/>
      <c r="M1" s="91" t="str">
        <f ca="1">$A3</f>
        <v>User 28 - overtype with username</v>
      </c>
      <c r="N1" s="146"/>
      <c r="O1" s="91" t="str">
        <f>K1</f>
        <v>Update 1</v>
      </c>
      <c r="P1" s="165"/>
      <c r="Q1" s="91"/>
      <c r="R1" s="160"/>
      <c r="S1" s="160"/>
      <c r="T1" s="163"/>
      <c r="U1" s="164" t="s">
        <v>182</v>
      </c>
      <c r="V1" s="160"/>
      <c r="W1" s="91" t="str">
        <f ca="1">$A3</f>
        <v>User 28 - overtype with username</v>
      </c>
      <c r="X1" s="160"/>
      <c r="Y1" s="91" t="str">
        <f>U1</f>
        <v>Update 2</v>
      </c>
      <c r="Z1" s="165"/>
      <c r="AA1" s="91"/>
      <c r="AB1" s="160"/>
      <c r="AC1" s="160"/>
      <c r="AD1" s="163"/>
      <c r="AE1" s="164" t="s">
        <v>185</v>
      </c>
      <c r="AF1" s="160"/>
      <c r="AG1" s="91" t="str">
        <f ca="1">$A3</f>
        <v>User 28 -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28 -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05E46E10-9AEA-49DF-9953-44A2262D7B95}">
      <formula1>Age</formula1>
    </dataValidation>
    <dataValidation type="list" showInputMessage="1" showErrorMessage="1" sqref="C102" xr:uid="{15CB6C27-8948-4B0B-B372-90F7A7EA4F9C}">
      <formula1>Education</formula1>
    </dataValidation>
    <dataValidation type="list" showInputMessage="1" showErrorMessage="1" sqref="C103" xr:uid="{671821CD-0C90-4AF8-8505-462B466A1DE4}">
      <formula1>Employment</formula1>
    </dataValidation>
    <dataValidation type="list" showInputMessage="1" showErrorMessage="1" sqref="C104" xr:uid="{4BDD52D4-6E52-46CD-A09F-09E8AF9211C0}">
      <formula1>Housing</formula1>
    </dataValidation>
    <dataValidation type="list" showInputMessage="1" showErrorMessage="1" sqref="C106:C108 C112:C114" xr:uid="{CB8D6124-404F-4C5D-9B58-15D3C8E99156}">
      <formula1>YesNo</formula1>
    </dataValidation>
    <dataValidation type="list" showInputMessage="1" showErrorMessage="1" sqref="C109" xr:uid="{D3950B58-B7CE-4C93-8A4B-90B7A04F132F}">
      <formula1>English</formula1>
    </dataValidation>
    <dataValidation type="date" allowBlank="1" showInputMessage="1" showErrorMessage="1" sqref="E6 W6 M6 AG6" xr:uid="{997EFEEE-0320-4F32-9E37-45C0A055FFD7}">
      <formula1>36526</formula1>
      <formula2>73415</formula2>
    </dataValidation>
    <dataValidation type="list" showInputMessage="1" showErrorMessage="1" sqref="C98:E99" xr:uid="{D1CCCE71-8ABE-4D42-AF16-47BBC824EA35}">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8C57A9F8-5411-4565-A48F-ACE0841C2E05}">
          <x14:formula1>
            <xm:f>Lookup!$B$17:$B$22</xm:f>
          </x14:formula1>
          <xm:sqref>C9</xm:sqref>
        </x14:dataValidation>
        <x14:dataValidation type="list" showInputMessage="1" showErrorMessage="1" xr:uid="{AF41ECCD-2BCC-4F31-B7CB-23DEBFDCB0CA}">
          <x14:formula1>
            <xm:f>Lookup!$B$24:$B$29</xm:f>
          </x14:formula1>
          <xm:sqref>C12:C16 K12:K16 U12:U16 AE12:AE16</xm:sqref>
        </x14:dataValidation>
        <x14:dataValidation type="list" showInputMessage="1" showErrorMessage="1" xr:uid="{D6343BFF-F32D-41A3-8D6B-ACF3D14EF7DB}">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8574B346-1733-4530-88AC-BD5E2D2C910A}">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561F2FCE-F623-4F9F-A5B8-27889A06DEB5}">
          <x14:formula1>
            <xm:f>Lookup!$B$10:$B$15</xm:f>
          </x14:formula1>
          <xm:sqref>C8 K8 U8 AE8 K10:K11</xm:sqref>
        </x14:dataValidation>
        <x14:dataValidation type="list" showInputMessage="1" showErrorMessage="1" xr:uid="{5FABC5EA-4BE4-40B5-B9AA-88F92F5319F6}">
          <x14:formula1>
            <xm:f>Lookup!$B$17:$B$22</xm:f>
          </x14:formula1>
          <xm:sqref>K9 U9 AE9</xm:sqref>
        </x14:dataValidation>
        <x14:dataValidation type="list" showInputMessage="1" showErrorMessage="1" xr:uid="{9BD939D3-34C5-4AB2-8CCE-848BEB41ACFE}">
          <x14:formula1>
            <xm:f>Lookup!$B$2:$B$8</xm:f>
          </x14:formula1>
          <xm:sqref>C7 K7 U7 AE7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99BD2-37DE-47EE-937E-8ACCE9A1C577}">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29</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v1.01.xlsx]29</v>
      </c>
      <c r="E1" s="91" t="str">
        <f ca="1">$A3</f>
        <v>User 29 - overtype with username</v>
      </c>
      <c r="F1" s="146" t="str">
        <f ca="1">RIGHT($D$1,LEN($D$1)-SEARCH("]",$D$1,1))</f>
        <v>29</v>
      </c>
      <c r="G1" s="91" t="s">
        <v>286</v>
      </c>
      <c r="H1" s="91"/>
      <c r="I1" s="160"/>
      <c r="J1" s="163"/>
      <c r="K1" s="164" t="s">
        <v>181</v>
      </c>
      <c r="L1" s="160"/>
      <c r="M1" s="91" t="str">
        <f ca="1">$A3</f>
        <v>User 29 - overtype with username</v>
      </c>
      <c r="N1" s="146"/>
      <c r="O1" s="91" t="str">
        <f>K1</f>
        <v>Update 1</v>
      </c>
      <c r="P1" s="165"/>
      <c r="Q1" s="91"/>
      <c r="R1" s="160"/>
      <c r="S1" s="160"/>
      <c r="T1" s="163"/>
      <c r="U1" s="164" t="s">
        <v>182</v>
      </c>
      <c r="V1" s="160"/>
      <c r="W1" s="91" t="str">
        <f ca="1">$A3</f>
        <v>User 29 - overtype with username</v>
      </c>
      <c r="X1" s="160"/>
      <c r="Y1" s="91" t="str">
        <f>U1</f>
        <v>Update 2</v>
      </c>
      <c r="Z1" s="165"/>
      <c r="AA1" s="91"/>
      <c r="AB1" s="160"/>
      <c r="AC1" s="160"/>
      <c r="AD1" s="163"/>
      <c r="AE1" s="164" t="s">
        <v>185</v>
      </c>
      <c r="AF1" s="160"/>
      <c r="AG1" s="91" t="str">
        <f ca="1">$A3</f>
        <v>User 29 -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29 -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0AE01EAF-4E43-4BD2-8968-B72D54FEDD2A}">
      <formula1>Age</formula1>
    </dataValidation>
    <dataValidation type="list" showInputMessage="1" showErrorMessage="1" sqref="C102" xr:uid="{16F569FE-849A-4620-A308-2AA1E3BDB893}">
      <formula1>Education</formula1>
    </dataValidation>
    <dataValidation type="list" showInputMessage="1" showErrorMessage="1" sqref="C103" xr:uid="{2546BBFF-40CB-4181-881E-54702C7DBD00}">
      <formula1>Employment</formula1>
    </dataValidation>
    <dataValidation type="list" showInputMessage="1" showErrorMessage="1" sqref="C104" xr:uid="{78F8C299-0933-4F8C-B5A7-8BB054BD9ADE}">
      <formula1>Housing</formula1>
    </dataValidation>
    <dataValidation type="list" showInputMessage="1" showErrorMessage="1" sqref="C106:C108 C112:C114" xr:uid="{5B0495A9-6D08-4AF1-8BB6-603BC55CC741}">
      <formula1>YesNo</formula1>
    </dataValidation>
    <dataValidation type="list" showInputMessage="1" showErrorMessage="1" sqref="C109" xr:uid="{C8ABAC31-F5D9-461E-9C7A-37BF7416D013}">
      <formula1>English</formula1>
    </dataValidation>
    <dataValidation type="date" allowBlank="1" showInputMessage="1" showErrorMessage="1" sqref="E6 W6 M6 AG6" xr:uid="{08FB95E0-CFC0-4D1F-AF39-B7B2FC883397}">
      <formula1>36526</formula1>
      <formula2>73415</formula2>
    </dataValidation>
    <dataValidation type="list" showInputMessage="1" showErrorMessage="1" sqref="C98:E99" xr:uid="{1F864CAC-DDA1-4EC7-81E4-9C3A63BAB473}">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A1100C8C-90F2-497C-A022-68C2757AA79E}">
          <x14:formula1>
            <xm:f>Lookup!$B$17:$B$22</xm:f>
          </x14:formula1>
          <xm:sqref>C9</xm:sqref>
        </x14:dataValidation>
        <x14:dataValidation type="list" showInputMessage="1" showErrorMessage="1" xr:uid="{22D20D51-9404-4CFC-A5E4-31A69B112CFC}">
          <x14:formula1>
            <xm:f>Lookup!$B$24:$B$29</xm:f>
          </x14:formula1>
          <xm:sqref>C12:C16 K12:K16 U12:U16 AE12:AE16</xm:sqref>
        </x14:dataValidation>
        <x14:dataValidation type="list" showInputMessage="1" showErrorMessage="1" xr:uid="{5AE2CEAE-514F-49DE-8031-59EBFE595867}">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B3C14482-1592-4D8B-BD85-E53D846218E2}">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52164BCD-CD3B-4CBD-BA7B-8DC9EFD981EE}">
          <x14:formula1>
            <xm:f>Lookup!$B$10:$B$15</xm:f>
          </x14:formula1>
          <xm:sqref>C8 K8 U8 AE8 K10:K11</xm:sqref>
        </x14:dataValidation>
        <x14:dataValidation type="list" showInputMessage="1" showErrorMessage="1" xr:uid="{C1F2314F-F5E0-4A73-9B33-C5376DF6150C}">
          <x14:formula1>
            <xm:f>Lookup!$B$17:$B$22</xm:f>
          </x14:formula1>
          <xm:sqref>K9 U9 AE9</xm:sqref>
        </x14:dataValidation>
        <x14:dataValidation type="list" showInputMessage="1" showErrorMessage="1" xr:uid="{72395D21-442A-46B4-9A49-135B9E233384}">
          <x14:formula1>
            <xm:f>Lookup!$B$2:$B$8</xm:f>
          </x14:formula1>
          <xm:sqref>C7 K7 U7 AE7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BE824-6727-49C0-8117-DC136C4946B2}">
  <sheetPr>
    <tabColor rgb="FFC7EAE7"/>
  </sheetPr>
  <dimension ref="A1:J116"/>
  <sheetViews>
    <sheetView zoomScaleNormal="100" workbookViewId="0">
      <pane xSplit="2" ySplit="4" topLeftCell="C5" activePane="bottomRight" state="frozen"/>
      <selection activeCell="C60" sqref="C60:E60"/>
      <selection pane="topRight" activeCell="C60" sqref="C60:E60"/>
      <selection pane="bottomLeft" activeCell="C60" sqref="C60:E60"/>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6384" width="9.140625" style="183"/>
  </cols>
  <sheetData>
    <row r="1" spans="1:10" s="166" customFormat="1" ht="23.25">
      <c r="A1" s="160" t="str">
        <f ca="1">_xlfn.CONCAT("Learner checklist ",RIGHT($D$1,LEN($D$1)-SEARCH("]",$D$1,1)))</f>
        <v>Learner checklist Persona Example</v>
      </c>
      <c r="B1" s="161"/>
      <c r="C1" s="160" t="s">
        <v>286</v>
      </c>
      <c r="D1" s="162" t="str" cm="1">
        <f t="array" aca="1" ref="D1" ca="1">RIGHT(CELL("filename",A1),LEN(CELL("filename",A1))- MAX(IF(NOT(ISERR(SEARCH("\",CELL("filename",A1), ROW(1:215)))),SEARCH("\",CELL("filename",A1),ROW(1:215)))))</f>
        <v>https://socitm.sharepoint.com/sites/C64-LocalGovernmentAssociation-INTP203-DigitalInclusionModelProject/Shared Documents/INT P203 - Digital Inclusion Model Project/07 Project output(s)/[Digital Inclusion User Assessment v1.01.xlsx]Persona Example</v>
      </c>
      <c r="E1" s="91" t="str">
        <f>$A3</f>
        <v>Please select the persona you wish to use as a baseline</v>
      </c>
      <c r="F1" s="146" t="str">
        <f ca="1">RIGHT($D$1,LEN($D$1)-SEARCH("]",$D$1,1))</f>
        <v>Persona Example</v>
      </c>
      <c r="G1" s="91" t="s">
        <v>286</v>
      </c>
      <c r="H1" s="91"/>
      <c r="I1" s="160"/>
      <c r="J1" s="163"/>
    </row>
    <row r="2" spans="1:10" s="170" customFormat="1" ht="5.25" customHeight="1" thickBot="1">
      <c r="A2" s="167"/>
      <c r="B2" s="161"/>
      <c r="C2" s="168"/>
      <c r="D2" s="169"/>
      <c r="E2" s="168"/>
      <c r="G2" s="171"/>
      <c r="J2" s="161"/>
    </row>
    <row r="3" spans="1:10" s="170" customFormat="1" ht="22.5" customHeight="1" thickBot="1">
      <c r="A3" s="172" t="s">
        <v>367</v>
      </c>
      <c r="B3" s="161"/>
      <c r="C3" s="300" t="s">
        <v>368</v>
      </c>
      <c r="D3" s="300"/>
      <c r="E3" s="300"/>
      <c r="G3" s="171"/>
      <c r="J3" s="161"/>
    </row>
    <row r="4" spans="1:10" s="170" customFormat="1" ht="5.25" customHeight="1" thickBot="1">
      <c r="A4" s="167"/>
      <c r="B4" s="161"/>
      <c r="C4" s="168"/>
      <c r="D4" s="169"/>
      <c r="E4" s="168"/>
      <c r="G4" s="171"/>
      <c r="J4" s="161"/>
    </row>
    <row r="5" spans="1:10" s="173" customFormat="1">
      <c r="A5" s="73" t="s">
        <v>192</v>
      </c>
      <c r="B5" s="161"/>
      <c r="D5" s="174"/>
      <c r="E5" s="74" t="s">
        <v>165</v>
      </c>
      <c r="F5" s="175"/>
      <c r="G5" s="176"/>
      <c r="H5" s="175"/>
      <c r="I5" s="175"/>
      <c r="J5" s="161"/>
    </row>
    <row r="6" spans="1:10" s="170" customFormat="1">
      <c r="A6" s="180" t="s">
        <v>1</v>
      </c>
      <c r="B6" s="161"/>
      <c r="C6" s="106"/>
      <c r="D6" s="181"/>
      <c r="E6" s="199"/>
      <c r="F6" s="183"/>
      <c r="G6" s="5"/>
      <c r="H6" s="183"/>
      <c r="I6" s="183"/>
      <c r="J6" s="161"/>
    </row>
    <row r="7" spans="1:10">
      <c r="A7" s="106" t="s">
        <v>193</v>
      </c>
      <c r="B7" s="161"/>
      <c r="C7" s="196" t="str">
        <f>_xlfn.XLOOKUP(I7,Lookup!$C$2:$C$8,Lookup!$B$2:$B$8)</f>
        <v>Please select</v>
      </c>
      <c r="D7" s="71"/>
      <c r="E7" s="75" t="s">
        <v>163</v>
      </c>
      <c r="F7" s="5"/>
      <c r="H7" s="76" t="s">
        <v>110</v>
      </c>
      <c r="I7" s="68" t="str" cm="1">
        <f t="array" ref="I7:I9">_xlfn.XLOOKUP($A$3,Personas!$D$9:$AB$9,Personas!$D10:$AB12)</f>
        <v>-</v>
      </c>
      <c r="J7" s="161"/>
    </row>
    <row r="8" spans="1:10" ht="14.45" customHeight="1">
      <c r="A8" s="106" t="s">
        <v>194</v>
      </c>
      <c r="B8" s="161"/>
      <c r="C8" s="197" t="str">
        <f>_xlfn.XLOOKUP(I8,Lookup!$C$10:$C$15,Lookup!$B$10:$B$15)</f>
        <v>Please select</v>
      </c>
      <c r="D8" s="71"/>
      <c r="E8" s="301" t="s">
        <v>448</v>
      </c>
      <c r="F8" s="5"/>
      <c r="H8" s="76" t="s">
        <v>111</v>
      </c>
      <c r="I8" s="69" t="str">
        <v>-</v>
      </c>
      <c r="J8" s="161"/>
    </row>
    <row r="9" spans="1:10">
      <c r="A9" s="106" t="s">
        <v>195</v>
      </c>
      <c r="B9" s="161"/>
      <c r="C9" s="198" t="str">
        <f>_xlfn.XLOOKUP(I9,Lookup!$C$17:$C$22,Lookup!$B$17:$B$22)</f>
        <v>Please select</v>
      </c>
      <c r="D9" s="71"/>
      <c r="E9" s="301"/>
      <c r="F9" s="5"/>
      <c r="H9" s="76" t="s">
        <v>141</v>
      </c>
      <c r="I9" s="70" t="str">
        <v>-</v>
      </c>
      <c r="J9" s="161"/>
    </row>
    <row r="10" spans="1:10" ht="15" customHeight="1">
      <c r="B10" s="161"/>
      <c r="C10" s="153"/>
      <c r="D10" s="71"/>
      <c r="E10" s="301"/>
      <c r="F10" s="5"/>
      <c r="I10" s="5"/>
      <c r="J10" s="161"/>
    </row>
    <row r="11" spans="1:10">
      <c r="A11" s="180" t="s">
        <v>139</v>
      </c>
      <c r="B11" s="161"/>
      <c r="C11" s="153"/>
      <c r="D11" s="71"/>
      <c r="E11" s="301"/>
      <c r="F11" s="5"/>
      <c r="I11" s="5"/>
      <c r="J11" s="161"/>
    </row>
    <row r="12" spans="1:10">
      <c r="A12" s="106" t="s">
        <v>196</v>
      </c>
      <c r="B12" s="161"/>
      <c r="C12" s="196" t="str">
        <f>_xlfn.XLOOKUP(I12,Lookup!$C$24:$C$29,Lookup!$B$24:$B$29)</f>
        <v>Please select</v>
      </c>
      <c r="D12" s="71"/>
      <c r="E12" s="301"/>
      <c r="F12" s="5"/>
      <c r="H12" s="76" t="s">
        <v>183</v>
      </c>
      <c r="I12" s="68" t="str" cm="1">
        <f t="array" ref="I12:I16">_xlfn.XLOOKUP($A$3,Personas!$D$9:$AB$9,Personas!$D13:$AB17)</f>
        <v>-</v>
      </c>
      <c r="J12" s="161"/>
    </row>
    <row r="13" spans="1:10">
      <c r="A13" s="106" t="s">
        <v>197</v>
      </c>
      <c r="B13" s="161"/>
      <c r="C13" s="197" t="str">
        <f>_xlfn.XLOOKUP(I13,Lookup!$C$24:$C$29,Lookup!$B$24:$B$29)</f>
        <v>Please select</v>
      </c>
      <c r="D13" s="71"/>
      <c r="E13" s="301"/>
      <c r="F13" s="5"/>
      <c r="H13" s="76" t="s">
        <v>111</v>
      </c>
      <c r="I13" s="69" t="str">
        <v>-</v>
      </c>
      <c r="J13" s="161"/>
    </row>
    <row r="14" spans="1:10">
      <c r="A14" s="106" t="s">
        <v>198</v>
      </c>
      <c r="B14" s="161"/>
      <c r="C14" s="197" t="str">
        <f>_xlfn.XLOOKUP(I14,Lookup!$C$24:$C$29,Lookup!$B$24:$B$29)</f>
        <v>Please select</v>
      </c>
      <c r="D14" s="71"/>
      <c r="E14" s="301"/>
      <c r="F14" s="5"/>
      <c r="H14" s="76" t="s">
        <v>4</v>
      </c>
      <c r="I14" s="69" t="str">
        <v>-</v>
      </c>
      <c r="J14" s="161"/>
    </row>
    <row r="15" spans="1:10">
      <c r="A15" s="106" t="s">
        <v>199</v>
      </c>
      <c r="B15" s="161"/>
      <c r="C15" s="197" t="str">
        <f>_xlfn.XLOOKUP(I15,Lookup!$C$24:$C$29,Lookup!$B$24:$B$29)</f>
        <v>Please select</v>
      </c>
      <c r="D15" s="71"/>
      <c r="E15" s="301"/>
      <c r="F15" s="5"/>
      <c r="H15" s="76" t="s">
        <v>161</v>
      </c>
      <c r="I15" s="69" t="str">
        <v>-</v>
      </c>
      <c r="J15" s="161"/>
    </row>
    <row r="16" spans="1:10" ht="15.75" thickBot="1">
      <c r="A16" s="106" t="s">
        <v>200</v>
      </c>
      <c r="B16" s="161"/>
      <c r="C16" s="198" t="str">
        <f>_xlfn.XLOOKUP(I16,Lookup!$C$24:$C$29,Lookup!$B$24:$B$29)</f>
        <v>Please select</v>
      </c>
      <c r="D16" s="71"/>
      <c r="E16" s="302"/>
      <c r="F16" s="5"/>
      <c r="H16" s="76" t="s">
        <v>184</v>
      </c>
      <c r="I16" s="70" t="str">
        <v>-</v>
      </c>
      <c r="J16" s="161"/>
    </row>
    <row r="17" spans="1:10">
      <c r="B17" s="161"/>
      <c r="D17" s="71"/>
      <c r="F17" s="5"/>
      <c r="H17" s="5"/>
      <c r="I17" s="5"/>
      <c r="J17" s="161"/>
    </row>
    <row r="18" spans="1:10">
      <c r="A18" s="73" t="s">
        <v>378</v>
      </c>
      <c r="B18" s="201"/>
      <c r="C18" s="73" t="s">
        <v>2</v>
      </c>
      <c r="D18" s="121"/>
      <c r="E18" s="73" t="s">
        <v>161</v>
      </c>
      <c r="F18" s="121"/>
      <c r="G18" s="154" t="s">
        <v>4</v>
      </c>
      <c r="H18" s="154" t="s">
        <v>161</v>
      </c>
      <c r="I18" s="154" t="s">
        <v>162</v>
      </c>
      <c r="J18" s="161"/>
    </row>
    <row r="19" spans="1:10">
      <c r="A19" s="180" t="s">
        <v>359</v>
      </c>
      <c r="B19" s="161"/>
      <c r="D19" s="71"/>
      <c r="F19" s="5"/>
      <c r="J19" s="161"/>
    </row>
    <row r="20" spans="1:10">
      <c r="A20" s="106" t="s">
        <v>314</v>
      </c>
      <c r="B20" s="161"/>
      <c r="C20" s="99" t="str">
        <f>_xlfn.XLOOKUP(G20,Lookup!$C$31:$C$36,Lookup!$B$31:$B$36)</f>
        <v>Please select</v>
      </c>
      <c r="D20" s="100" t="s">
        <v>284</v>
      </c>
      <c r="E20" s="99" t="str">
        <f>_xlfn.XLOOKUP(H20,Lookup!$C$38:$C$43,Lookup!$B$38:$B$43)</f>
        <v>Please select</v>
      </c>
      <c r="F20" s="5"/>
      <c r="G20" s="5" t="str" cm="1">
        <f t="array" ref="G20:G27">_xlfn.XLOOKUP($A$3,Personas!$D$9:$AB$9,Personas!D18:AB25)</f>
        <v>-</v>
      </c>
      <c r="H20" s="5" t="str" cm="1">
        <f t="array" ref="H20:H27">_xlfn.XLOOKUP($A$3,Personas!$D$9:$AB$9,Personas!D70:AB77)</f>
        <v>-</v>
      </c>
      <c r="I20" s="68" t="str">
        <f>IFERROR(IF(H20-G20&lt;=0,"-",H20-G20),"-")</f>
        <v>-</v>
      </c>
      <c r="J20" s="161"/>
    </row>
    <row r="21" spans="1:10">
      <c r="A21" s="106" t="s">
        <v>315</v>
      </c>
      <c r="B21" s="161"/>
      <c r="C21" s="101" t="str">
        <f>_xlfn.XLOOKUP(G21,Lookup!$C$31:$C$36,Lookup!$B$31:$B$36)</f>
        <v>Please select</v>
      </c>
      <c r="D21" s="150"/>
      <c r="E21" s="101" t="str">
        <f>_xlfn.XLOOKUP(H21,Lookup!$C$38:$C$43,Lookup!$B$38:$B$43)</f>
        <v>Please select</v>
      </c>
      <c r="F21" s="5"/>
      <c r="G21" s="5" t="str">
        <v>-</v>
      </c>
      <c r="H21" s="5" t="str">
        <v>-</v>
      </c>
      <c r="I21" s="68" t="str">
        <f t="shared" ref="I21:I73" si="0">IFERROR(IF(H21-G21&lt;=0,"-",H21-G21),"-")</f>
        <v>-</v>
      </c>
      <c r="J21" s="161"/>
    </row>
    <row r="22" spans="1:10">
      <c r="A22" s="106" t="s">
        <v>316</v>
      </c>
      <c r="B22" s="161"/>
      <c r="C22" s="101" t="str">
        <f>_xlfn.XLOOKUP(G22,Lookup!$C$31:$C$36,Lookup!$B$31:$B$36)</f>
        <v>Please select</v>
      </c>
      <c r="D22" s="150"/>
      <c r="E22" s="101" t="str">
        <f>_xlfn.XLOOKUP(H22,Lookup!$C$38:$C$43,Lookup!$B$38:$B$43)</f>
        <v>Please select</v>
      </c>
      <c r="F22" s="5"/>
      <c r="G22" s="5" t="str">
        <v>-</v>
      </c>
      <c r="H22" s="5" t="str">
        <v>-</v>
      </c>
      <c r="I22" s="68" t="str">
        <f t="shared" si="0"/>
        <v>-</v>
      </c>
      <c r="J22" s="161"/>
    </row>
    <row r="23" spans="1:10">
      <c r="A23" s="106" t="s">
        <v>317</v>
      </c>
      <c r="B23" s="161"/>
      <c r="C23" s="101" t="str">
        <f>_xlfn.XLOOKUP(G23,Lookup!$C$31:$C$36,Lookup!$B$31:$B$36)</f>
        <v>Please select</v>
      </c>
      <c r="D23" s="150"/>
      <c r="E23" s="101" t="str">
        <f>_xlfn.XLOOKUP(H23,Lookup!$C$38:$C$43,Lookup!$B$38:$B$43)</f>
        <v>Please select</v>
      </c>
      <c r="F23" s="5"/>
      <c r="G23" s="5" t="str">
        <v>-</v>
      </c>
      <c r="H23" s="5" t="str">
        <v>-</v>
      </c>
      <c r="I23" s="68" t="str">
        <f t="shared" si="0"/>
        <v>-</v>
      </c>
      <c r="J23" s="161"/>
    </row>
    <row r="24" spans="1:10">
      <c r="A24" s="106" t="s">
        <v>318</v>
      </c>
      <c r="B24" s="161"/>
      <c r="C24" s="101" t="str">
        <f>_xlfn.XLOOKUP(G24,Lookup!$C$31:$C$36,Lookup!$B$31:$B$36)</f>
        <v>Please select</v>
      </c>
      <c r="D24" s="150"/>
      <c r="E24" s="101" t="str">
        <f>_xlfn.XLOOKUP(H24,Lookup!$C$38:$C$43,Lookup!$B$38:$B$43)</f>
        <v>Please select</v>
      </c>
      <c r="F24" s="5"/>
      <c r="G24" s="5" t="str">
        <v>-</v>
      </c>
      <c r="H24" s="5" t="str">
        <v>-</v>
      </c>
      <c r="I24" s="68" t="str">
        <f t="shared" si="0"/>
        <v>-</v>
      </c>
      <c r="J24" s="161"/>
    </row>
    <row r="25" spans="1:10">
      <c r="A25" s="106" t="s">
        <v>319</v>
      </c>
      <c r="B25" s="161"/>
      <c r="C25" s="101" t="str">
        <f>_xlfn.XLOOKUP(G25,Lookup!$C$31:$C$36,Lookup!$B$31:$B$36)</f>
        <v>Please select</v>
      </c>
      <c r="D25" s="150"/>
      <c r="E25" s="101" t="str">
        <f>_xlfn.XLOOKUP(H25,Lookup!$C$38:$C$43,Lookup!$B$38:$B$43)</f>
        <v>Please select</v>
      </c>
      <c r="F25" s="5"/>
      <c r="G25" s="5" t="str">
        <v>-</v>
      </c>
      <c r="H25" s="5" t="str">
        <v>-</v>
      </c>
      <c r="I25" s="68" t="str">
        <f t="shared" si="0"/>
        <v>-</v>
      </c>
      <c r="J25" s="161"/>
    </row>
    <row r="26" spans="1:10">
      <c r="A26" s="106" t="s">
        <v>324</v>
      </c>
      <c r="B26" s="161"/>
      <c r="C26" s="101" t="str">
        <f>_xlfn.XLOOKUP(G26,Lookup!$C$31:$C$36,Lookup!$B$31:$B$36)</f>
        <v>Please select</v>
      </c>
      <c r="D26" s="150"/>
      <c r="E26" s="101" t="str">
        <f>_xlfn.XLOOKUP(H26,Lookup!$C$38:$C$43,Lookup!$B$38:$B$43)</f>
        <v>Please select</v>
      </c>
      <c r="F26" s="5"/>
      <c r="G26" s="5" t="str">
        <v>-</v>
      </c>
      <c r="H26" s="5" t="str">
        <v>-</v>
      </c>
      <c r="I26" s="68" t="str">
        <f t="shared" si="0"/>
        <v>-</v>
      </c>
      <c r="J26" s="161"/>
    </row>
    <row r="27" spans="1:10">
      <c r="A27" s="106" t="s">
        <v>325</v>
      </c>
      <c r="B27" s="161"/>
      <c r="C27" s="102" t="str">
        <f>_xlfn.XLOOKUP(G27,Lookup!$C$31:$C$36,Lookup!$B$31:$B$36)</f>
        <v>Please select</v>
      </c>
      <c r="D27" s="150"/>
      <c r="E27" s="102" t="str">
        <f>_xlfn.XLOOKUP(H27,Lookup!$C$38:$C$43,Lookup!$B$38:$B$43)</f>
        <v>Please select</v>
      </c>
      <c r="F27" s="5"/>
      <c r="G27" s="5" t="str">
        <v>-</v>
      </c>
      <c r="H27" s="5" t="str">
        <v>-</v>
      </c>
      <c r="I27" s="143" t="str">
        <f t="shared" si="0"/>
        <v>-</v>
      </c>
      <c r="J27" s="161"/>
    </row>
    <row r="28" spans="1:10">
      <c r="A28" s="180" t="s">
        <v>362</v>
      </c>
      <c r="B28" s="161"/>
      <c r="C28" s="100" t="s">
        <v>284</v>
      </c>
      <c r="D28" s="150"/>
      <c r="E28" s="100" t="s">
        <v>284</v>
      </c>
      <c r="F28" s="5"/>
      <c r="J28" s="161"/>
    </row>
    <row r="29" spans="1:10">
      <c r="A29" s="106" t="s">
        <v>320</v>
      </c>
      <c r="B29" s="161"/>
      <c r="C29" s="99" t="str">
        <f>_xlfn.XLOOKUP(G29,Lookup!$C$31:$C$36,Lookup!$B$31:$B$36)</f>
        <v>Please select</v>
      </c>
      <c r="D29" s="150"/>
      <c r="E29" s="99" t="str">
        <f>_xlfn.XLOOKUP(H29,Lookup!$C$38:$C$43,Lookup!$B$38:$B$43)</f>
        <v>Please select</v>
      </c>
      <c r="F29" s="5"/>
      <c r="G29" s="5" t="str" cm="1">
        <f t="array" ref="G29:G40">_xlfn.XLOOKUP($A$3,Personas!$D$9:$AB$9,Personas!D26:AB37)</f>
        <v>-</v>
      </c>
      <c r="H29" s="5" t="str" cm="1">
        <f t="array" ref="H29:H40">_xlfn.XLOOKUP($A$3,Personas!$D$9:$AB$9,Personas!D78:AB89)</f>
        <v>-</v>
      </c>
      <c r="I29" s="68" t="str">
        <f t="shared" si="0"/>
        <v>-</v>
      </c>
      <c r="J29" s="161"/>
    </row>
    <row r="30" spans="1:10">
      <c r="A30" s="106" t="s">
        <v>321</v>
      </c>
      <c r="B30" s="161"/>
      <c r="C30" s="101" t="str">
        <f>_xlfn.XLOOKUP(G30,Lookup!$C$31:$C$36,Lookup!$B$31:$B$36)</f>
        <v>Please select</v>
      </c>
      <c r="D30" s="150"/>
      <c r="E30" s="101" t="str">
        <f>_xlfn.XLOOKUP(H30,Lookup!$C$38:$C$43,Lookup!$B$38:$B$43)</f>
        <v>Please select</v>
      </c>
      <c r="F30" s="5"/>
      <c r="G30" s="5" t="str">
        <v>-</v>
      </c>
      <c r="H30" s="5" t="str">
        <v>-</v>
      </c>
      <c r="I30" s="68" t="str">
        <f t="shared" si="0"/>
        <v>-</v>
      </c>
      <c r="J30" s="161"/>
    </row>
    <row r="31" spans="1:10">
      <c r="A31" s="106" t="s">
        <v>322</v>
      </c>
      <c r="B31" s="161"/>
      <c r="C31" s="101" t="str">
        <f>_xlfn.XLOOKUP(G31,Lookup!$C$31:$C$36,Lookup!$B$31:$B$36)</f>
        <v>Please select</v>
      </c>
      <c r="D31" s="150"/>
      <c r="E31" s="101" t="str">
        <f>_xlfn.XLOOKUP(H31,Lookup!$C$38:$C$43,Lookup!$B$38:$B$43)</f>
        <v>Please select</v>
      </c>
      <c r="F31" s="5"/>
      <c r="G31" s="5" t="str">
        <v>-</v>
      </c>
      <c r="H31" s="5" t="str">
        <v>-</v>
      </c>
      <c r="I31" s="68" t="str">
        <f t="shared" si="0"/>
        <v>-</v>
      </c>
      <c r="J31" s="161"/>
    </row>
    <row r="32" spans="1:10">
      <c r="A32" s="106" t="s">
        <v>323</v>
      </c>
      <c r="B32" s="161"/>
      <c r="C32" s="101" t="str">
        <f>_xlfn.XLOOKUP(G32,Lookup!$C$31:$C$36,Lookup!$B$31:$B$36)</f>
        <v>Please select</v>
      </c>
      <c r="D32" s="150"/>
      <c r="E32" s="101" t="str">
        <f>_xlfn.XLOOKUP(H32,Lookup!$C$38:$C$43,Lookup!$B$38:$B$43)</f>
        <v>Please select</v>
      </c>
      <c r="F32" s="5"/>
      <c r="G32" s="5" t="str">
        <v>-</v>
      </c>
      <c r="H32" s="5" t="str">
        <v>-</v>
      </c>
      <c r="I32" s="68" t="str">
        <f t="shared" si="0"/>
        <v>-</v>
      </c>
      <c r="J32" s="161"/>
    </row>
    <row r="33" spans="1:10">
      <c r="A33" s="106" t="s">
        <v>347</v>
      </c>
      <c r="B33" s="161"/>
      <c r="C33" s="101" t="str">
        <f>_xlfn.XLOOKUP(G33,Lookup!$C$31:$C$36,Lookup!$B$31:$B$36)</f>
        <v>Please select</v>
      </c>
      <c r="D33" s="150"/>
      <c r="E33" s="101" t="str">
        <f>_xlfn.XLOOKUP(H33,Lookup!$C$38:$C$43,Lookup!$B$38:$B$43)</f>
        <v>Please select</v>
      </c>
      <c r="F33" s="5"/>
      <c r="G33" s="5" t="str">
        <v>-</v>
      </c>
      <c r="H33" s="5" t="str">
        <v>-</v>
      </c>
      <c r="I33" s="68" t="str">
        <f t="shared" si="0"/>
        <v>-</v>
      </c>
      <c r="J33" s="161"/>
    </row>
    <row r="34" spans="1:10">
      <c r="A34" s="106" t="s">
        <v>348</v>
      </c>
      <c r="B34" s="161"/>
      <c r="C34" s="101" t="str">
        <f>_xlfn.XLOOKUP(G34,Lookup!$C$31:$C$36,Lookup!$B$31:$B$36)</f>
        <v>Please select</v>
      </c>
      <c r="D34" s="150"/>
      <c r="E34" s="101" t="str">
        <f>_xlfn.XLOOKUP(H34,Lookup!$C$38:$C$43,Lookup!$B$38:$B$43)</f>
        <v>Please select</v>
      </c>
      <c r="F34" s="5"/>
      <c r="G34" s="5" t="str">
        <v>-</v>
      </c>
      <c r="H34" s="5" t="str">
        <v>-</v>
      </c>
      <c r="I34" s="68" t="str">
        <f t="shared" si="0"/>
        <v>-</v>
      </c>
      <c r="J34" s="161"/>
    </row>
    <row r="35" spans="1:10">
      <c r="A35" s="106" t="s">
        <v>349</v>
      </c>
      <c r="B35" s="161"/>
      <c r="C35" s="101" t="str">
        <f>_xlfn.XLOOKUP(G35,Lookup!$C$31:$C$36,Lookup!$B$31:$B$36)</f>
        <v>Please select</v>
      </c>
      <c r="D35" s="150"/>
      <c r="E35" s="101" t="str">
        <f>_xlfn.XLOOKUP(H35,Lookup!$C$38:$C$43,Lookup!$B$38:$B$43)</f>
        <v>Please select</v>
      </c>
      <c r="F35" s="5"/>
      <c r="G35" s="5" t="str">
        <v>-</v>
      </c>
      <c r="H35" s="5" t="str">
        <v>-</v>
      </c>
      <c r="I35" s="68" t="str">
        <f t="shared" si="0"/>
        <v>-</v>
      </c>
      <c r="J35" s="161"/>
    </row>
    <row r="36" spans="1:10">
      <c r="A36" s="106" t="s">
        <v>350</v>
      </c>
      <c r="B36" s="161"/>
      <c r="C36" s="101" t="str">
        <f>_xlfn.XLOOKUP(G36,Lookup!$C$31:$C$36,Lookup!$B$31:$B$36)</f>
        <v>Please select</v>
      </c>
      <c r="D36" s="150"/>
      <c r="E36" s="101" t="str">
        <f>_xlfn.XLOOKUP(H36,Lookup!$C$38:$C$43,Lookup!$B$38:$B$43)</f>
        <v>Please select</v>
      </c>
      <c r="F36" s="5"/>
      <c r="G36" s="5" t="str">
        <v>-</v>
      </c>
      <c r="H36" s="5" t="str">
        <v>-</v>
      </c>
      <c r="I36" s="68" t="str">
        <f t="shared" si="0"/>
        <v>-</v>
      </c>
      <c r="J36" s="161"/>
    </row>
    <row r="37" spans="1:10">
      <c r="A37" s="106" t="s">
        <v>351</v>
      </c>
      <c r="B37" s="161"/>
      <c r="C37" s="101" t="str">
        <f>_xlfn.XLOOKUP(G37,Lookup!$C$31:$C$36,Lookup!$B$31:$B$36)</f>
        <v>Please select</v>
      </c>
      <c r="D37" s="150"/>
      <c r="E37" s="101" t="str">
        <f>_xlfn.XLOOKUP(H37,Lookup!$C$38:$C$43,Lookup!$B$38:$B$43)</f>
        <v>Please select</v>
      </c>
      <c r="F37" s="5"/>
      <c r="G37" s="5" t="str">
        <v>-</v>
      </c>
      <c r="H37" s="5" t="str">
        <v>-</v>
      </c>
      <c r="I37" s="68" t="str">
        <f t="shared" si="0"/>
        <v>-</v>
      </c>
      <c r="J37" s="161"/>
    </row>
    <row r="38" spans="1:10">
      <c r="A38" s="106" t="s">
        <v>352</v>
      </c>
      <c r="B38" s="161"/>
      <c r="C38" s="101" t="str">
        <f>_xlfn.XLOOKUP(G38,Lookup!$C$31:$C$36,Lookup!$B$31:$B$36)</f>
        <v>Please select</v>
      </c>
      <c r="D38" s="150"/>
      <c r="E38" s="101" t="str">
        <f>_xlfn.XLOOKUP(H38,Lookup!$C$38:$C$43,Lookup!$B$38:$B$43)</f>
        <v>Please select</v>
      </c>
      <c r="F38" s="5"/>
      <c r="G38" s="5" t="str">
        <v>-</v>
      </c>
      <c r="H38" s="5" t="str">
        <v>-</v>
      </c>
      <c r="I38" s="68" t="str">
        <f t="shared" si="0"/>
        <v>-</v>
      </c>
      <c r="J38" s="161"/>
    </row>
    <row r="39" spans="1:10">
      <c r="A39" s="106" t="s">
        <v>353</v>
      </c>
      <c r="B39" s="161"/>
      <c r="C39" s="101" t="str">
        <f>_xlfn.XLOOKUP(G39,Lookup!$C$31:$C$36,Lookup!$B$31:$B$36)</f>
        <v>Please select</v>
      </c>
      <c r="D39" s="150"/>
      <c r="E39" s="101" t="str">
        <f>_xlfn.XLOOKUP(H39,Lookup!$C$38:$C$43,Lookup!$B$38:$B$43)</f>
        <v>Please select</v>
      </c>
      <c r="F39" s="5"/>
      <c r="G39" s="5" t="str">
        <v>-</v>
      </c>
      <c r="H39" s="5" t="str">
        <v>-</v>
      </c>
      <c r="I39" s="68" t="str">
        <f t="shared" si="0"/>
        <v>-</v>
      </c>
      <c r="J39" s="161"/>
    </row>
    <row r="40" spans="1:10">
      <c r="A40" s="106" t="s">
        <v>354</v>
      </c>
      <c r="B40" s="161"/>
      <c r="C40" s="102" t="str">
        <f>_xlfn.XLOOKUP(G40,Lookup!$C$31:$C$36,Lookup!$B$31:$B$36)</f>
        <v>Please select</v>
      </c>
      <c r="D40" s="150"/>
      <c r="E40" s="102" t="str">
        <f>_xlfn.XLOOKUP(H40,Lookup!$C$38:$C$43,Lookup!$B$38:$B$43)</f>
        <v>Please select</v>
      </c>
      <c r="F40" s="5"/>
      <c r="G40" s="5" t="str">
        <v>-</v>
      </c>
      <c r="H40" s="5" t="str">
        <v>-</v>
      </c>
      <c r="I40" s="143" t="str">
        <f t="shared" si="0"/>
        <v>-</v>
      </c>
      <c r="J40" s="161"/>
    </row>
    <row r="41" spans="1:10">
      <c r="A41" s="180" t="s">
        <v>363</v>
      </c>
      <c r="B41" s="161"/>
      <c r="C41" s="100" t="s">
        <v>284</v>
      </c>
      <c r="D41" s="150"/>
      <c r="E41" s="100" t="s">
        <v>284</v>
      </c>
      <c r="F41" s="5"/>
      <c r="J41" s="161"/>
    </row>
    <row r="42" spans="1:10">
      <c r="A42" s="106" t="s">
        <v>343</v>
      </c>
      <c r="B42" s="161"/>
      <c r="C42" s="99" t="str">
        <f>_xlfn.XLOOKUP(G42,Lookup!$C$31:$C$36,Lookup!$B$31:$B$36)</f>
        <v>Please select</v>
      </c>
      <c r="D42" s="150"/>
      <c r="E42" s="99" t="str">
        <f>_xlfn.XLOOKUP(H42,Lookup!$C$38:$C$43,Lookup!$B$38:$B$43)</f>
        <v>Please select</v>
      </c>
      <c r="F42" s="5"/>
      <c r="G42" s="5" t="str" cm="1">
        <f t="array" ref="G42:G45">_xlfn.XLOOKUP($A$3,Personas!$D$9:$AB$9,Personas!D38:AB41)</f>
        <v>-</v>
      </c>
      <c r="H42" s="5" t="str" cm="1">
        <f t="array" ref="H42:H45">_xlfn.XLOOKUP($A$3,Personas!$D$9:$AB$9,Personas!D90:AB93)</f>
        <v>-</v>
      </c>
      <c r="I42" s="68" t="str">
        <f t="shared" si="0"/>
        <v>-</v>
      </c>
      <c r="J42" s="161"/>
    </row>
    <row r="43" spans="1:10">
      <c r="A43" s="106" t="s">
        <v>344</v>
      </c>
      <c r="B43" s="161"/>
      <c r="C43" s="101" t="str">
        <f>_xlfn.XLOOKUP(G43,Lookup!$C$31:$C$36,Lookup!$B$31:$B$36)</f>
        <v>Please select</v>
      </c>
      <c r="D43" s="150"/>
      <c r="E43" s="101" t="str">
        <f>_xlfn.XLOOKUP(H43,Lookup!$C$38:$C$43,Lookup!$B$38:$B$43)</f>
        <v>Please select</v>
      </c>
      <c r="F43" s="5"/>
      <c r="G43" s="5" t="str">
        <v>-</v>
      </c>
      <c r="H43" s="5" t="str">
        <v>-</v>
      </c>
      <c r="I43" s="68" t="str">
        <f t="shared" si="0"/>
        <v>-</v>
      </c>
      <c r="J43" s="161"/>
    </row>
    <row r="44" spans="1:10">
      <c r="A44" s="106" t="s">
        <v>345</v>
      </c>
      <c r="B44" s="161"/>
      <c r="C44" s="101" t="str">
        <f>_xlfn.XLOOKUP(G44,Lookup!$C$31:$C$36,Lookup!$B$31:$B$36)</f>
        <v>Please select</v>
      </c>
      <c r="D44" s="150"/>
      <c r="E44" s="101" t="str">
        <f>_xlfn.XLOOKUP(H44,Lookup!$C$38:$C$43,Lookup!$B$38:$B$43)</f>
        <v>Please select</v>
      </c>
      <c r="F44" s="5"/>
      <c r="G44" s="5" t="str">
        <v>-</v>
      </c>
      <c r="H44" s="5" t="str">
        <v>-</v>
      </c>
      <c r="I44" s="68" t="str">
        <f t="shared" si="0"/>
        <v>-</v>
      </c>
      <c r="J44" s="161"/>
    </row>
    <row r="45" spans="1:10">
      <c r="A45" s="106" t="s">
        <v>346</v>
      </c>
      <c r="B45" s="161"/>
      <c r="C45" s="102" t="str">
        <f>_xlfn.XLOOKUP(G45,Lookup!$C$31:$C$36,Lookup!$B$31:$B$36)</f>
        <v>Please select</v>
      </c>
      <c r="D45" s="150"/>
      <c r="E45" s="102" t="str">
        <f>_xlfn.XLOOKUP(H45,Lookup!$C$38:$C$43,Lookup!$B$38:$B$43)</f>
        <v>Please select</v>
      </c>
      <c r="F45" s="5"/>
      <c r="G45" s="5" t="str">
        <v>-</v>
      </c>
      <c r="H45" s="5" t="str">
        <v>-</v>
      </c>
      <c r="I45" s="143" t="str">
        <f t="shared" si="0"/>
        <v>-</v>
      </c>
      <c r="J45" s="161"/>
    </row>
    <row r="46" spans="1:10">
      <c r="A46" s="180" t="s">
        <v>364</v>
      </c>
      <c r="B46" s="161"/>
      <c r="C46" s="100" t="s">
        <v>284</v>
      </c>
      <c r="D46" s="150"/>
      <c r="E46" s="100" t="s">
        <v>284</v>
      </c>
      <c r="F46" s="5"/>
      <c r="J46" s="161"/>
    </row>
    <row r="47" spans="1:10">
      <c r="A47" s="106" t="s">
        <v>369</v>
      </c>
      <c r="B47" s="161"/>
      <c r="C47" s="99" t="str">
        <f>_xlfn.XLOOKUP(G47,Lookup!$C$31:$C$36,Lookup!$B$31:$B$36)</f>
        <v>Please select</v>
      </c>
      <c r="D47" s="150"/>
      <c r="E47" s="99" t="str">
        <f>_xlfn.XLOOKUP(H47,Lookup!$C$38:$C$43,Lookup!$B$38:$B$43)</f>
        <v>Please select</v>
      </c>
      <c r="F47" s="5"/>
      <c r="G47" s="5" t="str" cm="1">
        <f t="array" ref="G47:G58">_xlfn.XLOOKUP($A$3,Personas!$D$9:$AB$9,Personas!D42:AB53)</f>
        <v>-</v>
      </c>
      <c r="H47" s="5" t="str" cm="1">
        <f t="array" ref="H47:H58">_xlfn.XLOOKUP($A$3,Personas!$D$9:$AB$9,Personas!D94:AB105)</f>
        <v>-</v>
      </c>
      <c r="I47" s="68" t="str">
        <f t="shared" si="0"/>
        <v>-</v>
      </c>
      <c r="J47" s="161"/>
    </row>
    <row r="48" spans="1:10">
      <c r="A48" s="106" t="s">
        <v>326</v>
      </c>
      <c r="B48" s="161"/>
      <c r="C48" s="101" t="str">
        <f>_xlfn.XLOOKUP(G48,Lookup!$C$31:$C$36,Lookup!$B$31:$B$36)</f>
        <v>Please select</v>
      </c>
      <c r="D48" s="150"/>
      <c r="E48" s="101" t="str">
        <f>_xlfn.XLOOKUP(H48,Lookup!$C$38:$C$43,Lookup!$B$38:$B$43)</f>
        <v>Please select</v>
      </c>
      <c r="F48" s="5"/>
      <c r="G48" s="5" t="str">
        <v>-</v>
      </c>
      <c r="H48" s="5" t="str">
        <v>-</v>
      </c>
      <c r="I48" s="68" t="str">
        <f t="shared" si="0"/>
        <v>-</v>
      </c>
      <c r="J48" s="161"/>
    </row>
    <row r="49" spans="1:10">
      <c r="A49" s="106" t="s">
        <v>327</v>
      </c>
      <c r="B49" s="161"/>
      <c r="C49" s="101" t="str">
        <f>_xlfn.XLOOKUP(G49,Lookup!$C$31:$C$36,Lookup!$B$31:$B$36)</f>
        <v>Please select</v>
      </c>
      <c r="D49" s="150"/>
      <c r="E49" s="101" t="str">
        <f>_xlfn.XLOOKUP(H49,Lookup!$C$38:$C$43,Lookup!$B$38:$B$43)</f>
        <v>Please select</v>
      </c>
      <c r="F49" s="5"/>
      <c r="G49" s="5" t="str">
        <v>-</v>
      </c>
      <c r="H49" s="5" t="str">
        <v>-</v>
      </c>
      <c r="I49" s="68" t="str">
        <f t="shared" si="0"/>
        <v>-</v>
      </c>
      <c r="J49" s="161"/>
    </row>
    <row r="50" spans="1:10">
      <c r="A50" s="106" t="s">
        <v>328</v>
      </c>
      <c r="B50" s="161"/>
      <c r="C50" s="101" t="str">
        <f>_xlfn.XLOOKUP(G50,Lookup!$C$31:$C$36,Lookup!$B$31:$B$36)</f>
        <v>Please select</v>
      </c>
      <c r="D50" s="150"/>
      <c r="E50" s="101" t="str">
        <f>_xlfn.XLOOKUP(H50,Lookup!$C$38:$C$43,Lookup!$B$38:$B$43)</f>
        <v>Please select</v>
      </c>
      <c r="F50" s="5"/>
      <c r="G50" s="5" t="str">
        <v>-</v>
      </c>
      <c r="H50" s="5" t="str">
        <v>-</v>
      </c>
      <c r="I50" s="68" t="str">
        <f t="shared" si="0"/>
        <v>-</v>
      </c>
      <c r="J50" s="161"/>
    </row>
    <row r="51" spans="1:10">
      <c r="A51" s="106" t="s">
        <v>329</v>
      </c>
      <c r="B51" s="161"/>
      <c r="C51" s="101" t="str">
        <f>_xlfn.XLOOKUP(G51,Lookup!$C$31:$C$36,Lookup!$B$31:$B$36)</f>
        <v>Please select</v>
      </c>
      <c r="D51" s="150"/>
      <c r="E51" s="101" t="str">
        <f>_xlfn.XLOOKUP(H51,Lookup!$C$38:$C$43,Lookup!$B$38:$B$43)</f>
        <v>Please select</v>
      </c>
      <c r="F51" s="5"/>
      <c r="G51" s="5" t="str">
        <v>-</v>
      </c>
      <c r="H51" s="5" t="str">
        <v>-</v>
      </c>
      <c r="I51" s="68" t="str">
        <f t="shared" si="0"/>
        <v>-</v>
      </c>
      <c r="J51" s="161"/>
    </row>
    <row r="52" spans="1:10">
      <c r="A52" s="106" t="s">
        <v>330</v>
      </c>
      <c r="B52" s="161"/>
      <c r="C52" s="101" t="str">
        <f>_xlfn.XLOOKUP(G52,Lookup!$C$31:$C$36,Lookup!$B$31:$B$36)</f>
        <v>Please select</v>
      </c>
      <c r="D52" s="150"/>
      <c r="E52" s="101" t="str">
        <f>_xlfn.XLOOKUP(H52,Lookup!$C$38:$C$43,Lookup!$B$38:$B$43)</f>
        <v>Please select</v>
      </c>
      <c r="F52" s="5"/>
      <c r="G52" s="5" t="str">
        <v>-</v>
      </c>
      <c r="H52" s="5" t="str">
        <v>-</v>
      </c>
      <c r="I52" s="68" t="str">
        <f t="shared" si="0"/>
        <v>-</v>
      </c>
      <c r="J52" s="161"/>
    </row>
    <row r="53" spans="1:10">
      <c r="A53" s="106" t="s">
        <v>331</v>
      </c>
      <c r="B53" s="161"/>
      <c r="C53" s="101" t="str">
        <f>_xlfn.XLOOKUP(G53,Lookup!$C$31:$C$36,Lookup!$B$31:$B$36)</f>
        <v>Please select</v>
      </c>
      <c r="D53" s="150"/>
      <c r="E53" s="101" t="str">
        <f>_xlfn.XLOOKUP(H53,Lookup!$C$38:$C$43,Lookup!$B$38:$B$43)</f>
        <v>Please select</v>
      </c>
      <c r="F53" s="5"/>
      <c r="G53" s="5" t="str">
        <v>-</v>
      </c>
      <c r="H53" s="5" t="str">
        <v>-</v>
      </c>
      <c r="I53" s="68" t="str">
        <f t="shared" si="0"/>
        <v>-</v>
      </c>
      <c r="J53" s="161"/>
    </row>
    <row r="54" spans="1:10">
      <c r="A54" s="106" t="s">
        <v>332</v>
      </c>
      <c r="B54" s="161"/>
      <c r="C54" s="101" t="str">
        <f>_xlfn.XLOOKUP(G54,Lookup!$C$31:$C$36,Lookup!$B$31:$B$36)</f>
        <v>Please select</v>
      </c>
      <c r="D54" s="150"/>
      <c r="E54" s="101" t="str">
        <f>_xlfn.XLOOKUP(H54,Lookup!$C$38:$C$43,Lookup!$B$38:$B$43)</f>
        <v>Please select</v>
      </c>
      <c r="F54" s="5"/>
      <c r="G54" s="5" t="str">
        <v>-</v>
      </c>
      <c r="H54" s="5" t="str">
        <v>-</v>
      </c>
      <c r="I54" s="68" t="str">
        <f t="shared" si="0"/>
        <v>-</v>
      </c>
      <c r="J54" s="161"/>
    </row>
    <row r="55" spans="1:10">
      <c r="A55" s="106" t="s">
        <v>333</v>
      </c>
      <c r="B55" s="161"/>
      <c r="C55" s="101" t="str">
        <f>_xlfn.XLOOKUP(G55,Lookup!$C$31:$C$36,Lookup!$B$31:$B$36)</f>
        <v>Please select</v>
      </c>
      <c r="D55" s="150"/>
      <c r="E55" s="101" t="str">
        <f>_xlfn.XLOOKUP(H55,Lookup!$C$38:$C$43,Lookup!$B$38:$B$43)</f>
        <v>Please select</v>
      </c>
      <c r="F55" s="5"/>
      <c r="G55" s="5" t="str">
        <v>-</v>
      </c>
      <c r="H55" s="5" t="str">
        <v>-</v>
      </c>
      <c r="I55" s="68" t="str">
        <f t="shared" si="0"/>
        <v>-</v>
      </c>
      <c r="J55" s="161"/>
    </row>
    <row r="56" spans="1:10">
      <c r="A56" s="106" t="s">
        <v>334</v>
      </c>
      <c r="B56" s="161"/>
      <c r="C56" s="101" t="str">
        <f>_xlfn.XLOOKUP(G56,Lookup!$C$31:$C$36,Lookup!$B$31:$B$36)</f>
        <v>Please select</v>
      </c>
      <c r="D56" s="150"/>
      <c r="E56" s="101" t="str">
        <f>_xlfn.XLOOKUP(H56,Lookup!$C$38:$C$43,Lookup!$B$38:$B$43)</f>
        <v>Please select</v>
      </c>
      <c r="F56" s="5"/>
      <c r="G56" s="5" t="str">
        <v>-</v>
      </c>
      <c r="H56" s="5" t="str">
        <v>-</v>
      </c>
      <c r="I56" s="68" t="str">
        <f t="shared" si="0"/>
        <v>-</v>
      </c>
      <c r="J56" s="161"/>
    </row>
    <row r="57" spans="1:10">
      <c r="A57" s="106" t="s">
        <v>335</v>
      </c>
      <c r="B57" s="161"/>
      <c r="C57" s="101" t="str">
        <f>_xlfn.XLOOKUP(G57,Lookup!$C$31:$C$36,Lookup!$B$31:$B$36)</f>
        <v>Please select</v>
      </c>
      <c r="D57" s="150"/>
      <c r="E57" s="101" t="str">
        <f>_xlfn.XLOOKUP(H57,Lookup!$C$38:$C$43,Lookup!$B$38:$B$43)</f>
        <v>Please select</v>
      </c>
      <c r="F57" s="5"/>
      <c r="G57" s="5" t="str">
        <v>-</v>
      </c>
      <c r="H57" s="5" t="str">
        <v>-</v>
      </c>
      <c r="I57" s="68" t="str">
        <f t="shared" si="0"/>
        <v>-</v>
      </c>
      <c r="J57" s="161"/>
    </row>
    <row r="58" spans="1:10">
      <c r="A58" s="106" t="s">
        <v>336</v>
      </c>
      <c r="B58" s="161"/>
      <c r="C58" s="102" t="str">
        <f>_xlfn.XLOOKUP(G58,Lookup!$C$31:$C$36,Lookup!$B$31:$B$36)</f>
        <v>Please select</v>
      </c>
      <c r="D58" s="150"/>
      <c r="E58" s="102" t="str">
        <f>_xlfn.XLOOKUP(H58,Lookup!$C$38:$C$43,Lookup!$B$38:$B$43)</f>
        <v>Please select</v>
      </c>
      <c r="F58" s="5"/>
      <c r="G58" s="5" t="str">
        <v>-</v>
      </c>
      <c r="H58" s="5" t="str">
        <v>-</v>
      </c>
      <c r="I58" s="143" t="str">
        <f t="shared" si="0"/>
        <v>-</v>
      </c>
      <c r="J58" s="161"/>
    </row>
    <row r="59" spans="1:10">
      <c r="A59" s="180" t="s">
        <v>365</v>
      </c>
      <c r="B59" s="161"/>
      <c r="C59" s="100" t="s">
        <v>284</v>
      </c>
      <c r="D59" s="150"/>
      <c r="E59" s="100" t="s">
        <v>284</v>
      </c>
      <c r="F59" s="5"/>
      <c r="J59" s="161"/>
    </row>
    <row r="60" spans="1:10">
      <c r="A60" s="183" t="s">
        <v>425</v>
      </c>
      <c r="B60" s="161"/>
      <c r="C60" s="99" t="str">
        <f>_xlfn.XLOOKUP(G60,Lookup!$C$31:$C$36,Lookup!$B$31:$B$36)</f>
        <v>Please select</v>
      </c>
      <c r="D60" s="150"/>
      <c r="E60" s="99" t="str">
        <f>_xlfn.XLOOKUP(H60,Lookup!$C$38:$C$43,Lookup!$B$38:$B$43)</f>
        <v>Please select</v>
      </c>
      <c r="F60" s="5"/>
      <c r="G60" s="5" t="str" cm="1">
        <f t="array" ref="G60:G62">_xlfn.XLOOKUP($A$3,Personas!$D$9:$AB$9,Personas!D54:AB56)</f>
        <v>-</v>
      </c>
      <c r="H60" s="5" t="str" cm="1">
        <f t="array" ref="H60:H62">_xlfn.XLOOKUP($A$3,Personas!$D$9:$AB$9,Personas!D106:AB108)</f>
        <v>-</v>
      </c>
      <c r="I60" s="68" t="str">
        <f t="shared" ref="I60" si="1">IFERROR(IF(H60-G60&lt;=0,"-",H60-G60),"-")</f>
        <v>-</v>
      </c>
      <c r="J60" s="161"/>
    </row>
    <row r="61" spans="1:10">
      <c r="A61" s="106" t="s">
        <v>370</v>
      </c>
      <c r="B61" s="161"/>
      <c r="C61" s="101" t="str">
        <f>_xlfn.XLOOKUP(G61,Lookup!$C$31:$C$36,Lookup!$B$31:$B$36)</f>
        <v>Please select</v>
      </c>
      <c r="D61" s="150"/>
      <c r="E61" s="101" t="str">
        <f>_xlfn.XLOOKUP(H61,Lookup!$C$38:$C$43,Lookup!$B$38:$B$43)</f>
        <v>Please select</v>
      </c>
      <c r="F61" s="5"/>
      <c r="G61" s="5" t="str">
        <v>-</v>
      </c>
      <c r="H61" s="5" t="str">
        <v>-</v>
      </c>
      <c r="I61" s="68" t="str">
        <f t="shared" ref="I61:I62" si="2">IFERROR(IF(H61-G61&lt;=0,"-",H61-G61),"-")</f>
        <v>-</v>
      </c>
      <c r="J61" s="161"/>
    </row>
    <row r="62" spans="1:10">
      <c r="A62" s="106" t="s">
        <v>371</v>
      </c>
      <c r="B62" s="161"/>
      <c r="C62" s="102" t="str">
        <f>_xlfn.XLOOKUP(G62,Lookup!$C$31:$C$36,Lookup!$B$31:$B$36)</f>
        <v>Please select</v>
      </c>
      <c r="D62" s="150"/>
      <c r="E62" s="102" t="str">
        <f>_xlfn.XLOOKUP(H62,Lookup!$C$38:$C$43,Lookup!$B$38:$B$43)</f>
        <v>Please select</v>
      </c>
      <c r="F62" s="5"/>
      <c r="G62" s="5" t="str">
        <v>-</v>
      </c>
      <c r="H62" s="5" t="str">
        <v>-</v>
      </c>
      <c r="I62" s="143" t="str">
        <f t="shared" si="2"/>
        <v>-</v>
      </c>
      <c r="J62" s="161"/>
    </row>
    <row r="63" spans="1:10">
      <c r="A63" s="180" t="s">
        <v>337</v>
      </c>
      <c r="B63" s="161"/>
      <c r="C63" s="100" t="s">
        <v>284</v>
      </c>
      <c r="D63" s="150"/>
      <c r="E63" s="100" t="s">
        <v>284</v>
      </c>
      <c r="F63" s="5"/>
      <c r="J63" s="161"/>
    </row>
    <row r="64" spans="1:10">
      <c r="A64" s="106" t="s">
        <v>338</v>
      </c>
      <c r="B64" s="161"/>
      <c r="C64" s="99" t="str">
        <f>_xlfn.XLOOKUP(G64,Lookup!$C$31:$C$36,Lookup!$B$31:$B$36)</f>
        <v>Please select</v>
      </c>
      <c r="D64" s="150"/>
      <c r="E64" s="99" t="str">
        <f>_xlfn.XLOOKUP(H64,Lookup!$C$38:$C$43,Lookup!$B$38:$B$43)</f>
        <v>Please select</v>
      </c>
      <c r="F64" s="5"/>
      <c r="G64" s="5" t="str" cm="1">
        <f t="array" ref="G64:G68">_xlfn.XLOOKUP($A$3,Personas!$D$9:$AB$9,Personas!D57:AB61)</f>
        <v>-</v>
      </c>
      <c r="H64" s="5" t="str" cm="1">
        <f t="array" ref="H64:H68">_xlfn.XLOOKUP($A$3,Personas!$D$9:$AB$9,Personas!D109:AB113)</f>
        <v>-</v>
      </c>
      <c r="I64" s="68" t="str">
        <f t="shared" si="0"/>
        <v>-</v>
      </c>
      <c r="J64" s="161"/>
    </row>
    <row r="65" spans="1:10">
      <c r="A65" s="106" t="s">
        <v>339</v>
      </c>
      <c r="B65" s="161"/>
      <c r="C65" s="101" t="str">
        <f>_xlfn.XLOOKUP(G65,Lookup!$C$31:$C$36,Lookup!$B$31:$B$36)</f>
        <v>Please select</v>
      </c>
      <c r="D65" s="150"/>
      <c r="E65" s="101" t="str">
        <f>_xlfn.XLOOKUP(H65,Lookup!$C$38:$C$43,Lookup!$B$38:$B$43)</f>
        <v>Please select</v>
      </c>
      <c r="F65" s="5"/>
      <c r="G65" s="5" t="str">
        <v>-</v>
      </c>
      <c r="H65" s="5" t="str">
        <v>-</v>
      </c>
      <c r="I65" s="68" t="str">
        <f t="shared" si="0"/>
        <v>-</v>
      </c>
      <c r="J65" s="161"/>
    </row>
    <row r="66" spans="1:10">
      <c r="A66" s="106" t="s">
        <v>340</v>
      </c>
      <c r="B66" s="161"/>
      <c r="C66" s="101" t="str">
        <f>_xlfn.XLOOKUP(G66,Lookup!$C$31:$C$36,Lookup!$B$31:$B$36)</f>
        <v>Please select</v>
      </c>
      <c r="D66" s="150"/>
      <c r="E66" s="101" t="str">
        <f>_xlfn.XLOOKUP(H66,Lookup!$C$38:$C$43,Lookup!$B$38:$B$43)</f>
        <v>Please select</v>
      </c>
      <c r="F66" s="5"/>
      <c r="G66" s="5" t="str">
        <v>-</v>
      </c>
      <c r="H66" s="5" t="str">
        <v>-</v>
      </c>
      <c r="I66" s="68" t="str">
        <f t="shared" si="0"/>
        <v>-</v>
      </c>
      <c r="J66" s="161"/>
    </row>
    <row r="67" spans="1:10">
      <c r="A67" s="106" t="s">
        <v>341</v>
      </c>
      <c r="B67" s="161"/>
      <c r="C67" s="101" t="str">
        <f>_xlfn.XLOOKUP(G67,Lookup!$C$31:$C$36,Lookup!$B$31:$B$36)</f>
        <v>Please select</v>
      </c>
      <c r="D67" s="150"/>
      <c r="E67" s="101" t="str">
        <f>_xlfn.XLOOKUP(H67,Lookup!$C$38:$C$43,Lookup!$B$38:$B$43)</f>
        <v>Please select</v>
      </c>
      <c r="F67" s="5"/>
      <c r="G67" s="5" t="str">
        <v>-</v>
      </c>
      <c r="H67" s="5" t="str">
        <v>-</v>
      </c>
      <c r="I67" s="68" t="str">
        <f t="shared" si="0"/>
        <v>-</v>
      </c>
      <c r="J67" s="161"/>
    </row>
    <row r="68" spans="1:10">
      <c r="A68" s="106" t="s">
        <v>342</v>
      </c>
      <c r="B68" s="161"/>
      <c r="C68" s="102" t="str">
        <f>_xlfn.XLOOKUP(G68,Lookup!$C$31:$C$36,Lookup!$B$31:$B$36)</f>
        <v>Please select</v>
      </c>
      <c r="D68" s="150"/>
      <c r="E68" s="102" t="str">
        <f>_xlfn.XLOOKUP(H68,Lookup!$C$38:$C$43,Lookup!$B$38:$B$43)</f>
        <v>Please select</v>
      </c>
      <c r="F68" s="5"/>
      <c r="G68" s="5" t="str">
        <v>-</v>
      </c>
      <c r="H68" s="5" t="str">
        <v>-</v>
      </c>
      <c r="I68" s="143" t="str">
        <f t="shared" si="0"/>
        <v>-</v>
      </c>
      <c r="J68" s="161"/>
    </row>
    <row r="69" spans="1:10">
      <c r="A69" s="180" t="s">
        <v>133</v>
      </c>
      <c r="B69" s="161"/>
      <c r="C69" s="100" t="s">
        <v>284</v>
      </c>
      <c r="D69" s="150"/>
      <c r="E69" s="100" t="s">
        <v>284</v>
      </c>
      <c r="F69" s="5"/>
      <c r="J69" s="161"/>
    </row>
    <row r="70" spans="1:10">
      <c r="A70" s="106" t="s">
        <v>355</v>
      </c>
      <c r="B70" s="161"/>
      <c r="C70" s="99" t="str">
        <f>_xlfn.XLOOKUP(G70,Lookup!$C$31:$C$36,Lookup!$B$31:$B$36)</f>
        <v>Please select</v>
      </c>
      <c r="D70" s="150"/>
      <c r="E70" s="99" t="str">
        <f>_xlfn.XLOOKUP(H70,Lookup!$C$38:$C$43,Lookup!$B$38:$B$43)</f>
        <v>Please select</v>
      </c>
      <c r="F70" s="5"/>
      <c r="G70" s="5" t="str" cm="1">
        <f t="array" ref="G70:G73">_xlfn.XLOOKUP($A$3,Personas!$D$9:$AB$9,Personas!D62:AB65)</f>
        <v>-</v>
      </c>
      <c r="H70" s="5" t="str" cm="1">
        <f t="array" ref="H70:H73">_xlfn.XLOOKUP($A$3,Personas!$D$9:$AB$9,Personas!D114:AB117)</f>
        <v>-</v>
      </c>
      <c r="I70" s="68" t="str">
        <f t="shared" si="0"/>
        <v>-</v>
      </c>
      <c r="J70" s="161"/>
    </row>
    <row r="71" spans="1:10">
      <c r="A71" s="106" t="s">
        <v>356</v>
      </c>
      <c r="B71" s="161"/>
      <c r="C71" s="101" t="str">
        <f>_xlfn.XLOOKUP(G71,Lookup!$C$31:$C$36,Lookup!$B$31:$B$36)</f>
        <v>Please select</v>
      </c>
      <c r="D71" s="150"/>
      <c r="E71" s="101" t="str">
        <f>_xlfn.XLOOKUP(H71,Lookup!$C$38:$C$43,Lookup!$B$38:$B$43)</f>
        <v>Please select</v>
      </c>
      <c r="F71" s="5"/>
      <c r="G71" s="5" t="str">
        <v>-</v>
      </c>
      <c r="H71" s="5" t="str">
        <v>-</v>
      </c>
      <c r="I71" s="68" t="str">
        <f t="shared" si="0"/>
        <v>-</v>
      </c>
      <c r="J71" s="161"/>
    </row>
    <row r="72" spans="1:10">
      <c r="A72" s="106" t="s">
        <v>357</v>
      </c>
      <c r="B72" s="161"/>
      <c r="C72" s="101" t="str">
        <f>_xlfn.XLOOKUP(G72,Lookup!$C$31:$C$36,Lookup!$B$31:$B$36)</f>
        <v>Please select</v>
      </c>
      <c r="D72" s="150"/>
      <c r="E72" s="101" t="str">
        <f>_xlfn.XLOOKUP(H72,Lookup!$C$38:$C$43,Lookup!$B$38:$B$43)</f>
        <v>Please select</v>
      </c>
      <c r="F72" s="5"/>
      <c r="G72" s="5" t="str">
        <v>-</v>
      </c>
      <c r="H72" s="5" t="str">
        <v>-</v>
      </c>
      <c r="I72" s="143" t="str">
        <f t="shared" si="0"/>
        <v>-</v>
      </c>
      <c r="J72" s="161"/>
    </row>
    <row r="73" spans="1:10">
      <c r="A73" s="106" t="s">
        <v>358</v>
      </c>
      <c r="B73" s="161"/>
      <c r="C73" s="102" t="str">
        <f>_xlfn.XLOOKUP(G73,Lookup!$C$31:$C$36,Lookup!$B$31:$B$36)</f>
        <v>Please select</v>
      </c>
      <c r="D73" s="150"/>
      <c r="E73" s="102" t="str">
        <f>_xlfn.XLOOKUP(H73,Lookup!$C$38:$C$43,Lookup!$B$38:$B$43)</f>
        <v>Please select</v>
      </c>
      <c r="F73" s="5"/>
      <c r="G73" s="5" t="str">
        <v>-</v>
      </c>
      <c r="H73" s="5" t="str">
        <v>-</v>
      </c>
      <c r="I73" s="143" t="str">
        <f t="shared" si="0"/>
        <v>-</v>
      </c>
      <c r="J73" s="161"/>
    </row>
    <row r="74" spans="1:10">
      <c r="A74" s="180" t="s">
        <v>180</v>
      </c>
      <c r="B74" s="161"/>
      <c r="C74" s="273" t="s">
        <v>284</v>
      </c>
      <c r="D74" s="150"/>
      <c r="E74" s="273"/>
      <c r="F74" s="5"/>
      <c r="H74" s="5"/>
      <c r="I74" s="71"/>
      <c r="J74" s="161"/>
    </row>
    <row r="75" spans="1:10">
      <c r="A75" s="106" t="s">
        <v>374</v>
      </c>
      <c r="B75" s="161"/>
      <c r="C75" s="99" t="str">
        <f>_xlfn.XLOOKUP(G75,Lookup!$C$31:$C$36,Lookup!$B$31:$B$36)</f>
        <v>Please select</v>
      </c>
      <c r="D75" s="150"/>
      <c r="E75" s="99" t="str">
        <f>_xlfn.XLOOKUP(H75,Lookup!$C$38:$C$43,Lookup!$B$38:$B$43)</f>
        <v>Please select</v>
      </c>
      <c r="F75" s="5"/>
      <c r="G75" s="5" t="str" cm="1">
        <f t="array" ref="G75:G78">_xlfn.XLOOKUP($A$3,Personas!$D$9:$AB$9,Personas!D66:AB69)</f>
        <v>-</v>
      </c>
      <c r="H75" s="5" t="str" cm="1">
        <f t="array" ref="H75:H78">_xlfn.XLOOKUP($A$3,Personas!$D$9:$AB$9,Personas!D118:AB121)</f>
        <v>-</v>
      </c>
      <c r="I75" s="68" t="str">
        <f t="shared" ref="I75:I78" si="3">IFERROR(IF(H75-G75&lt;=0,"-",H75-G75),"-")</f>
        <v>-</v>
      </c>
      <c r="J75" s="161"/>
    </row>
    <row r="76" spans="1:10">
      <c r="A76" s="106" t="s">
        <v>375</v>
      </c>
      <c r="B76" s="161"/>
      <c r="C76" s="101" t="str">
        <f>_xlfn.XLOOKUP(G76,Lookup!$C$31:$C$36,Lookup!$B$31:$B$36)</f>
        <v>Please select</v>
      </c>
      <c r="D76" s="150"/>
      <c r="E76" s="101" t="str">
        <f>_xlfn.XLOOKUP(H76,Lookup!$C$38:$C$43,Lookup!$B$38:$B$43)</f>
        <v>Please select</v>
      </c>
      <c r="F76" s="5"/>
      <c r="G76" s="5" t="str">
        <v>-</v>
      </c>
      <c r="H76" s="5" t="str">
        <v>-</v>
      </c>
      <c r="I76" s="68" t="str">
        <f t="shared" si="3"/>
        <v>-</v>
      </c>
      <c r="J76" s="161"/>
    </row>
    <row r="77" spans="1:10">
      <c r="A77" s="106" t="s">
        <v>376</v>
      </c>
      <c r="B77" s="161"/>
      <c r="C77" s="101" t="str">
        <f>_xlfn.XLOOKUP(G77,Lookup!$C$31:$C$36,Lookup!$B$31:$B$36)</f>
        <v>Please select</v>
      </c>
      <c r="D77" s="150"/>
      <c r="E77" s="101" t="str">
        <f>_xlfn.XLOOKUP(H77,Lookup!$C$38:$C$43,Lookup!$B$38:$B$43)</f>
        <v>Please select</v>
      </c>
      <c r="F77" s="5"/>
      <c r="G77" s="5" t="str">
        <v>-</v>
      </c>
      <c r="H77" s="5" t="str">
        <v>-</v>
      </c>
      <c r="I77" s="143" t="str">
        <f t="shared" si="3"/>
        <v>-</v>
      </c>
      <c r="J77" s="161"/>
    </row>
    <row r="78" spans="1:10">
      <c r="A78" s="106" t="s">
        <v>377</v>
      </c>
      <c r="B78" s="161"/>
      <c r="C78" s="102" t="str">
        <f>_xlfn.XLOOKUP(G78,Lookup!$C$31:$C$36,Lookup!$B$31:$B$36)</f>
        <v>Please select</v>
      </c>
      <c r="D78" s="150"/>
      <c r="E78" s="102" t="str">
        <f>_xlfn.XLOOKUP(H78,Lookup!$C$38:$C$43,Lookup!$B$38:$B$43)</f>
        <v>Please select</v>
      </c>
      <c r="F78" s="5"/>
      <c r="G78" s="5" t="str">
        <v>-</v>
      </c>
      <c r="H78" s="5" t="str">
        <v>-</v>
      </c>
      <c r="I78" s="143" t="str">
        <f t="shared" si="3"/>
        <v>-</v>
      </c>
      <c r="J78" s="161"/>
    </row>
    <row r="79" spans="1:10">
      <c r="A79" s="73" t="s">
        <v>16</v>
      </c>
      <c r="B79" s="161"/>
      <c r="C79" s="73" t="s">
        <v>284</v>
      </c>
      <c r="D79" s="121"/>
      <c r="E79" s="73"/>
      <c r="F79" s="73"/>
      <c r="G79" s="73"/>
      <c r="H79" s="73"/>
      <c r="I79" s="73"/>
      <c r="J79" s="161"/>
    </row>
    <row r="80" spans="1:10">
      <c r="A80" s="188" t="s">
        <v>17</v>
      </c>
      <c r="B80" s="161"/>
      <c r="C80" s="273" t="s">
        <v>284</v>
      </c>
      <c r="D80" s="273"/>
      <c r="E80" s="273"/>
      <c r="F80" s="5"/>
      <c r="H80" s="5"/>
      <c r="J80" s="161"/>
    </row>
    <row r="81" spans="1:10">
      <c r="A81" s="106" t="s">
        <v>18</v>
      </c>
      <c r="B81" s="161"/>
      <c r="C81" s="99" t="str">
        <f>_xlfn.XLOOKUP(H81,Lookup!$C$38:$C$43,Lookup!$B$38:$B$43)</f>
        <v>Please select</v>
      </c>
      <c r="D81" s="273"/>
      <c r="E81" s="273"/>
      <c r="F81" s="5"/>
      <c r="H81" s="5" t="str" cm="1">
        <f t="array" ref="H81:H115">_xlfn.XLOOKUP($A$3,Personas!$D$9:$AB$9,PersonasAbout)</f>
        <v>-</v>
      </c>
      <c r="J81" s="161"/>
    </row>
    <row r="82" spans="1:10">
      <c r="A82" s="106" t="s">
        <v>120</v>
      </c>
      <c r="B82" s="161"/>
      <c r="C82" s="101" t="str">
        <f>_xlfn.XLOOKUP(H82,Lookup!$C$38:$C$43,Lookup!$B$38:$B$43)</f>
        <v>Please select</v>
      </c>
      <c r="D82" s="273"/>
      <c r="E82" s="273"/>
      <c r="F82" s="5"/>
      <c r="H82" s="5" t="str">
        <v>-</v>
      </c>
      <c r="J82" s="161"/>
    </row>
    <row r="83" spans="1:10">
      <c r="A83" s="106" t="s">
        <v>19</v>
      </c>
      <c r="B83" s="161"/>
      <c r="C83" s="101" t="str">
        <f>_xlfn.XLOOKUP(H83,Lookup!$C$38:$C$43,Lookup!$B$38:$B$43)</f>
        <v>Please select</v>
      </c>
      <c r="D83" s="273"/>
      <c r="E83" s="273"/>
      <c r="F83" s="5"/>
      <c r="H83" s="5" t="str">
        <v>-</v>
      </c>
      <c r="J83" s="161"/>
    </row>
    <row r="84" spans="1:10">
      <c r="A84" s="106" t="s">
        <v>20</v>
      </c>
      <c r="B84" s="161"/>
      <c r="C84" s="101" t="str">
        <f>_xlfn.XLOOKUP(H84,Lookup!$C$38:$C$43,Lookup!$B$38:$B$43)</f>
        <v>Please select</v>
      </c>
      <c r="D84" s="273"/>
      <c r="E84" s="273"/>
      <c r="F84" s="5"/>
      <c r="H84" s="5" t="str">
        <v>-</v>
      </c>
      <c r="J84" s="161"/>
    </row>
    <row r="85" spans="1:10">
      <c r="A85" s="106" t="s">
        <v>21</v>
      </c>
      <c r="B85" s="161"/>
      <c r="C85" s="101" t="str">
        <f>_xlfn.XLOOKUP(H85,Lookup!$C$38:$C$43,Lookup!$B$38:$B$43)</f>
        <v>Please select</v>
      </c>
      <c r="D85" s="273"/>
      <c r="E85" s="273"/>
      <c r="F85" s="5"/>
      <c r="H85" s="5" t="str">
        <v>-</v>
      </c>
      <c r="J85" s="161"/>
    </row>
    <row r="86" spans="1:10">
      <c r="A86" s="106" t="s">
        <v>22</v>
      </c>
      <c r="B86" s="161"/>
      <c r="C86" s="101" t="str">
        <f>_xlfn.XLOOKUP(H86,Lookup!$C$38:$C$43,Lookup!$B$38:$B$43)</f>
        <v>Please select</v>
      </c>
      <c r="D86" s="273"/>
      <c r="E86" s="273"/>
      <c r="F86" s="5"/>
      <c r="H86" s="5" t="str">
        <v>-</v>
      </c>
      <c r="J86" s="161"/>
    </row>
    <row r="87" spans="1:10">
      <c r="A87" s="106" t="s">
        <v>23</v>
      </c>
      <c r="B87" s="161"/>
      <c r="C87" s="101" t="str">
        <f>_xlfn.XLOOKUP(H87,Lookup!$C$38:$C$43,Lookup!$B$38:$B$43)</f>
        <v>Please select</v>
      </c>
      <c r="D87" s="273"/>
      <c r="E87" s="273"/>
      <c r="F87" s="5"/>
      <c r="H87" s="5" t="str">
        <v>-</v>
      </c>
      <c r="J87" s="161"/>
    </row>
    <row r="88" spans="1:10">
      <c r="A88" s="106" t="s">
        <v>24</v>
      </c>
      <c r="B88" s="161"/>
      <c r="C88" s="101" t="str">
        <f>_xlfn.XLOOKUP(H88,Lookup!$C$38:$C$43,Lookup!$B$38:$B$43)</f>
        <v>Please select</v>
      </c>
      <c r="D88" s="273"/>
      <c r="E88" s="273"/>
      <c r="F88" s="5"/>
      <c r="H88" s="5" t="str">
        <v>-</v>
      </c>
      <c r="J88" s="161"/>
    </row>
    <row r="89" spans="1:10">
      <c r="A89" s="106" t="s">
        <v>25</v>
      </c>
      <c r="B89" s="161"/>
      <c r="C89" s="101" t="str">
        <f>_xlfn.XLOOKUP(H89,Lookup!$C$38:$C$43,Lookup!$B$38:$B$43)</f>
        <v>Please select</v>
      </c>
      <c r="D89" s="273"/>
      <c r="E89" s="273"/>
      <c r="F89" s="5"/>
      <c r="H89" s="5" t="str">
        <v>-</v>
      </c>
      <c r="J89" s="161"/>
    </row>
    <row r="90" spans="1:10">
      <c r="A90" s="106" t="s">
        <v>26</v>
      </c>
      <c r="B90" s="161"/>
      <c r="C90" s="101" t="str">
        <f>_xlfn.XLOOKUP(H90,Lookup!$C$38:$C$43,Lookup!$B$38:$B$43)</f>
        <v>Please select</v>
      </c>
      <c r="D90" s="273"/>
      <c r="E90" s="273"/>
      <c r="F90" s="5"/>
      <c r="H90" s="5" t="str">
        <v>-</v>
      </c>
      <c r="J90" s="161"/>
    </row>
    <row r="91" spans="1:10">
      <c r="A91" s="106" t="s">
        <v>27</v>
      </c>
      <c r="B91" s="161"/>
      <c r="C91" s="101" t="str">
        <f>_xlfn.XLOOKUP(H91,Lookup!$C$38:$C$43,Lookup!$B$38:$B$43)</f>
        <v>Please select</v>
      </c>
      <c r="D91" s="273"/>
      <c r="E91" s="273"/>
      <c r="F91" s="5"/>
      <c r="H91" s="5" t="str">
        <v>-</v>
      </c>
      <c r="J91" s="161"/>
    </row>
    <row r="92" spans="1:10">
      <c r="A92" s="106" t="s">
        <v>28</v>
      </c>
      <c r="B92" s="161"/>
      <c r="C92" s="101" t="str">
        <f>_xlfn.XLOOKUP(H92,Lookup!$C$38:$C$43,Lookup!$B$38:$B$43)</f>
        <v>Please select</v>
      </c>
      <c r="D92" s="273"/>
      <c r="E92" s="273"/>
      <c r="F92" s="5"/>
      <c r="H92" s="5" t="str">
        <v>-</v>
      </c>
      <c r="J92" s="161"/>
    </row>
    <row r="93" spans="1:10">
      <c r="A93" s="106" t="s">
        <v>122</v>
      </c>
      <c r="B93" s="161"/>
      <c r="C93" s="101" t="str">
        <f>_xlfn.XLOOKUP(H93,Lookup!$C$38:$C$43,Lookup!$B$38:$B$43)</f>
        <v>Please select</v>
      </c>
      <c r="D93" s="273"/>
      <c r="E93" s="273"/>
      <c r="F93" s="5"/>
      <c r="H93" s="5" t="str">
        <v>-</v>
      </c>
      <c r="J93" s="161"/>
    </row>
    <row r="94" spans="1:10">
      <c r="A94" s="106" t="s">
        <v>126</v>
      </c>
      <c r="B94" s="161"/>
      <c r="C94" s="101" t="str">
        <f>_xlfn.XLOOKUP(H94,Lookup!$C$38:$C$43,Lookup!$B$38:$B$43)</f>
        <v>Please select</v>
      </c>
      <c r="D94" s="273"/>
      <c r="E94" s="273"/>
      <c r="F94" s="5"/>
      <c r="H94" s="5" t="str">
        <v>-</v>
      </c>
      <c r="J94" s="161"/>
    </row>
    <row r="95" spans="1:10">
      <c r="A95" s="106" t="s">
        <v>121</v>
      </c>
      <c r="B95" s="161"/>
      <c r="C95" s="101" t="str">
        <f>_xlfn.XLOOKUP(H95,Lookup!$C$38:$C$43,Lookup!$B$38:$B$43)</f>
        <v>Please select</v>
      </c>
      <c r="D95" s="273"/>
      <c r="E95" s="273"/>
      <c r="F95" s="5"/>
      <c r="H95" s="5" t="str">
        <v>-</v>
      </c>
      <c r="J95" s="161"/>
    </row>
    <row r="96" spans="1:10" ht="15.75" thickBot="1">
      <c r="A96" s="106" t="s">
        <v>125</v>
      </c>
      <c r="B96" s="161"/>
      <c r="C96" s="101" t="str">
        <f>_xlfn.XLOOKUP(H96,Lookup!$C$38:$C$43,Lookup!$B$38:$B$43)</f>
        <v>Please select</v>
      </c>
      <c r="D96" s="273"/>
      <c r="E96" s="273"/>
      <c r="F96" s="5"/>
      <c r="H96" s="5" t="str">
        <v>-</v>
      </c>
      <c r="J96" s="161"/>
    </row>
    <row r="97" spans="1:10" ht="15.75" thickBot="1">
      <c r="A97" s="106" t="s">
        <v>29</v>
      </c>
      <c r="B97" s="161"/>
      <c r="C97" s="277" t="str">
        <f>_xlfn.XLOOKUP($A$3,Personas!$D$9:$AB$9,Personas!$D$138:$AB$138)</f>
        <v>-</v>
      </c>
      <c r="D97" s="273"/>
      <c r="E97" s="273"/>
      <c r="F97" s="5"/>
      <c r="H97" s="5" t="str">
        <v>-</v>
      </c>
      <c r="J97" s="161"/>
    </row>
    <row r="98" spans="1:10">
      <c r="A98" s="106" t="s">
        <v>30</v>
      </c>
      <c r="B98" s="161"/>
      <c r="C98" s="101" t="str">
        <f>_xlfn.XLOOKUP(H98,Lookup!$C$123:$C$125,Lookup!$B$123:$B$125)</f>
        <v>Please select</v>
      </c>
      <c r="D98" s="273"/>
      <c r="E98" s="273"/>
      <c r="F98" s="5"/>
      <c r="H98" s="5" t="str">
        <v>-</v>
      </c>
      <c r="J98" s="161"/>
    </row>
    <row r="99" spans="1:10">
      <c r="A99" s="106" t="s">
        <v>31</v>
      </c>
      <c r="B99" s="161"/>
      <c r="C99" s="102" t="str">
        <f>_xlfn.XLOOKUP(H99,Lookup!$C$123:$C$125,Lookup!$B$123:$B$125)</f>
        <v>Please select</v>
      </c>
      <c r="D99" s="273"/>
      <c r="E99" s="273"/>
      <c r="F99" s="5"/>
      <c r="H99" s="5" t="str">
        <v>-</v>
      </c>
      <c r="J99" s="161"/>
    </row>
    <row r="100" spans="1:10">
      <c r="A100" s="180" t="s">
        <v>273</v>
      </c>
      <c r="B100" s="161"/>
      <c r="C100" s="273" t="s">
        <v>284</v>
      </c>
      <c r="D100" s="273"/>
      <c r="E100" s="273"/>
      <c r="F100" s="5"/>
      <c r="H100" s="5" t="str">
        <v>-</v>
      </c>
      <c r="J100" s="161"/>
    </row>
    <row r="101" spans="1:10">
      <c r="A101" s="192" t="s">
        <v>32</v>
      </c>
      <c r="B101" s="161"/>
      <c r="C101" s="99" t="str">
        <f>_xlfn.XLOOKUP(H101,Lookup!$C$45:$C$52,Lookup!$B$45:$B$52)</f>
        <v>Prefer not to say</v>
      </c>
      <c r="D101" s="273"/>
      <c r="E101" s="273"/>
      <c r="F101" s="5"/>
      <c r="H101" s="5" t="str">
        <v>-</v>
      </c>
      <c r="J101" s="161"/>
    </row>
    <row r="102" spans="1:10">
      <c r="A102" s="192" t="s">
        <v>40</v>
      </c>
      <c r="B102" s="161"/>
      <c r="C102" s="101" t="str">
        <f>_xlfn.XLOOKUP(H102,Lookup!$C$54:$C$59,Lookup!$B$54:$B$59)</f>
        <v>Prefer not to say</v>
      </c>
      <c r="D102" s="273"/>
      <c r="E102" s="273"/>
      <c r="F102" s="5"/>
      <c r="H102" s="5" t="str">
        <v>-</v>
      </c>
      <c r="J102" s="161"/>
    </row>
    <row r="103" spans="1:10">
      <c r="A103" s="192" t="s">
        <v>46</v>
      </c>
      <c r="B103" s="161"/>
      <c r="C103" s="101" t="str">
        <f>_xlfn.XLOOKUP(H103,Lookup!$C$61:$C$71,Lookup!$B$61:$B$71)</f>
        <v>Prefer not to say</v>
      </c>
      <c r="D103" s="273"/>
      <c r="E103" s="273"/>
      <c r="F103" s="5"/>
      <c r="H103" s="5" t="str">
        <v>-</v>
      </c>
      <c r="J103" s="161"/>
    </row>
    <row r="104" spans="1:10" ht="15.75" thickBot="1">
      <c r="A104" s="192" t="s">
        <v>175</v>
      </c>
      <c r="B104" s="161"/>
      <c r="C104" s="101" t="str">
        <f>_xlfn.XLOOKUP(H104,Lookup!$C$73:$C$80,Lookup!$B$73:$B$80)</f>
        <v>Prefer not to say</v>
      </c>
      <c r="D104" s="273"/>
      <c r="E104" s="273"/>
      <c r="F104" s="5"/>
      <c r="H104" s="5" t="str">
        <v>-</v>
      </c>
      <c r="J104" s="161"/>
    </row>
    <row r="105" spans="1:10" ht="15.75" thickBot="1">
      <c r="A105" s="192" t="s">
        <v>58</v>
      </c>
      <c r="B105" s="161"/>
      <c r="C105" s="277" t="str">
        <f>_xlfn.XLOOKUP($A$3,Personas!$D$9:$AB$9,Personas!$D$146:$AB$146)</f>
        <v>-</v>
      </c>
      <c r="D105" s="273"/>
      <c r="E105" s="273"/>
      <c r="F105" s="5"/>
      <c r="H105" s="5" t="str">
        <v>-</v>
      </c>
      <c r="J105" s="161"/>
    </row>
    <row r="106" spans="1:10">
      <c r="A106" s="192" t="s">
        <v>59</v>
      </c>
      <c r="B106" s="161"/>
      <c r="C106" s="101" t="str">
        <f>_xlfn.XLOOKUP(H106,Lookup!$C$82:$C$84,Lookup!$B$82:$B$84)</f>
        <v>Prefer not to say</v>
      </c>
      <c r="D106" s="273"/>
      <c r="E106" s="273"/>
      <c r="F106" s="5"/>
      <c r="H106" s="5" t="str">
        <v>-</v>
      </c>
      <c r="J106" s="161"/>
    </row>
    <row r="107" spans="1:10" ht="30">
      <c r="A107" s="194" t="s">
        <v>62</v>
      </c>
      <c r="B107" s="161"/>
      <c r="C107" s="101" t="str">
        <f>_xlfn.XLOOKUP(H107,Lookup!$C$82:$C$84,Lookup!$B$82:$B$84)</f>
        <v>Prefer not to say</v>
      </c>
      <c r="D107" s="273"/>
      <c r="E107" s="273"/>
      <c r="F107" s="5"/>
      <c r="H107" s="5" t="str">
        <v>-</v>
      </c>
      <c r="J107" s="161"/>
    </row>
    <row r="108" spans="1:10">
      <c r="A108" s="192" t="s">
        <v>63</v>
      </c>
      <c r="B108" s="161"/>
      <c r="C108" s="101" t="str">
        <f>_xlfn.XLOOKUP(H108,Lookup!$C$82:$C$84,Lookup!$B$82:$B$84)</f>
        <v>Prefer not to say</v>
      </c>
      <c r="D108" s="273"/>
      <c r="E108" s="273"/>
      <c r="F108" s="5"/>
      <c r="H108" s="5" t="str">
        <v>-</v>
      </c>
      <c r="J108" s="161"/>
    </row>
    <row r="109" spans="1:10" ht="15.75" thickBot="1">
      <c r="A109" s="192" t="s">
        <v>64</v>
      </c>
      <c r="B109" s="161"/>
      <c r="C109" s="101" t="str">
        <f>_xlfn.XLOOKUP(H109,Lookup!$C$82:$C$84,Lookup!$B$82:$B$84)</f>
        <v>Prefer not to say</v>
      </c>
      <c r="D109" s="273"/>
      <c r="E109" s="273"/>
      <c r="F109" s="5"/>
      <c r="H109" s="5" t="str">
        <v>-</v>
      </c>
      <c r="J109" s="161"/>
    </row>
    <row r="110" spans="1:10" ht="15.75" thickBot="1">
      <c r="A110" s="192" t="s">
        <v>67</v>
      </c>
      <c r="B110" s="161"/>
      <c r="C110" s="277" t="str">
        <f>_xlfn.XLOOKUP($A$3,Personas!$D$9:$AB$9,Personas!$D$151:$AB$151)</f>
        <v>-</v>
      </c>
      <c r="D110" s="273"/>
      <c r="E110" s="273"/>
      <c r="F110" s="5"/>
      <c r="H110" s="5" t="str">
        <v>-</v>
      </c>
      <c r="J110" s="161"/>
    </row>
    <row r="111" spans="1:10">
      <c r="A111" s="192" t="s">
        <v>68</v>
      </c>
      <c r="B111" s="161"/>
      <c r="C111" s="273" t="s">
        <v>284</v>
      </c>
      <c r="D111" s="273"/>
      <c r="E111" s="273"/>
      <c r="F111" s="5"/>
      <c r="H111" s="5" t="str">
        <v>-</v>
      </c>
      <c r="J111" s="161"/>
    </row>
    <row r="112" spans="1:10">
      <c r="A112" s="192" t="s">
        <v>69</v>
      </c>
      <c r="B112" s="161"/>
      <c r="C112" s="99" t="str">
        <f>_xlfn.XLOOKUP(H112,Lookup!$C$82:$C$84,Lookup!$B$82:$B$84)</f>
        <v>Prefer not to say</v>
      </c>
      <c r="D112" s="273"/>
      <c r="E112" s="273"/>
      <c r="F112" s="5"/>
      <c r="H112" s="5" t="str">
        <v>-</v>
      </c>
      <c r="J112" s="161"/>
    </row>
    <row r="113" spans="1:10">
      <c r="A113" s="192" t="s">
        <v>70</v>
      </c>
      <c r="B113" s="161"/>
      <c r="C113" s="101" t="str">
        <f>_xlfn.XLOOKUP(H113,Lookup!$C$82:$C$84,Lookup!$B$82:$B$84)</f>
        <v>Prefer not to say</v>
      </c>
      <c r="D113" s="273"/>
      <c r="E113" s="273"/>
      <c r="F113" s="5"/>
      <c r="H113" s="5" t="str">
        <v>-</v>
      </c>
      <c r="J113" s="161"/>
    </row>
    <row r="114" spans="1:10" ht="15.75" thickBot="1">
      <c r="A114" s="192" t="s">
        <v>71</v>
      </c>
      <c r="B114" s="161"/>
      <c r="C114" s="101" t="str">
        <f>_xlfn.XLOOKUP(H114,Lookup!$C$82:$C$84,Lookup!$B$82:$B$84)</f>
        <v>Prefer not to say</v>
      </c>
      <c r="D114" s="273"/>
      <c r="E114" s="273"/>
      <c r="F114" s="5"/>
      <c r="H114" s="5" t="str">
        <v>-</v>
      </c>
      <c r="J114" s="161"/>
    </row>
    <row r="115" spans="1:10" ht="15.75" thickBot="1">
      <c r="A115" s="106" t="s">
        <v>191</v>
      </c>
      <c r="B115" s="161"/>
      <c r="C115" s="277" t="str">
        <f>_xlfn.XLOOKUP($A$3,Personas!$D$9:$AB$9,Personas!$D$156:$AB$156)</f>
        <v>-</v>
      </c>
      <c r="D115" s="273"/>
      <c r="E115" s="273"/>
      <c r="F115" s="5"/>
      <c r="H115" s="5" t="str">
        <v>-</v>
      </c>
      <c r="J115" s="161"/>
    </row>
    <row r="116" spans="1:10">
      <c r="A116" s="161"/>
      <c r="B116" s="161"/>
      <c r="C116" s="161"/>
      <c r="D116" s="161"/>
      <c r="E116" s="161"/>
      <c r="F116" s="161"/>
      <c r="G116" s="161"/>
      <c r="H116" s="161"/>
      <c r="I116" s="161"/>
      <c r="J116" s="161"/>
    </row>
  </sheetData>
  <protectedRanges>
    <protectedRange sqref="C79:E115" name="Open cells"/>
    <protectedRange sqref="A75:A78" name="Open cells_1"/>
    <protectedRange sqref="A3" name="Persona"/>
  </protectedRanges>
  <mergeCells count="2">
    <mergeCell ref="C3:E3"/>
    <mergeCell ref="E8:E16"/>
  </mergeCells>
  <conditionalFormatting sqref="A1 C1 E1:F1">
    <cfRule type="cellIs" dxfId="13" priority="17" operator="equal">
      <formula>"D"</formula>
    </cfRule>
    <cfRule type="cellIs" dxfId="12" priority="18" operator="equal">
      <formula>"L"</formula>
    </cfRule>
  </conditionalFormatting>
  <conditionalFormatting sqref="I20:I78">
    <cfRule type="colorScale" priority="2">
      <colorScale>
        <cfvo type="num" val="1"/>
        <cfvo type="num" val="4"/>
        <color rgb="FFFFEF9C"/>
        <color rgb="FF63BE7B"/>
      </colorScale>
    </cfRule>
  </conditionalFormatting>
  <conditionalFormatting sqref="I7:I16">
    <cfRule type="colorScale" priority="1">
      <colorScale>
        <cfvo type="num" val="0"/>
        <cfvo type="num" val="2"/>
        <cfvo type="num" val="4"/>
        <color rgb="FFF8696B"/>
        <color rgb="FFFFEB84"/>
        <color rgb="FF63BE7B"/>
      </colorScale>
    </cfRule>
  </conditionalFormatting>
  <dataValidations count="4">
    <dataValidation type="date" allowBlank="1" showInputMessage="1" showErrorMessage="1" sqref="E6" xr:uid="{AF17F4D3-FE70-41B9-800B-0F2876C63AA4}">
      <formula1>36526</formula1>
      <formula2>73415</formula2>
    </dataValidation>
    <dataValidation type="list" showInputMessage="1" showErrorMessage="1" sqref="A3" xr:uid="{08AA80EB-2F81-4902-826E-9E50EFFB3D94}">
      <formula1>Personas</formula1>
    </dataValidation>
    <dataValidation type="list" showInputMessage="1" showErrorMessage="1" sqref="C98:E99" xr:uid="{5677FF3F-14A3-4DBA-8EEA-95804CBEEDA4}">
      <formula1>NotSure</formula1>
    </dataValidation>
    <dataValidation type="list" showInputMessage="1" showErrorMessage="1" sqref="C101:C104 C106:C109 C112:C114" xr:uid="{976AD9C2-88D4-4CBE-A7FE-46D30A6E9895}">
      <formula1>Age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showInputMessage="1" showErrorMessage="1" xr:uid="{8319DF0D-1F87-4A8D-9512-C7E8391AED97}">
          <x14:formula1>
            <xm:f>Lookup!$B$38:$B$43</xm:f>
          </x14:formula1>
          <xm:sqref>C81:C96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DD723-7D9A-4994-A851-FDE32E1E59B0}">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30</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v1.01.xlsx]30</v>
      </c>
      <c r="E1" s="91" t="str">
        <f ca="1">$A3</f>
        <v>User 30 - overtype with username</v>
      </c>
      <c r="F1" s="146" t="str">
        <f ca="1">RIGHT($D$1,LEN($D$1)-SEARCH("]",$D$1,1))</f>
        <v>30</v>
      </c>
      <c r="G1" s="91" t="s">
        <v>286</v>
      </c>
      <c r="H1" s="91"/>
      <c r="I1" s="160"/>
      <c r="J1" s="163"/>
      <c r="K1" s="164" t="s">
        <v>181</v>
      </c>
      <c r="L1" s="160"/>
      <c r="M1" s="91" t="str">
        <f ca="1">$A3</f>
        <v>User 30 - overtype with username</v>
      </c>
      <c r="N1" s="146"/>
      <c r="O1" s="91" t="str">
        <f>K1</f>
        <v>Update 1</v>
      </c>
      <c r="P1" s="165"/>
      <c r="Q1" s="91"/>
      <c r="R1" s="160"/>
      <c r="S1" s="160"/>
      <c r="T1" s="163"/>
      <c r="U1" s="164" t="s">
        <v>182</v>
      </c>
      <c r="V1" s="160"/>
      <c r="W1" s="91" t="str">
        <f ca="1">$A3</f>
        <v>User 30 - overtype with username</v>
      </c>
      <c r="X1" s="160"/>
      <c r="Y1" s="91" t="str">
        <f>U1</f>
        <v>Update 2</v>
      </c>
      <c r="Z1" s="165"/>
      <c r="AA1" s="91"/>
      <c r="AB1" s="160"/>
      <c r="AC1" s="160"/>
      <c r="AD1" s="163"/>
      <c r="AE1" s="164" t="s">
        <v>185</v>
      </c>
      <c r="AF1" s="160"/>
      <c r="AG1" s="91" t="str">
        <f ca="1">$A3</f>
        <v>User 30 -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30 -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7CBD13D2-3527-4C8D-A23B-97DD2D83019B}">
      <formula1>Age</formula1>
    </dataValidation>
    <dataValidation type="list" showInputMessage="1" showErrorMessage="1" sqref="C102" xr:uid="{63D476CB-0FF9-4509-8BB5-9F9193ECEF28}">
      <formula1>Education</formula1>
    </dataValidation>
    <dataValidation type="list" showInputMessage="1" showErrorMessage="1" sqref="C103" xr:uid="{D4E9485B-BBF6-4660-896D-89D0F690502A}">
      <formula1>Employment</formula1>
    </dataValidation>
    <dataValidation type="list" showInputMessage="1" showErrorMessage="1" sqref="C104" xr:uid="{822D64C5-3787-44B1-ACF9-7DC8F5ECF65C}">
      <formula1>Housing</formula1>
    </dataValidation>
    <dataValidation type="list" showInputMessage="1" showErrorMessage="1" sqref="C106:C108 C112:C114" xr:uid="{284713BA-663D-4A63-BFFF-51B90AC7C76D}">
      <formula1>YesNo</formula1>
    </dataValidation>
    <dataValidation type="list" showInputMessage="1" showErrorMessage="1" sqref="C109" xr:uid="{127A4D3D-AE61-4ABD-991C-A8C49118784B}">
      <formula1>English</formula1>
    </dataValidation>
    <dataValidation type="date" allowBlank="1" showInputMessage="1" showErrorMessage="1" sqref="E6 W6 M6 AG6" xr:uid="{86887555-28ED-4874-B07F-F6A3B414D814}">
      <formula1>36526</formula1>
      <formula2>73415</formula2>
    </dataValidation>
    <dataValidation type="list" showInputMessage="1" showErrorMessage="1" sqref="C98:E99" xr:uid="{A63A2236-A45D-4D84-A6F9-5197D44533DD}">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A2CDB2FC-1DFE-409E-A3B8-1FF2FBCE1C82}">
          <x14:formula1>
            <xm:f>Lookup!$B$17:$B$22</xm:f>
          </x14:formula1>
          <xm:sqref>C9</xm:sqref>
        </x14:dataValidation>
        <x14:dataValidation type="list" showInputMessage="1" showErrorMessage="1" xr:uid="{C6B0067E-1AF3-47B0-B5AC-F0138A6C3A2C}">
          <x14:formula1>
            <xm:f>Lookup!$B$24:$B$29</xm:f>
          </x14:formula1>
          <xm:sqref>C12:C16 K12:K16 U12:U16 AE12:AE16</xm:sqref>
        </x14:dataValidation>
        <x14:dataValidation type="list" showInputMessage="1" showErrorMessage="1" xr:uid="{B3BC62F7-0F3A-4D72-8458-F3F231F1A0E3}">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CADA3A41-C321-4A55-B5E5-8CC5106DDD8B}">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6A89F515-95F2-4682-9A41-FD8153718833}">
          <x14:formula1>
            <xm:f>Lookup!$B$10:$B$15</xm:f>
          </x14:formula1>
          <xm:sqref>C8 K8 U8 AE8 K10:K11</xm:sqref>
        </x14:dataValidation>
        <x14:dataValidation type="list" showInputMessage="1" showErrorMessage="1" xr:uid="{36ED202D-9B07-48E5-AAA1-055F0F488BC3}">
          <x14:formula1>
            <xm:f>Lookup!$B$17:$B$22</xm:f>
          </x14:formula1>
          <xm:sqref>K9 U9 AE9</xm:sqref>
        </x14:dataValidation>
        <x14:dataValidation type="list" showInputMessage="1" showErrorMessage="1" xr:uid="{BD1D0629-12FC-428C-AE36-76E052F9D8B4}">
          <x14:formula1>
            <xm:f>Lookup!$B$2:$B$8</xm:f>
          </x14:formula1>
          <xm:sqref>C7 K7 U7 AE7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D38F0-191E-4387-97B2-42C08EBDA408}">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31</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v1.01.xlsx]31</v>
      </c>
      <c r="E1" s="91" t="str">
        <f ca="1">$A3</f>
        <v>User 31 - overtype with username</v>
      </c>
      <c r="F1" s="146" t="str">
        <f ca="1">RIGHT($D$1,LEN($D$1)-SEARCH("]",$D$1,1))</f>
        <v>31</v>
      </c>
      <c r="G1" s="91" t="s">
        <v>286</v>
      </c>
      <c r="H1" s="91"/>
      <c r="I1" s="160"/>
      <c r="J1" s="163"/>
      <c r="K1" s="164" t="s">
        <v>181</v>
      </c>
      <c r="L1" s="160"/>
      <c r="M1" s="91" t="str">
        <f ca="1">$A3</f>
        <v>User 31 - overtype with username</v>
      </c>
      <c r="N1" s="146"/>
      <c r="O1" s="91" t="str">
        <f>K1</f>
        <v>Update 1</v>
      </c>
      <c r="P1" s="165"/>
      <c r="Q1" s="91"/>
      <c r="R1" s="160"/>
      <c r="S1" s="160"/>
      <c r="T1" s="163"/>
      <c r="U1" s="164" t="s">
        <v>182</v>
      </c>
      <c r="V1" s="160"/>
      <c r="W1" s="91" t="str">
        <f ca="1">$A3</f>
        <v>User 31 - overtype with username</v>
      </c>
      <c r="X1" s="160"/>
      <c r="Y1" s="91" t="str">
        <f>U1</f>
        <v>Update 2</v>
      </c>
      <c r="Z1" s="165"/>
      <c r="AA1" s="91"/>
      <c r="AB1" s="160"/>
      <c r="AC1" s="160"/>
      <c r="AD1" s="163"/>
      <c r="AE1" s="164" t="s">
        <v>185</v>
      </c>
      <c r="AF1" s="160"/>
      <c r="AG1" s="91" t="str">
        <f ca="1">$A3</f>
        <v>User 31 -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31 -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F254DF21-9464-44DF-8C58-5C23AEB838AF}">
      <formula1>Age</formula1>
    </dataValidation>
    <dataValidation type="list" showInputMessage="1" showErrorMessage="1" sqref="C102" xr:uid="{6E81E457-BFA8-4CE6-99AF-8FD6CD02958E}">
      <formula1>Education</formula1>
    </dataValidation>
    <dataValidation type="list" showInputMessage="1" showErrorMessage="1" sqref="C103" xr:uid="{65A9B7AF-A635-49BC-A120-AE0DC23C4945}">
      <formula1>Employment</formula1>
    </dataValidation>
    <dataValidation type="list" showInputMessage="1" showErrorMessage="1" sqref="C104" xr:uid="{E852306A-3688-47C4-B472-2917AB83FFE7}">
      <formula1>Housing</formula1>
    </dataValidation>
    <dataValidation type="list" showInputMessage="1" showErrorMessage="1" sqref="C106:C108 C112:C114" xr:uid="{C1ABE568-7067-4DBC-A690-489818097C67}">
      <formula1>YesNo</formula1>
    </dataValidation>
    <dataValidation type="list" showInputMessage="1" showErrorMessage="1" sqref="C109" xr:uid="{3EC544AD-8781-48D9-B975-358F51661EDB}">
      <formula1>English</formula1>
    </dataValidation>
    <dataValidation type="date" allowBlank="1" showInputMessage="1" showErrorMessage="1" sqref="E6 W6 M6 AG6" xr:uid="{DC478011-DF78-42C7-8FE2-F47ABAEF4412}">
      <formula1>36526</formula1>
      <formula2>73415</formula2>
    </dataValidation>
    <dataValidation type="list" showInputMessage="1" showErrorMessage="1" sqref="C98:E99" xr:uid="{45404650-E965-4AAF-943F-C763F1A136EF}">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23650E61-6FE2-40C4-9BA0-27C5F76928A7}">
          <x14:formula1>
            <xm:f>Lookup!$B$17:$B$22</xm:f>
          </x14:formula1>
          <xm:sqref>C9</xm:sqref>
        </x14:dataValidation>
        <x14:dataValidation type="list" showInputMessage="1" showErrorMessage="1" xr:uid="{8890A993-D045-44EF-83C4-D52D362DFDD8}">
          <x14:formula1>
            <xm:f>Lookup!$B$24:$B$29</xm:f>
          </x14:formula1>
          <xm:sqref>C12:C16 K12:K16 U12:U16 AE12:AE16</xm:sqref>
        </x14:dataValidation>
        <x14:dataValidation type="list" showInputMessage="1" showErrorMessage="1" xr:uid="{19672B20-232B-4C25-B54F-7B498B3348E6}">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F03AA38F-E488-496C-9809-0CB0390E4230}">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AA6E8DB2-6D35-4F29-936F-6482E44C86E9}">
          <x14:formula1>
            <xm:f>Lookup!$B$10:$B$15</xm:f>
          </x14:formula1>
          <xm:sqref>C8 K8 U8 AE8 K10:K11</xm:sqref>
        </x14:dataValidation>
        <x14:dataValidation type="list" showInputMessage="1" showErrorMessage="1" xr:uid="{34F2D6D7-17C8-496B-B416-ED9D92A3C4B2}">
          <x14:formula1>
            <xm:f>Lookup!$B$17:$B$22</xm:f>
          </x14:formula1>
          <xm:sqref>K9 U9 AE9</xm:sqref>
        </x14:dataValidation>
        <x14:dataValidation type="list" showInputMessage="1" showErrorMessage="1" xr:uid="{BA96DC7D-8457-427D-94BE-BE39CA6E8D79}">
          <x14:formula1>
            <xm:f>Lookup!$B$2:$B$8</xm:f>
          </x14:formula1>
          <xm:sqref>C7 K7 U7 AE7</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BC17-689F-423E-9CC8-A9E59A0E0EBE}">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32</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v1.01.xlsx]32</v>
      </c>
      <c r="E1" s="91" t="str">
        <f ca="1">$A3</f>
        <v>User 32 - overtype with username</v>
      </c>
      <c r="F1" s="146" t="str">
        <f ca="1">RIGHT($D$1,LEN($D$1)-SEARCH("]",$D$1,1))</f>
        <v>32</v>
      </c>
      <c r="G1" s="91" t="s">
        <v>286</v>
      </c>
      <c r="H1" s="91"/>
      <c r="I1" s="160"/>
      <c r="J1" s="163"/>
      <c r="K1" s="164" t="s">
        <v>181</v>
      </c>
      <c r="L1" s="160"/>
      <c r="M1" s="91" t="str">
        <f ca="1">$A3</f>
        <v>User 32 - overtype with username</v>
      </c>
      <c r="N1" s="146"/>
      <c r="O1" s="91" t="str">
        <f>K1</f>
        <v>Update 1</v>
      </c>
      <c r="P1" s="165"/>
      <c r="Q1" s="91"/>
      <c r="R1" s="160"/>
      <c r="S1" s="160"/>
      <c r="T1" s="163"/>
      <c r="U1" s="164" t="s">
        <v>182</v>
      </c>
      <c r="V1" s="160"/>
      <c r="W1" s="91" t="str">
        <f ca="1">$A3</f>
        <v>User 32 - overtype with username</v>
      </c>
      <c r="X1" s="160"/>
      <c r="Y1" s="91" t="str">
        <f>U1</f>
        <v>Update 2</v>
      </c>
      <c r="Z1" s="165"/>
      <c r="AA1" s="91"/>
      <c r="AB1" s="160"/>
      <c r="AC1" s="160"/>
      <c r="AD1" s="163"/>
      <c r="AE1" s="164" t="s">
        <v>185</v>
      </c>
      <c r="AF1" s="160"/>
      <c r="AG1" s="91" t="str">
        <f ca="1">$A3</f>
        <v>User 32 -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32 -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1F2E2341-7DF5-4828-91C9-F3485D8509C0}">
      <formula1>Age</formula1>
    </dataValidation>
    <dataValidation type="list" showInputMessage="1" showErrorMessage="1" sqref="C102" xr:uid="{FC0315B4-7143-4D19-A588-A31251CDA40D}">
      <formula1>Education</formula1>
    </dataValidation>
    <dataValidation type="list" showInputMessage="1" showErrorMessage="1" sqref="C103" xr:uid="{BEE1D726-AE83-4A5C-8578-69BB6F0026AB}">
      <formula1>Employment</formula1>
    </dataValidation>
    <dataValidation type="list" showInputMessage="1" showErrorMessage="1" sqref="C104" xr:uid="{CA744729-535B-4986-9673-80218901D93A}">
      <formula1>Housing</formula1>
    </dataValidation>
    <dataValidation type="list" showInputMessage="1" showErrorMessage="1" sqref="C106:C108 C112:C114" xr:uid="{E4F85FAC-3762-44B1-936C-653C968B6DD5}">
      <formula1>YesNo</formula1>
    </dataValidation>
    <dataValidation type="list" showInputMessage="1" showErrorMessage="1" sqref="C109" xr:uid="{9D8AD557-4585-40ED-A93D-ED630DA2908C}">
      <formula1>English</formula1>
    </dataValidation>
    <dataValidation type="date" allowBlank="1" showInputMessage="1" showErrorMessage="1" sqref="E6 W6 M6 AG6" xr:uid="{A3D3B256-CFBA-48F9-BF63-56899804F49F}">
      <formula1>36526</formula1>
      <formula2>73415</formula2>
    </dataValidation>
    <dataValidation type="list" showInputMessage="1" showErrorMessage="1" sqref="C98:E99" xr:uid="{13A6287A-B3E5-4738-AFA5-5CE84EC6D78B}">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C9D5D4B3-4FE2-4076-B15C-325508B8EB8F}">
          <x14:formula1>
            <xm:f>Lookup!$B$17:$B$22</xm:f>
          </x14:formula1>
          <xm:sqref>C9</xm:sqref>
        </x14:dataValidation>
        <x14:dataValidation type="list" showInputMessage="1" showErrorMessage="1" xr:uid="{2301F1CD-8337-4D14-855D-019CF8575353}">
          <x14:formula1>
            <xm:f>Lookup!$B$24:$B$29</xm:f>
          </x14:formula1>
          <xm:sqref>C12:C16 K12:K16 U12:U16 AE12:AE16</xm:sqref>
        </x14:dataValidation>
        <x14:dataValidation type="list" showInputMessage="1" showErrorMessage="1" xr:uid="{B3264B45-1143-42B7-ACA6-8E019BCA996C}">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17CD0590-7460-4C5C-9AFA-64035240DA74}">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D9E998B3-E8AD-4FA0-92E9-B5A7BD9EA406}">
          <x14:formula1>
            <xm:f>Lookup!$B$10:$B$15</xm:f>
          </x14:formula1>
          <xm:sqref>C8 K8 U8 AE8 K10:K11</xm:sqref>
        </x14:dataValidation>
        <x14:dataValidation type="list" showInputMessage="1" showErrorMessage="1" xr:uid="{6AE77314-9A7C-46AD-95B5-2F9A3981B418}">
          <x14:formula1>
            <xm:f>Lookup!$B$17:$B$22</xm:f>
          </x14:formula1>
          <xm:sqref>K9 U9 AE9</xm:sqref>
        </x14:dataValidation>
        <x14:dataValidation type="list" showInputMessage="1" showErrorMessage="1" xr:uid="{DDB5339C-4664-4728-8BF3-4C637927D2DD}">
          <x14:formula1>
            <xm:f>Lookup!$B$2:$B$8</xm:f>
          </x14:formula1>
          <xm:sqref>C7 K7 U7 AE7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A94D0-78F6-4E47-9097-8A104AD8A97C}">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33</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v1.01.xlsx]33</v>
      </c>
      <c r="E1" s="91" t="str">
        <f ca="1">$A3</f>
        <v>User 33 - overtype with username</v>
      </c>
      <c r="F1" s="146" t="str">
        <f ca="1">RIGHT($D$1,LEN($D$1)-SEARCH("]",$D$1,1))</f>
        <v>33</v>
      </c>
      <c r="G1" s="91" t="s">
        <v>286</v>
      </c>
      <c r="H1" s="91"/>
      <c r="I1" s="160"/>
      <c r="J1" s="163"/>
      <c r="K1" s="164" t="s">
        <v>181</v>
      </c>
      <c r="L1" s="160"/>
      <c r="M1" s="91" t="str">
        <f ca="1">$A3</f>
        <v>User 33 - overtype with username</v>
      </c>
      <c r="N1" s="146"/>
      <c r="O1" s="91" t="str">
        <f>K1</f>
        <v>Update 1</v>
      </c>
      <c r="P1" s="165"/>
      <c r="Q1" s="91"/>
      <c r="R1" s="160"/>
      <c r="S1" s="160"/>
      <c r="T1" s="163"/>
      <c r="U1" s="164" t="s">
        <v>182</v>
      </c>
      <c r="V1" s="160"/>
      <c r="W1" s="91" t="str">
        <f ca="1">$A3</f>
        <v>User 33 - overtype with username</v>
      </c>
      <c r="X1" s="160"/>
      <c r="Y1" s="91" t="str">
        <f>U1</f>
        <v>Update 2</v>
      </c>
      <c r="Z1" s="165"/>
      <c r="AA1" s="91"/>
      <c r="AB1" s="160"/>
      <c r="AC1" s="160"/>
      <c r="AD1" s="163"/>
      <c r="AE1" s="164" t="s">
        <v>185</v>
      </c>
      <c r="AF1" s="160"/>
      <c r="AG1" s="91" t="str">
        <f ca="1">$A3</f>
        <v>User 33 -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33 -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92AE810A-DB04-47E6-9123-1D3BD00DD793}">
      <formula1>Age</formula1>
    </dataValidation>
    <dataValidation type="list" showInputMessage="1" showErrorMessage="1" sqref="C102" xr:uid="{E56650BE-7A77-4CB9-9564-7901A26EB626}">
      <formula1>Education</formula1>
    </dataValidation>
    <dataValidation type="list" showInputMessage="1" showErrorMessage="1" sqref="C103" xr:uid="{077A3788-8E6A-495B-8E4C-E5FE93194A0D}">
      <formula1>Employment</formula1>
    </dataValidation>
    <dataValidation type="list" showInputMessage="1" showErrorMessage="1" sqref="C104" xr:uid="{55041E19-EE51-4DAD-84FD-BF192AA65679}">
      <formula1>Housing</formula1>
    </dataValidation>
    <dataValidation type="list" showInputMessage="1" showErrorMessage="1" sqref="C106:C108 C112:C114" xr:uid="{4F0ACAED-CFA9-44D0-BA8B-8B71687803CC}">
      <formula1>YesNo</formula1>
    </dataValidation>
    <dataValidation type="list" showInputMessage="1" showErrorMessage="1" sqref="C109" xr:uid="{90DCCB66-CDC5-4F5F-AD00-1F61E49E076B}">
      <formula1>English</formula1>
    </dataValidation>
    <dataValidation type="date" allowBlank="1" showInputMessage="1" showErrorMessage="1" sqref="E6 W6 M6 AG6" xr:uid="{374354FB-2A75-4286-AC95-8252647C97D9}">
      <formula1>36526</formula1>
      <formula2>73415</formula2>
    </dataValidation>
    <dataValidation type="list" showInputMessage="1" showErrorMessage="1" sqref="C98:E99" xr:uid="{F70A6527-FA24-4271-9002-0620FBAA845A}">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3A7687DC-65BC-4F7A-B6E8-3332045999D1}">
          <x14:formula1>
            <xm:f>Lookup!$B$17:$B$22</xm:f>
          </x14:formula1>
          <xm:sqref>C9</xm:sqref>
        </x14:dataValidation>
        <x14:dataValidation type="list" showInputMessage="1" showErrorMessage="1" xr:uid="{BF3FF916-6061-4F7B-AD95-509FEEAE4BD7}">
          <x14:formula1>
            <xm:f>Lookup!$B$24:$B$29</xm:f>
          </x14:formula1>
          <xm:sqref>C12:C16 K12:K16 U12:U16 AE12:AE16</xm:sqref>
        </x14:dataValidation>
        <x14:dataValidation type="list" showInputMessage="1" showErrorMessage="1" xr:uid="{0A74DB53-4A12-4D0E-A030-7A383D1D001F}">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F6F48727-D97E-41FE-A5D2-A9930962A6E9}">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85035730-2B9F-4E06-AF25-C57E51ED06E3}">
          <x14:formula1>
            <xm:f>Lookup!$B$10:$B$15</xm:f>
          </x14:formula1>
          <xm:sqref>C8 K8 U8 AE8 K10:K11</xm:sqref>
        </x14:dataValidation>
        <x14:dataValidation type="list" showInputMessage="1" showErrorMessage="1" xr:uid="{84F0438B-6127-449D-827F-17332AF9BCF6}">
          <x14:formula1>
            <xm:f>Lookup!$B$17:$B$22</xm:f>
          </x14:formula1>
          <xm:sqref>K9 U9 AE9</xm:sqref>
        </x14:dataValidation>
        <x14:dataValidation type="list" showInputMessage="1" showErrorMessage="1" xr:uid="{00D69835-37A4-405C-8D01-62EC7062D8F5}">
          <x14:formula1>
            <xm:f>Lookup!$B$2:$B$8</xm:f>
          </x14:formula1>
          <xm:sqref>C7 K7 U7 AE7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45302-F99B-4F20-A606-2A88486A0259}">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34</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v1.01.xlsx]34</v>
      </c>
      <c r="E1" s="91" t="str">
        <f ca="1">$A3</f>
        <v>User 34 - overtype with username</v>
      </c>
      <c r="F1" s="146" t="str">
        <f ca="1">RIGHT($D$1,LEN($D$1)-SEARCH("]",$D$1,1))</f>
        <v>34</v>
      </c>
      <c r="G1" s="91" t="s">
        <v>286</v>
      </c>
      <c r="H1" s="91"/>
      <c r="I1" s="160"/>
      <c r="J1" s="163"/>
      <c r="K1" s="164" t="s">
        <v>181</v>
      </c>
      <c r="L1" s="160"/>
      <c r="M1" s="91" t="str">
        <f ca="1">$A3</f>
        <v>User 34 - overtype with username</v>
      </c>
      <c r="N1" s="146"/>
      <c r="O1" s="91" t="str">
        <f>K1</f>
        <v>Update 1</v>
      </c>
      <c r="P1" s="165"/>
      <c r="Q1" s="91"/>
      <c r="R1" s="160"/>
      <c r="S1" s="160"/>
      <c r="T1" s="163"/>
      <c r="U1" s="164" t="s">
        <v>182</v>
      </c>
      <c r="V1" s="160"/>
      <c r="W1" s="91" t="str">
        <f ca="1">$A3</f>
        <v>User 34 - overtype with username</v>
      </c>
      <c r="X1" s="160"/>
      <c r="Y1" s="91" t="str">
        <f>U1</f>
        <v>Update 2</v>
      </c>
      <c r="Z1" s="165"/>
      <c r="AA1" s="91"/>
      <c r="AB1" s="160"/>
      <c r="AC1" s="160"/>
      <c r="AD1" s="163"/>
      <c r="AE1" s="164" t="s">
        <v>185</v>
      </c>
      <c r="AF1" s="160"/>
      <c r="AG1" s="91" t="str">
        <f ca="1">$A3</f>
        <v>User 34 -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34 -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1E75DE7F-C999-42B8-A7D0-62791D6727E1}">
      <formula1>Age</formula1>
    </dataValidation>
    <dataValidation type="list" showInputMessage="1" showErrorMessage="1" sqref="C102" xr:uid="{E9F7D566-2908-4F9B-A615-6A3F7D91A0B9}">
      <formula1>Education</formula1>
    </dataValidation>
    <dataValidation type="list" showInputMessage="1" showErrorMessage="1" sqref="C103" xr:uid="{C5918054-01F6-4B63-8BA7-55DFDA930ABE}">
      <formula1>Employment</formula1>
    </dataValidation>
    <dataValidation type="list" showInputMessage="1" showErrorMessage="1" sqref="C104" xr:uid="{0D6A5213-104E-4073-B031-B0742DCA2733}">
      <formula1>Housing</formula1>
    </dataValidation>
    <dataValidation type="list" showInputMessage="1" showErrorMessage="1" sqref="C106:C108 C112:C114" xr:uid="{8EAC7B85-F178-4E59-B221-9EB46E57A617}">
      <formula1>YesNo</formula1>
    </dataValidation>
    <dataValidation type="list" showInputMessage="1" showErrorMessage="1" sqref="C109" xr:uid="{5EF90C02-CAEF-421E-ACDC-7EA078BB0BC6}">
      <formula1>English</formula1>
    </dataValidation>
    <dataValidation type="date" allowBlank="1" showInputMessage="1" showErrorMessage="1" sqref="E6 W6 M6 AG6" xr:uid="{CA28BD14-F5AD-4278-A253-1B7FB93EDC94}">
      <formula1>36526</formula1>
      <formula2>73415</formula2>
    </dataValidation>
    <dataValidation type="list" showInputMessage="1" showErrorMessage="1" sqref="C98:E99" xr:uid="{361C393C-CCE9-42CC-9511-7FDEAE23903F}">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DD2071CC-04EB-4068-A7C5-E02EFB51638F}">
          <x14:formula1>
            <xm:f>Lookup!$B$17:$B$22</xm:f>
          </x14:formula1>
          <xm:sqref>C9</xm:sqref>
        </x14:dataValidation>
        <x14:dataValidation type="list" showInputMessage="1" showErrorMessage="1" xr:uid="{714FF06C-25F2-4F12-BED9-D7DFD7A0446B}">
          <x14:formula1>
            <xm:f>Lookup!$B$24:$B$29</xm:f>
          </x14:formula1>
          <xm:sqref>C12:C16 K12:K16 U12:U16 AE12:AE16</xm:sqref>
        </x14:dataValidation>
        <x14:dataValidation type="list" showInputMessage="1" showErrorMessage="1" xr:uid="{3683FA0B-4573-4996-BC57-6AA7098C1F5D}">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D08345DF-7006-4BD5-A659-AF654CF46455}">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4CF6E289-CE7B-47C0-8FF4-23023488DDB0}">
          <x14:formula1>
            <xm:f>Lookup!$B$10:$B$15</xm:f>
          </x14:formula1>
          <xm:sqref>C8 K8 U8 AE8 K10:K11</xm:sqref>
        </x14:dataValidation>
        <x14:dataValidation type="list" showInputMessage="1" showErrorMessage="1" xr:uid="{038E4E11-A698-43D7-B18E-192B5B49B6D4}">
          <x14:formula1>
            <xm:f>Lookup!$B$17:$B$22</xm:f>
          </x14:formula1>
          <xm:sqref>K9 U9 AE9</xm:sqref>
        </x14:dataValidation>
        <x14:dataValidation type="list" showInputMessage="1" showErrorMessage="1" xr:uid="{98BBB5F2-A4BF-44B5-AD3A-DC4D87567B85}">
          <x14:formula1>
            <xm:f>Lookup!$B$2:$B$8</xm:f>
          </x14:formula1>
          <xm:sqref>C7 K7 U7 AE7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1D624-D9FE-4339-A12F-BF62E5E1936C}">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35</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v1.01.xlsx]35</v>
      </c>
      <c r="E1" s="91" t="str">
        <f ca="1">$A3</f>
        <v>User 35 - overtype with username</v>
      </c>
      <c r="F1" s="146" t="str">
        <f ca="1">RIGHT($D$1,LEN($D$1)-SEARCH("]",$D$1,1))</f>
        <v>35</v>
      </c>
      <c r="G1" s="91" t="s">
        <v>286</v>
      </c>
      <c r="H1" s="91"/>
      <c r="I1" s="160"/>
      <c r="J1" s="163"/>
      <c r="K1" s="164" t="s">
        <v>181</v>
      </c>
      <c r="L1" s="160"/>
      <c r="M1" s="91" t="str">
        <f ca="1">$A3</f>
        <v>User 35 - overtype with username</v>
      </c>
      <c r="N1" s="146"/>
      <c r="O1" s="91" t="str">
        <f>K1</f>
        <v>Update 1</v>
      </c>
      <c r="P1" s="165"/>
      <c r="Q1" s="91"/>
      <c r="R1" s="160"/>
      <c r="S1" s="160"/>
      <c r="T1" s="163"/>
      <c r="U1" s="164" t="s">
        <v>182</v>
      </c>
      <c r="V1" s="160"/>
      <c r="W1" s="91" t="str">
        <f ca="1">$A3</f>
        <v>User 35 - overtype with username</v>
      </c>
      <c r="X1" s="160"/>
      <c r="Y1" s="91" t="str">
        <f>U1</f>
        <v>Update 2</v>
      </c>
      <c r="Z1" s="165"/>
      <c r="AA1" s="91"/>
      <c r="AB1" s="160"/>
      <c r="AC1" s="160"/>
      <c r="AD1" s="163"/>
      <c r="AE1" s="164" t="s">
        <v>185</v>
      </c>
      <c r="AF1" s="160"/>
      <c r="AG1" s="91" t="str">
        <f ca="1">$A3</f>
        <v>User 35 -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35 -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2C34B4AF-02F9-48DD-9E22-5565B14E3530}">
      <formula1>Age</formula1>
    </dataValidation>
    <dataValidation type="list" showInputMessage="1" showErrorMessage="1" sqref="C102" xr:uid="{18480126-3F6B-47F6-8B06-59D4C86509B0}">
      <formula1>Education</formula1>
    </dataValidation>
    <dataValidation type="list" showInputMessage="1" showErrorMessage="1" sqref="C103" xr:uid="{0EF16AB5-68B0-4F58-937F-53252EE0A72D}">
      <formula1>Employment</formula1>
    </dataValidation>
    <dataValidation type="list" showInputMessage="1" showErrorMessage="1" sqref="C104" xr:uid="{5B662B56-5097-4E4F-A048-D33534113139}">
      <formula1>Housing</formula1>
    </dataValidation>
    <dataValidation type="list" showInputMessage="1" showErrorMessage="1" sqref="C106:C108 C112:C114" xr:uid="{7CBDF446-5D59-4BE6-AA41-7A3D93C74A6C}">
      <formula1>YesNo</formula1>
    </dataValidation>
    <dataValidation type="list" showInputMessage="1" showErrorMessage="1" sqref="C109" xr:uid="{3E36A1F9-92A3-4114-9512-02CEDCC1596F}">
      <formula1>English</formula1>
    </dataValidation>
    <dataValidation type="date" allowBlank="1" showInputMessage="1" showErrorMessage="1" sqref="E6 W6 M6 AG6" xr:uid="{EFF2EA68-514F-4807-BA68-4C16E0338F98}">
      <formula1>36526</formula1>
      <formula2>73415</formula2>
    </dataValidation>
    <dataValidation type="list" showInputMessage="1" showErrorMessage="1" sqref="C98:E99" xr:uid="{BC44820D-FA00-40AD-B618-6D1FF0ED57C6}">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08360B22-364D-4621-8569-F9E4CB29A76D}">
          <x14:formula1>
            <xm:f>Lookup!$B$17:$B$22</xm:f>
          </x14:formula1>
          <xm:sqref>C9</xm:sqref>
        </x14:dataValidation>
        <x14:dataValidation type="list" showInputMessage="1" showErrorMessage="1" xr:uid="{55AB1C68-C6E6-4B8B-825E-B3907DF4A910}">
          <x14:formula1>
            <xm:f>Lookup!$B$24:$B$29</xm:f>
          </x14:formula1>
          <xm:sqref>C12:C16 K12:K16 U12:U16 AE12:AE16</xm:sqref>
        </x14:dataValidation>
        <x14:dataValidation type="list" showInputMessage="1" showErrorMessage="1" xr:uid="{0D7A4DA7-C246-4376-AEE9-48398FFBFAE5}">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3CBE6C1F-BB2C-4B3E-A49E-816AE1F83137}">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B05DC033-A005-4A26-B41C-144A698CDFF2}">
          <x14:formula1>
            <xm:f>Lookup!$B$10:$B$15</xm:f>
          </x14:formula1>
          <xm:sqref>C8 K8 U8 AE8 K10:K11</xm:sqref>
        </x14:dataValidation>
        <x14:dataValidation type="list" showInputMessage="1" showErrorMessage="1" xr:uid="{319ED496-FA29-434E-A6AA-AA0AF5862948}">
          <x14:formula1>
            <xm:f>Lookup!$B$17:$B$22</xm:f>
          </x14:formula1>
          <xm:sqref>K9 U9 AE9</xm:sqref>
        </x14:dataValidation>
        <x14:dataValidation type="list" showInputMessage="1" showErrorMessage="1" xr:uid="{5599447B-E39B-4AF3-8E3B-F1B8B0A04AE6}">
          <x14:formula1>
            <xm:f>Lookup!$B$2:$B$8</xm:f>
          </x14:formula1>
          <xm:sqref>C7 K7 U7 AE7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049B6-0764-42B4-97F8-BE6E58C30172}">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36</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v1.01.xlsx]36</v>
      </c>
      <c r="E1" s="91" t="str">
        <f ca="1">$A3</f>
        <v>User 36 - overtype with username</v>
      </c>
      <c r="F1" s="146" t="str">
        <f ca="1">RIGHT($D$1,LEN($D$1)-SEARCH("]",$D$1,1))</f>
        <v>36</v>
      </c>
      <c r="G1" s="91" t="s">
        <v>286</v>
      </c>
      <c r="H1" s="91"/>
      <c r="I1" s="160"/>
      <c r="J1" s="163"/>
      <c r="K1" s="164" t="s">
        <v>181</v>
      </c>
      <c r="L1" s="160"/>
      <c r="M1" s="91" t="str">
        <f ca="1">$A3</f>
        <v>User 36 - overtype with username</v>
      </c>
      <c r="N1" s="146"/>
      <c r="O1" s="91" t="str">
        <f>K1</f>
        <v>Update 1</v>
      </c>
      <c r="P1" s="165"/>
      <c r="Q1" s="91"/>
      <c r="R1" s="160"/>
      <c r="S1" s="160"/>
      <c r="T1" s="163"/>
      <c r="U1" s="164" t="s">
        <v>182</v>
      </c>
      <c r="V1" s="160"/>
      <c r="W1" s="91" t="str">
        <f ca="1">$A3</f>
        <v>User 36 - overtype with username</v>
      </c>
      <c r="X1" s="160"/>
      <c r="Y1" s="91" t="str">
        <f>U1</f>
        <v>Update 2</v>
      </c>
      <c r="Z1" s="165"/>
      <c r="AA1" s="91"/>
      <c r="AB1" s="160"/>
      <c r="AC1" s="160"/>
      <c r="AD1" s="163"/>
      <c r="AE1" s="164" t="s">
        <v>185</v>
      </c>
      <c r="AF1" s="160"/>
      <c r="AG1" s="91" t="str">
        <f ca="1">$A3</f>
        <v>User 36 -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36 -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C2532FF8-ECC8-4BAB-8A0F-C7504AE3454B}">
      <formula1>Age</formula1>
    </dataValidation>
    <dataValidation type="list" showInputMessage="1" showErrorMessage="1" sqref="C102" xr:uid="{EADA9A68-1427-4035-9EAD-2E7FFABB59B6}">
      <formula1>Education</formula1>
    </dataValidation>
    <dataValidation type="list" showInputMessage="1" showErrorMessage="1" sqref="C103" xr:uid="{2E3141F7-3860-46EE-B618-883C73A85013}">
      <formula1>Employment</formula1>
    </dataValidation>
    <dataValidation type="list" showInputMessage="1" showErrorMessage="1" sqref="C104" xr:uid="{51C04427-DF2D-4D75-91A1-ED1E19D2B44B}">
      <formula1>Housing</formula1>
    </dataValidation>
    <dataValidation type="list" showInputMessage="1" showErrorMessage="1" sqref="C106:C108 C112:C114" xr:uid="{2A2A01E5-170E-4EB2-AA44-5AEB455E2340}">
      <formula1>YesNo</formula1>
    </dataValidation>
    <dataValidation type="list" showInputMessage="1" showErrorMessage="1" sqref="C109" xr:uid="{CAA7C558-167F-4E0F-AE48-05C08D5F68D0}">
      <formula1>English</formula1>
    </dataValidation>
    <dataValidation type="date" allowBlank="1" showInputMessage="1" showErrorMessage="1" sqref="E6 W6 M6 AG6" xr:uid="{779A8578-F310-4B55-B7C6-1D95D683C2F7}">
      <formula1>36526</formula1>
      <formula2>73415</formula2>
    </dataValidation>
    <dataValidation type="list" showInputMessage="1" showErrorMessage="1" sqref="C98:E99" xr:uid="{B057B933-E01E-43DC-B07B-EB1800C9DE63}">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FC605971-1AC3-4079-9C58-D2DFE74B049D}">
          <x14:formula1>
            <xm:f>Lookup!$B$17:$B$22</xm:f>
          </x14:formula1>
          <xm:sqref>C9</xm:sqref>
        </x14:dataValidation>
        <x14:dataValidation type="list" showInputMessage="1" showErrorMessage="1" xr:uid="{2544072B-2C45-4A45-87BD-23196B985C04}">
          <x14:formula1>
            <xm:f>Lookup!$B$24:$B$29</xm:f>
          </x14:formula1>
          <xm:sqref>C12:C16 K12:K16 U12:U16 AE12:AE16</xm:sqref>
        </x14:dataValidation>
        <x14:dataValidation type="list" showInputMessage="1" showErrorMessage="1" xr:uid="{954ED088-CAEB-4175-B523-DE9E55F6C431}">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15E86C82-5E37-43E1-96B3-2A9FC5F26F2B}">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038CCC76-C09D-4DC9-A0E5-AB4A2896069B}">
          <x14:formula1>
            <xm:f>Lookup!$B$10:$B$15</xm:f>
          </x14:formula1>
          <xm:sqref>C8 K8 U8 AE8 K10:K11</xm:sqref>
        </x14:dataValidation>
        <x14:dataValidation type="list" showInputMessage="1" showErrorMessage="1" xr:uid="{1B871795-DADD-479C-8514-7B79C0973621}">
          <x14:formula1>
            <xm:f>Lookup!$B$17:$B$22</xm:f>
          </x14:formula1>
          <xm:sqref>K9 U9 AE9</xm:sqref>
        </x14:dataValidation>
        <x14:dataValidation type="list" showInputMessage="1" showErrorMessage="1" xr:uid="{FE531E86-B321-4123-9089-B382BB3BB6D8}">
          <x14:formula1>
            <xm:f>Lookup!$B$2:$B$8</xm:f>
          </x14:formula1>
          <xm:sqref>C7 K7 U7 AE7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F9D4E-15E1-4B7E-A177-B9A1914FA28C}">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37</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v1.01.xlsx]37</v>
      </c>
      <c r="E1" s="91" t="str">
        <f ca="1">$A3</f>
        <v>User 37 - overtype with username</v>
      </c>
      <c r="F1" s="146" t="str">
        <f ca="1">RIGHT($D$1,LEN($D$1)-SEARCH("]",$D$1,1))</f>
        <v>37</v>
      </c>
      <c r="G1" s="91" t="s">
        <v>286</v>
      </c>
      <c r="H1" s="91"/>
      <c r="I1" s="160"/>
      <c r="J1" s="163"/>
      <c r="K1" s="164" t="s">
        <v>181</v>
      </c>
      <c r="L1" s="160"/>
      <c r="M1" s="91" t="str">
        <f ca="1">$A3</f>
        <v>User 37 - overtype with username</v>
      </c>
      <c r="N1" s="146"/>
      <c r="O1" s="91" t="str">
        <f>K1</f>
        <v>Update 1</v>
      </c>
      <c r="P1" s="165"/>
      <c r="Q1" s="91"/>
      <c r="R1" s="160"/>
      <c r="S1" s="160"/>
      <c r="T1" s="163"/>
      <c r="U1" s="164" t="s">
        <v>182</v>
      </c>
      <c r="V1" s="160"/>
      <c r="W1" s="91" t="str">
        <f ca="1">$A3</f>
        <v>User 37 - overtype with username</v>
      </c>
      <c r="X1" s="160"/>
      <c r="Y1" s="91" t="str">
        <f>U1</f>
        <v>Update 2</v>
      </c>
      <c r="Z1" s="165"/>
      <c r="AA1" s="91"/>
      <c r="AB1" s="160"/>
      <c r="AC1" s="160"/>
      <c r="AD1" s="163"/>
      <c r="AE1" s="164" t="s">
        <v>185</v>
      </c>
      <c r="AF1" s="160"/>
      <c r="AG1" s="91" t="str">
        <f ca="1">$A3</f>
        <v>User 37 -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37 -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CE5134A6-5A14-4DF6-9A1C-A58AEB3011BA}">
      <formula1>36526</formula1>
      <formula2>73415</formula2>
    </dataValidation>
    <dataValidation type="list" showInputMessage="1" showErrorMessage="1" sqref="C109" xr:uid="{0AB2FF63-DCFD-4A86-939B-F3971C05E593}">
      <formula1>English</formula1>
    </dataValidation>
    <dataValidation type="list" showInputMessage="1" showErrorMessage="1" sqref="C106:C108 C112:C114" xr:uid="{0B54F62D-F21C-4F30-AF49-23B23FA57563}">
      <formula1>YesNo</formula1>
    </dataValidation>
    <dataValidation type="list" showInputMessage="1" showErrorMessage="1" sqref="C104" xr:uid="{D6F22629-931B-47BD-939C-8DB19C807621}">
      <formula1>Housing</formula1>
    </dataValidation>
    <dataValidation type="list" showInputMessage="1" showErrorMessage="1" sqref="C103" xr:uid="{554DC430-F017-4CAE-920E-BB9E960C9375}">
      <formula1>Employment</formula1>
    </dataValidation>
    <dataValidation type="list" showInputMessage="1" showErrorMessage="1" sqref="C102" xr:uid="{A81F5CFB-1864-4ABF-A65A-4241FFDF9FF3}">
      <formula1>Education</formula1>
    </dataValidation>
    <dataValidation type="list" showInputMessage="1" showErrorMessage="1" sqref="C101" xr:uid="{5A153EA2-A4DF-4BE8-B3DB-680DBD75A431}">
      <formula1>Age</formula1>
    </dataValidation>
    <dataValidation type="list" showInputMessage="1" showErrorMessage="1" sqref="C98:E99" xr:uid="{383DD2D6-E3D8-412A-8811-632BB8E310D3}">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A4B60E72-8715-4A0B-BC90-DC7357B07930}">
          <x14:formula1>
            <xm:f>Lookup!$B$17:$B$22</xm:f>
          </x14:formula1>
          <xm:sqref>K9 U9 AE9</xm:sqref>
        </x14:dataValidation>
        <x14:dataValidation type="list" showInputMessage="1" showErrorMessage="1" xr:uid="{4C1533CC-F168-45AA-B787-394EB393F72A}">
          <x14:formula1>
            <xm:f>Lookup!$B$10:$B$15</xm:f>
          </x14:formula1>
          <xm:sqref>C8 K8 U8 AE8 K10:K11</xm:sqref>
        </x14:dataValidation>
        <x14:dataValidation type="list" showInputMessage="1" showErrorMessage="1" xr:uid="{19D8E721-93B7-4054-B6B7-9D390FD50023}">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745453B2-86B1-448A-B0B0-1ABA872E0C6E}">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E7D9AADE-000F-4218-AA8A-26BB0C81CF6D}">
          <x14:formula1>
            <xm:f>Lookup!$B$24:$B$29</xm:f>
          </x14:formula1>
          <xm:sqref>C12:C16 K12:K16 U12:U16 AE12:AE16</xm:sqref>
        </x14:dataValidation>
        <x14:dataValidation type="list" allowBlank="1" showInputMessage="1" showErrorMessage="1" xr:uid="{D985CD5C-B14A-44F3-B9C6-3B448A986A29}">
          <x14:formula1>
            <xm:f>Lookup!$B$17:$B$22</xm:f>
          </x14:formula1>
          <xm:sqref>C9</xm:sqref>
        </x14:dataValidation>
        <x14:dataValidation type="list" showInputMessage="1" showErrorMessage="1" xr:uid="{2B91EE9A-A6C5-4488-91CE-98A0BCDBA943}">
          <x14:formula1>
            <xm:f>Lookup!$B$2:$B$8</xm:f>
          </x14:formula1>
          <xm:sqref>C7 K7 U7 AE7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47643-35F0-408D-A27E-9F5B159C6AF9}">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38</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v1.01.xlsx]38</v>
      </c>
      <c r="E1" s="91" t="str">
        <f ca="1">$A3</f>
        <v>User 38 - overtype with username</v>
      </c>
      <c r="F1" s="146" t="str">
        <f ca="1">RIGHT($D$1,LEN($D$1)-SEARCH("]",$D$1,1))</f>
        <v>38</v>
      </c>
      <c r="G1" s="91" t="s">
        <v>286</v>
      </c>
      <c r="H1" s="91"/>
      <c r="I1" s="160"/>
      <c r="J1" s="163"/>
      <c r="K1" s="164" t="s">
        <v>181</v>
      </c>
      <c r="L1" s="160"/>
      <c r="M1" s="91" t="str">
        <f ca="1">$A3</f>
        <v>User 38 - overtype with username</v>
      </c>
      <c r="N1" s="146"/>
      <c r="O1" s="91" t="str">
        <f>K1</f>
        <v>Update 1</v>
      </c>
      <c r="P1" s="165"/>
      <c r="Q1" s="91"/>
      <c r="R1" s="160"/>
      <c r="S1" s="160"/>
      <c r="T1" s="163"/>
      <c r="U1" s="164" t="s">
        <v>182</v>
      </c>
      <c r="V1" s="160"/>
      <c r="W1" s="91" t="str">
        <f ca="1">$A3</f>
        <v>User 38 - overtype with username</v>
      </c>
      <c r="X1" s="160"/>
      <c r="Y1" s="91" t="str">
        <f>U1</f>
        <v>Update 2</v>
      </c>
      <c r="Z1" s="165"/>
      <c r="AA1" s="91"/>
      <c r="AB1" s="160"/>
      <c r="AC1" s="160"/>
      <c r="AD1" s="163"/>
      <c r="AE1" s="164" t="s">
        <v>185</v>
      </c>
      <c r="AF1" s="160"/>
      <c r="AG1" s="91" t="str">
        <f ca="1">$A3</f>
        <v>User 38 -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38 -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883285B9-B1BC-48C1-8D97-CD5C0FA99FD4}">
      <formula1>36526</formula1>
      <formula2>73415</formula2>
    </dataValidation>
    <dataValidation type="list" showInputMessage="1" showErrorMessage="1" sqref="C109" xr:uid="{C8494A52-8599-4338-B0FA-2DEF86E12A60}">
      <formula1>English</formula1>
    </dataValidation>
    <dataValidation type="list" showInputMessage="1" showErrorMessage="1" sqref="C106:C108 C112:C114" xr:uid="{8EBF7ED5-FB39-43C1-924D-BB6FD16D5596}">
      <formula1>YesNo</formula1>
    </dataValidation>
    <dataValidation type="list" showInputMessage="1" showErrorMessage="1" sqref="C104" xr:uid="{CC48B1F5-CF49-4A97-8263-6F53DCE30E82}">
      <formula1>Housing</formula1>
    </dataValidation>
    <dataValidation type="list" showInputMessage="1" showErrorMessage="1" sqref="C103" xr:uid="{72DD6F3F-D3FF-4385-BB41-9471D2682375}">
      <formula1>Employment</formula1>
    </dataValidation>
    <dataValidation type="list" showInputMessage="1" showErrorMessage="1" sqref="C102" xr:uid="{99E0FEA1-004E-4009-B029-2CFBC6C60F94}">
      <formula1>Education</formula1>
    </dataValidation>
    <dataValidation type="list" showInputMessage="1" showErrorMessage="1" sqref="C101" xr:uid="{6C183F42-8EF9-44EC-B1AB-D7A6373CAF2C}">
      <formula1>Age</formula1>
    </dataValidation>
    <dataValidation type="list" showInputMessage="1" showErrorMessage="1" sqref="C98:E99" xr:uid="{2E20F33D-63AE-4CEF-A919-55066A2D7A3A}">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F33AA676-5656-4181-967A-D8EFB30CB5A2}">
          <x14:formula1>
            <xm:f>Lookup!$B$17:$B$22</xm:f>
          </x14:formula1>
          <xm:sqref>K9 U9 AE9</xm:sqref>
        </x14:dataValidation>
        <x14:dataValidation type="list" showInputMessage="1" showErrorMessage="1" xr:uid="{117C56B4-D32F-4E12-8880-2418818F018B}">
          <x14:formula1>
            <xm:f>Lookup!$B$10:$B$15</xm:f>
          </x14:formula1>
          <xm:sqref>C8 K8 U8 AE8 K10:K11</xm:sqref>
        </x14:dataValidation>
        <x14:dataValidation type="list" showInputMessage="1" showErrorMessage="1" xr:uid="{6E877085-BD03-41E3-8C54-B11BD5D81798}">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7D0B8B68-3BBF-458C-817B-948159A24231}">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D490CB55-B297-4CD5-8D9B-546E545F9266}">
          <x14:formula1>
            <xm:f>Lookup!$B$24:$B$29</xm:f>
          </x14:formula1>
          <xm:sqref>C12:C16 K12:K16 U12:U16 AE12:AE16</xm:sqref>
        </x14:dataValidation>
        <x14:dataValidation type="list" allowBlank="1" showInputMessage="1" showErrorMessage="1" xr:uid="{FE3A1293-F1B0-4388-B762-6C1EAF44B8AF}">
          <x14:formula1>
            <xm:f>Lookup!$B$17:$B$22</xm:f>
          </x14:formula1>
          <xm:sqref>C9</xm:sqref>
        </x14:dataValidation>
        <x14:dataValidation type="list" showInputMessage="1" showErrorMessage="1" xr:uid="{AD51B2BA-78E7-4F56-9173-27110B909A03}">
          <x14:formula1>
            <xm:f>Lookup!$B$2:$B$8</xm:f>
          </x14:formula1>
          <xm:sqref>C7 K7 U7 AE7</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5A77E-E464-47D2-BDA9-5833C29C92CB}">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39</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v1.01.xlsx]39</v>
      </c>
      <c r="E1" s="91" t="str">
        <f ca="1">$A3</f>
        <v>User 39 - overtype with username</v>
      </c>
      <c r="F1" s="146" t="str">
        <f ca="1">RIGHT($D$1,LEN($D$1)-SEARCH("]",$D$1,1))</f>
        <v>39</v>
      </c>
      <c r="G1" s="91" t="s">
        <v>286</v>
      </c>
      <c r="H1" s="91"/>
      <c r="I1" s="160"/>
      <c r="J1" s="163"/>
      <c r="K1" s="164" t="s">
        <v>181</v>
      </c>
      <c r="L1" s="160"/>
      <c r="M1" s="91" t="str">
        <f ca="1">$A3</f>
        <v>User 39 - overtype with username</v>
      </c>
      <c r="N1" s="146"/>
      <c r="O1" s="91" t="str">
        <f>K1</f>
        <v>Update 1</v>
      </c>
      <c r="P1" s="165"/>
      <c r="Q1" s="91"/>
      <c r="R1" s="160"/>
      <c r="S1" s="160"/>
      <c r="T1" s="163"/>
      <c r="U1" s="164" t="s">
        <v>182</v>
      </c>
      <c r="V1" s="160"/>
      <c r="W1" s="91" t="str">
        <f ca="1">$A3</f>
        <v>User 39 - overtype with username</v>
      </c>
      <c r="X1" s="160"/>
      <c r="Y1" s="91" t="str">
        <f>U1</f>
        <v>Update 2</v>
      </c>
      <c r="Z1" s="165"/>
      <c r="AA1" s="91"/>
      <c r="AB1" s="160"/>
      <c r="AC1" s="160"/>
      <c r="AD1" s="163"/>
      <c r="AE1" s="164" t="s">
        <v>185</v>
      </c>
      <c r="AF1" s="160"/>
      <c r="AG1" s="91" t="str">
        <f ca="1">$A3</f>
        <v>User 39 -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39 -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AFAEB694-4E11-4514-823D-C0433F08C8A8}">
      <formula1>36526</formula1>
      <formula2>73415</formula2>
    </dataValidation>
    <dataValidation type="list" showInputMessage="1" showErrorMessage="1" sqref="C109" xr:uid="{C5C27D47-93AB-4CFD-A1D6-AE9576A70E63}">
      <formula1>English</formula1>
    </dataValidation>
    <dataValidation type="list" showInputMessage="1" showErrorMessage="1" sqref="C106:C108 C112:C114" xr:uid="{23B046E1-0853-4209-B479-7D4C9C2710A1}">
      <formula1>YesNo</formula1>
    </dataValidation>
    <dataValidation type="list" showInputMessage="1" showErrorMessage="1" sqref="C104" xr:uid="{CC3E0AB2-8D70-42FC-A79F-DBC1CEF7B70A}">
      <formula1>Housing</formula1>
    </dataValidation>
    <dataValidation type="list" showInputMessage="1" showErrorMessage="1" sqref="C103" xr:uid="{992798AE-62FC-431F-9E40-021148250843}">
      <formula1>Employment</formula1>
    </dataValidation>
    <dataValidation type="list" showInputMessage="1" showErrorMessage="1" sqref="C102" xr:uid="{B427034B-E4A2-4EE1-9B4B-E3E020CCC1F6}">
      <formula1>Education</formula1>
    </dataValidation>
    <dataValidation type="list" showInputMessage="1" showErrorMessage="1" sqref="C101" xr:uid="{D63B221F-1719-460C-B751-252731EAE6B4}">
      <formula1>Age</formula1>
    </dataValidation>
    <dataValidation type="list" showInputMessage="1" showErrorMessage="1" sqref="C98:E99" xr:uid="{267DDF2A-1761-46F2-A341-0F4C002F1731}">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E5C9F4A1-A94B-4F46-95A2-B3627E763813}">
          <x14:formula1>
            <xm:f>Lookup!$B$17:$B$22</xm:f>
          </x14:formula1>
          <xm:sqref>K9 U9 AE9</xm:sqref>
        </x14:dataValidation>
        <x14:dataValidation type="list" showInputMessage="1" showErrorMessage="1" xr:uid="{E94D32E5-816C-4C7B-BC84-C1BAC7CC1530}">
          <x14:formula1>
            <xm:f>Lookup!$B$10:$B$15</xm:f>
          </x14:formula1>
          <xm:sqref>C8 K8 U8 AE8 K10:K11</xm:sqref>
        </x14:dataValidation>
        <x14:dataValidation type="list" showInputMessage="1" showErrorMessage="1" xr:uid="{AD021D86-3B9C-41B0-AC25-866706FCE87C}">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DC17B1BE-C333-4B9C-960A-5E4E4F11C262}">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D9CB7C9C-63C9-43CD-BC70-E11079470CDC}">
          <x14:formula1>
            <xm:f>Lookup!$B$24:$B$29</xm:f>
          </x14:formula1>
          <xm:sqref>C12:C16 K12:K16 U12:U16 AE12:AE16</xm:sqref>
        </x14:dataValidation>
        <x14:dataValidation type="list" allowBlank="1" showInputMessage="1" showErrorMessage="1" xr:uid="{41BAA8B3-165A-4706-9873-934332E58E61}">
          <x14:formula1>
            <xm:f>Lookup!$B$17:$B$22</xm:f>
          </x14:formula1>
          <xm:sqref>C9</xm:sqref>
        </x14:dataValidation>
        <x14:dataValidation type="list" showInputMessage="1" showErrorMessage="1" xr:uid="{B5D3F3D5-C1A3-4C00-B30F-D00C833ABE21}">
          <x14:formula1>
            <xm:f>Lookup!$B$2:$B$8</xm:f>
          </x14:formula1>
          <xm:sqref>C7 K7 U7 AE7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48062-CB64-4E5B-A401-714C3C6F4ECD}">
  <dimension ref="A1:D125"/>
  <sheetViews>
    <sheetView workbookViewId="0"/>
  </sheetViews>
  <sheetFormatPr defaultRowHeight="15"/>
  <cols>
    <col min="2" max="2" width="76.85546875" bestFit="1" customWidth="1"/>
    <col min="3" max="3" width="8.7109375" style="59"/>
  </cols>
  <sheetData>
    <row r="1" spans="1:3">
      <c r="A1" s="60" t="s">
        <v>110</v>
      </c>
      <c r="B1" s="61"/>
      <c r="C1" s="62"/>
    </row>
    <row r="2" spans="1:3">
      <c r="A2" s="6"/>
      <c r="B2" s="17" t="s">
        <v>159</v>
      </c>
      <c r="C2" s="63" t="s">
        <v>140</v>
      </c>
    </row>
    <row r="3" spans="1:3">
      <c r="A3" s="6"/>
      <c r="B3" s="17" t="s">
        <v>142</v>
      </c>
      <c r="C3" s="64">
        <v>0</v>
      </c>
    </row>
    <row r="4" spans="1:3">
      <c r="A4" s="6"/>
      <c r="B4" s="17" t="s">
        <v>143</v>
      </c>
      <c r="C4" s="64">
        <v>1</v>
      </c>
    </row>
    <row r="5" spans="1:3">
      <c r="A5" s="6"/>
      <c r="B5" s="17" t="s">
        <v>145</v>
      </c>
      <c r="C5" s="64">
        <v>1</v>
      </c>
    </row>
    <row r="6" spans="1:3">
      <c r="A6" s="6"/>
      <c r="B6" s="17" t="s">
        <v>144</v>
      </c>
      <c r="C6" s="64">
        <v>2</v>
      </c>
    </row>
    <row r="7" spans="1:3">
      <c r="A7" s="6"/>
      <c r="B7" s="17" t="s">
        <v>247</v>
      </c>
      <c r="C7" s="64">
        <v>3</v>
      </c>
    </row>
    <row r="8" spans="1:3">
      <c r="A8" s="65"/>
      <c r="B8" s="7" t="s">
        <v>248</v>
      </c>
      <c r="C8" s="66">
        <v>4</v>
      </c>
    </row>
    <row r="9" spans="1:3">
      <c r="A9" s="60" t="s">
        <v>111</v>
      </c>
      <c r="B9" s="61"/>
      <c r="C9" s="62"/>
    </row>
    <row r="10" spans="1:3">
      <c r="A10" s="6"/>
      <c r="B10" s="51" t="s">
        <v>159</v>
      </c>
      <c r="C10" s="63" t="s">
        <v>140</v>
      </c>
    </row>
    <row r="11" spans="1:3">
      <c r="A11" s="6"/>
      <c r="B11" s="17" t="s">
        <v>146</v>
      </c>
      <c r="C11" s="64">
        <v>0</v>
      </c>
    </row>
    <row r="12" spans="1:3">
      <c r="A12" s="6"/>
      <c r="B12" s="17" t="s">
        <v>147</v>
      </c>
      <c r="C12" s="64">
        <v>1</v>
      </c>
    </row>
    <row r="13" spans="1:3">
      <c r="A13" s="6"/>
      <c r="B13" s="17" t="s">
        <v>148</v>
      </c>
      <c r="C13" s="64">
        <v>2</v>
      </c>
    </row>
    <row r="14" spans="1:3">
      <c r="A14" s="6"/>
      <c r="B14" s="17" t="s">
        <v>149</v>
      </c>
      <c r="C14" s="64">
        <v>3</v>
      </c>
    </row>
    <row r="15" spans="1:3">
      <c r="A15" s="65"/>
      <c r="B15" s="7" t="s">
        <v>150</v>
      </c>
      <c r="C15" s="66">
        <v>4</v>
      </c>
    </row>
    <row r="16" spans="1:3">
      <c r="A16" s="60" t="s">
        <v>141</v>
      </c>
      <c r="B16" s="61"/>
      <c r="C16" s="62"/>
    </row>
    <row r="17" spans="1:4">
      <c r="A17" s="6"/>
      <c r="B17" s="51" t="s">
        <v>159</v>
      </c>
      <c r="C17" s="63" t="s">
        <v>140</v>
      </c>
      <c r="D17" s="58" t="s">
        <v>140</v>
      </c>
    </row>
    <row r="18" spans="1:4">
      <c r="A18" s="6"/>
      <c r="B18" s="17" t="s">
        <v>431</v>
      </c>
      <c r="C18" s="64">
        <v>0</v>
      </c>
    </row>
    <row r="19" spans="1:4">
      <c r="A19" s="6"/>
      <c r="B19" s="17" t="s">
        <v>432</v>
      </c>
      <c r="C19" s="64">
        <v>1</v>
      </c>
    </row>
    <row r="20" spans="1:4">
      <c r="A20" s="6"/>
      <c r="B20" s="17" t="s">
        <v>433</v>
      </c>
      <c r="C20" s="64">
        <v>2</v>
      </c>
    </row>
    <row r="21" spans="1:4">
      <c r="A21" s="6"/>
      <c r="B21" s="17" t="s">
        <v>434</v>
      </c>
      <c r="C21" s="64">
        <v>3</v>
      </c>
    </row>
    <row r="22" spans="1:4">
      <c r="A22" s="65"/>
      <c r="B22" s="17" t="s">
        <v>435</v>
      </c>
      <c r="C22" s="66">
        <v>4</v>
      </c>
    </row>
    <row r="23" spans="1:4">
      <c r="A23" s="60" t="s">
        <v>139</v>
      </c>
      <c r="B23" s="61"/>
      <c r="C23" s="62"/>
    </row>
    <row r="24" spans="1:4">
      <c r="A24" s="6"/>
      <c r="B24" s="51" t="s">
        <v>159</v>
      </c>
      <c r="C24" s="63" t="s">
        <v>140</v>
      </c>
      <c r="D24" s="58" t="s">
        <v>140</v>
      </c>
    </row>
    <row r="25" spans="1:4">
      <c r="A25" s="6"/>
      <c r="B25" s="104" t="s">
        <v>426</v>
      </c>
      <c r="C25" s="64">
        <v>0</v>
      </c>
    </row>
    <row r="26" spans="1:4">
      <c r="A26" s="6"/>
      <c r="B26" s="104" t="s">
        <v>427</v>
      </c>
      <c r="C26" s="64">
        <v>1</v>
      </c>
    </row>
    <row r="27" spans="1:4">
      <c r="A27" s="6"/>
      <c r="B27" s="104" t="s">
        <v>428</v>
      </c>
      <c r="C27" s="64">
        <v>2</v>
      </c>
    </row>
    <row r="28" spans="1:4">
      <c r="A28" s="6"/>
      <c r="B28" s="104" t="s">
        <v>429</v>
      </c>
      <c r="C28" s="64">
        <v>3</v>
      </c>
    </row>
    <row r="29" spans="1:4">
      <c r="A29" s="65"/>
      <c r="B29" s="104" t="s">
        <v>430</v>
      </c>
      <c r="C29" s="66">
        <v>4</v>
      </c>
    </row>
    <row r="30" spans="1:4">
      <c r="A30" s="60" t="s">
        <v>2</v>
      </c>
      <c r="B30" s="61"/>
      <c r="C30" s="62"/>
    </row>
    <row r="31" spans="1:4">
      <c r="A31" s="6"/>
      <c r="B31" s="51" t="s">
        <v>159</v>
      </c>
      <c r="C31" s="63" t="s">
        <v>140</v>
      </c>
    </row>
    <row r="32" spans="1:4">
      <c r="A32" s="6"/>
      <c r="B32" s="17" t="s">
        <v>151</v>
      </c>
      <c r="C32" s="64">
        <v>0</v>
      </c>
    </row>
    <row r="33" spans="1:3">
      <c r="A33" s="6"/>
      <c r="B33" s="17" t="s">
        <v>366</v>
      </c>
      <c r="C33" s="64">
        <v>1</v>
      </c>
    </row>
    <row r="34" spans="1:3">
      <c r="A34" s="6"/>
      <c r="B34" s="17" t="s">
        <v>152</v>
      </c>
      <c r="C34" s="64">
        <v>2</v>
      </c>
    </row>
    <row r="35" spans="1:3">
      <c r="A35" s="6"/>
      <c r="B35" s="17" t="s">
        <v>153</v>
      </c>
      <c r="C35" s="64">
        <v>3</v>
      </c>
    </row>
    <row r="36" spans="1:3">
      <c r="A36" s="65"/>
      <c r="B36" s="7" t="s">
        <v>154</v>
      </c>
      <c r="C36" s="66">
        <v>4</v>
      </c>
    </row>
    <row r="37" spans="1:3">
      <c r="A37" s="60" t="s">
        <v>161</v>
      </c>
      <c r="B37" s="61"/>
      <c r="C37" s="62"/>
    </row>
    <row r="38" spans="1:3">
      <c r="A38" s="6"/>
      <c r="B38" s="51" t="s">
        <v>159</v>
      </c>
      <c r="C38" s="63" t="s">
        <v>140</v>
      </c>
    </row>
    <row r="39" spans="1:3">
      <c r="A39" s="6"/>
      <c r="B39" s="25" t="s">
        <v>160</v>
      </c>
      <c r="C39" s="64">
        <v>0</v>
      </c>
    </row>
    <row r="40" spans="1:3">
      <c r="A40" s="6"/>
      <c r="B40" s="25" t="s">
        <v>155</v>
      </c>
      <c r="C40" s="64">
        <v>1</v>
      </c>
    </row>
    <row r="41" spans="1:3">
      <c r="A41" s="6"/>
      <c r="B41" s="25" t="s">
        <v>156</v>
      </c>
      <c r="C41" s="64">
        <v>2</v>
      </c>
    </row>
    <row r="42" spans="1:3">
      <c r="A42" s="6"/>
      <c r="B42" s="25" t="s">
        <v>157</v>
      </c>
      <c r="C42" s="64">
        <v>3</v>
      </c>
    </row>
    <row r="43" spans="1:3">
      <c r="A43" s="65"/>
      <c r="B43" s="67" t="s">
        <v>158</v>
      </c>
      <c r="C43" s="66">
        <v>4</v>
      </c>
    </row>
    <row r="44" spans="1:3">
      <c r="A44" s="60" t="s">
        <v>169</v>
      </c>
      <c r="B44" s="61"/>
      <c r="C44" s="62"/>
    </row>
    <row r="45" spans="1:3">
      <c r="A45" s="6"/>
      <c r="B45" s="17" t="s">
        <v>168</v>
      </c>
      <c r="C45" s="64" t="s">
        <v>140</v>
      </c>
    </row>
    <row r="46" spans="1:3">
      <c r="A46" s="6"/>
      <c r="B46" s="17" t="s">
        <v>33</v>
      </c>
      <c r="C46" s="63" t="s">
        <v>170</v>
      </c>
    </row>
    <row r="47" spans="1:3">
      <c r="A47" s="6"/>
      <c r="B47" s="17" t="s">
        <v>34</v>
      </c>
      <c r="C47" s="64" t="s">
        <v>34</v>
      </c>
    </row>
    <row r="48" spans="1:3">
      <c r="A48" s="6"/>
      <c r="B48" s="17" t="s">
        <v>35</v>
      </c>
      <c r="C48" s="64" t="s">
        <v>35</v>
      </c>
    </row>
    <row r="49" spans="1:3">
      <c r="A49" s="6"/>
      <c r="B49" s="17" t="s">
        <v>36</v>
      </c>
      <c r="C49" s="64" t="s">
        <v>36</v>
      </c>
    </row>
    <row r="50" spans="1:3">
      <c r="A50" s="6"/>
      <c r="B50" s="17" t="s">
        <v>37</v>
      </c>
      <c r="C50" s="64" t="s">
        <v>37</v>
      </c>
    </row>
    <row r="51" spans="1:3">
      <c r="A51" s="6"/>
      <c r="B51" s="17" t="s">
        <v>38</v>
      </c>
      <c r="C51" s="64" t="s">
        <v>38</v>
      </c>
    </row>
    <row r="52" spans="1:3">
      <c r="A52" s="65"/>
      <c r="B52" s="7" t="s">
        <v>39</v>
      </c>
      <c r="C52" s="66" t="s">
        <v>171</v>
      </c>
    </row>
    <row r="53" spans="1:3">
      <c r="A53" s="60" t="s">
        <v>172</v>
      </c>
      <c r="B53" s="61"/>
      <c r="C53" s="62"/>
    </row>
    <row r="54" spans="1:3">
      <c r="A54" s="6"/>
      <c r="B54" s="17" t="s">
        <v>168</v>
      </c>
      <c r="C54" s="64" t="s">
        <v>140</v>
      </c>
    </row>
    <row r="55" spans="1:3">
      <c r="A55" s="6"/>
      <c r="B55" s="17" t="s">
        <v>41</v>
      </c>
      <c r="C55" s="64">
        <v>1</v>
      </c>
    </row>
    <row r="56" spans="1:3">
      <c r="A56" s="6"/>
      <c r="B56" s="17" t="s">
        <v>42</v>
      </c>
      <c r="C56" s="64">
        <v>2</v>
      </c>
    </row>
    <row r="57" spans="1:3">
      <c r="A57" s="6"/>
      <c r="B57" s="17" t="s">
        <v>43</v>
      </c>
      <c r="C57" s="64">
        <v>3</v>
      </c>
    </row>
    <row r="58" spans="1:3">
      <c r="A58" s="6"/>
      <c r="B58" s="17" t="s">
        <v>44</v>
      </c>
      <c r="C58" s="64">
        <v>4</v>
      </c>
    </row>
    <row r="59" spans="1:3">
      <c r="A59" s="65"/>
      <c r="B59" s="7" t="s">
        <v>45</v>
      </c>
      <c r="C59" s="66">
        <v>0</v>
      </c>
    </row>
    <row r="60" spans="1:3">
      <c r="A60" s="60" t="s">
        <v>102</v>
      </c>
      <c r="B60" s="61"/>
      <c r="C60" s="62"/>
    </row>
    <row r="61" spans="1:3">
      <c r="A61" s="6"/>
      <c r="B61" s="17" t="s">
        <v>168</v>
      </c>
      <c r="C61" s="64" t="s">
        <v>140</v>
      </c>
    </row>
    <row r="62" spans="1:3">
      <c r="A62" s="6"/>
      <c r="B62" s="17" t="s">
        <v>47</v>
      </c>
      <c r="C62" s="64" t="s">
        <v>252</v>
      </c>
    </row>
    <row r="63" spans="1:3">
      <c r="A63" s="6"/>
      <c r="B63" s="17" t="s">
        <v>48</v>
      </c>
      <c r="C63" s="64" t="s">
        <v>253</v>
      </c>
    </row>
    <row r="64" spans="1:3">
      <c r="A64" s="6"/>
      <c r="B64" s="17" t="s">
        <v>49</v>
      </c>
      <c r="C64" s="64" t="s">
        <v>254</v>
      </c>
    </row>
    <row r="65" spans="1:3">
      <c r="A65" s="6"/>
      <c r="B65" s="17" t="s">
        <v>50</v>
      </c>
      <c r="C65" s="64" t="s">
        <v>255</v>
      </c>
    </row>
    <row r="66" spans="1:3">
      <c r="A66" s="6"/>
      <c r="B66" s="17" t="s">
        <v>51</v>
      </c>
      <c r="C66" s="64" t="s">
        <v>256</v>
      </c>
    </row>
    <row r="67" spans="1:3">
      <c r="A67" s="6"/>
      <c r="B67" s="17" t="s">
        <v>52</v>
      </c>
      <c r="C67" s="64" t="s">
        <v>257</v>
      </c>
    </row>
    <row r="68" spans="1:3">
      <c r="A68" s="6"/>
      <c r="B68" s="17" t="s">
        <v>53</v>
      </c>
      <c r="C68" s="64" t="s">
        <v>258</v>
      </c>
    </row>
    <row r="69" spans="1:3">
      <c r="A69" s="6"/>
      <c r="B69" s="17" t="s">
        <v>54</v>
      </c>
      <c r="C69" s="64" t="s">
        <v>261</v>
      </c>
    </row>
    <row r="70" spans="1:3">
      <c r="A70" s="6"/>
      <c r="B70" s="17" t="s">
        <v>55</v>
      </c>
      <c r="C70" s="64" t="s">
        <v>259</v>
      </c>
    </row>
    <row r="71" spans="1:3">
      <c r="A71" s="65"/>
      <c r="B71" s="7" t="s">
        <v>56</v>
      </c>
      <c r="C71" s="66" t="s">
        <v>260</v>
      </c>
    </row>
    <row r="72" spans="1:3">
      <c r="A72" s="60" t="s">
        <v>103</v>
      </c>
      <c r="B72" s="61"/>
      <c r="C72" s="62"/>
    </row>
    <row r="73" spans="1:3">
      <c r="A73" s="6"/>
      <c r="B73" s="17" t="s">
        <v>168</v>
      </c>
      <c r="C73" s="64" t="s">
        <v>140</v>
      </c>
    </row>
    <row r="74" spans="1:3">
      <c r="A74" s="6"/>
      <c r="B74" s="17" t="s">
        <v>385</v>
      </c>
      <c r="C74" s="64" t="s">
        <v>388</v>
      </c>
    </row>
    <row r="75" spans="1:3">
      <c r="A75" s="6"/>
      <c r="B75" s="17" t="s">
        <v>386</v>
      </c>
      <c r="C75" s="64" t="s">
        <v>389</v>
      </c>
    </row>
    <row r="76" spans="1:3" s="104" customFormat="1">
      <c r="A76" s="6"/>
      <c r="B76" s="51" t="s">
        <v>387</v>
      </c>
      <c r="C76" s="64" t="s">
        <v>390</v>
      </c>
    </row>
    <row r="77" spans="1:3" s="104" customFormat="1">
      <c r="A77" s="6"/>
      <c r="B77" s="51" t="s">
        <v>392</v>
      </c>
      <c r="C77" s="64" t="s">
        <v>391</v>
      </c>
    </row>
    <row r="78" spans="1:3" s="104" customFormat="1">
      <c r="A78" s="6"/>
      <c r="B78" s="51" t="s">
        <v>436</v>
      </c>
      <c r="C78" s="64" t="s">
        <v>437</v>
      </c>
    </row>
    <row r="79" spans="1:3" s="104" customFormat="1">
      <c r="A79" s="6"/>
      <c r="B79" s="51" t="s">
        <v>438</v>
      </c>
      <c r="C79" s="64" t="s">
        <v>439</v>
      </c>
    </row>
    <row r="80" spans="1:3">
      <c r="A80" s="65"/>
      <c r="B80" s="7" t="s">
        <v>57</v>
      </c>
      <c r="C80" s="66" t="s">
        <v>57</v>
      </c>
    </row>
    <row r="81" spans="1:3">
      <c r="A81" s="60" t="s">
        <v>173</v>
      </c>
      <c r="B81" s="61"/>
      <c r="C81" s="62"/>
    </row>
    <row r="82" spans="1:3">
      <c r="A82" s="6"/>
      <c r="B82" s="17" t="s">
        <v>168</v>
      </c>
      <c r="C82" s="64" t="s">
        <v>140</v>
      </c>
    </row>
    <row r="83" spans="1:3">
      <c r="A83" s="6"/>
      <c r="B83" s="51" t="s">
        <v>60</v>
      </c>
      <c r="C83" s="64" t="s">
        <v>188</v>
      </c>
    </row>
    <row r="84" spans="1:3">
      <c r="A84" s="65"/>
      <c r="B84" s="57" t="s">
        <v>61</v>
      </c>
      <c r="C84" s="66" t="s">
        <v>189</v>
      </c>
    </row>
    <row r="85" spans="1:3">
      <c r="A85" s="60" t="s">
        <v>107</v>
      </c>
      <c r="B85" s="61"/>
      <c r="C85" s="62"/>
    </row>
    <row r="86" spans="1:3">
      <c r="A86" s="6"/>
      <c r="B86" s="17" t="s">
        <v>168</v>
      </c>
      <c r="C86" s="64" t="s">
        <v>140</v>
      </c>
    </row>
    <row r="87" spans="1:3">
      <c r="A87" s="6"/>
      <c r="B87" s="17" t="s">
        <v>60</v>
      </c>
      <c r="C87" s="64" t="s">
        <v>188</v>
      </c>
    </row>
    <row r="88" spans="1:3">
      <c r="A88" s="6"/>
      <c r="B88" s="17" t="s">
        <v>65</v>
      </c>
      <c r="C88" s="64" t="s">
        <v>190</v>
      </c>
    </row>
    <row r="89" spans="1:3">
      <c r="A89" s="65"/>
      <c r="B89" s="7" t="s">
        <v>66</v>
      </c>
      <c r="C89" s="66" t="s">
        <v>189</v>
      </c>
    </row>
    <row r="90" spans="1:3">
      <c r="A90" s="60" t="s">
        <v>174</v>
      </c>
      <c r="B90" s="61"/>
      <c r="C90" s="62"/>
    </row>
    <row r="91" spans="1:3">
      <c r="A91" s="6"/>
      <c r="B91" s="17" t="s">
        <v>168</v>
      </c>
      <c r="C91" s="64" t="s">
        <v>140</v>
      </c>
    </row>
    <row r="92" spans="1:3" s="104" customFormat="1">
      <c r="A92" s="6"/>
      <c r="B92" s="51" t="s">
        <v>440</v>
      </c>
      <c r="C92" s="64" t="s">
        <v>140</v>
      </c>
    </row>
    <row r="93" spans="1:3">
      <c r="A93" s="6"/>
      <c r="B93" s="17" t="s">
        <v>69</v>
      </c>
      <c r="C93" s="64" t="s">
        <v>262</v>
      </c>
    </row>
    <row r="94" spans="1:3">
      <c r="A94" s="6"/>
      <c r="B94" s="17" t="s">
        <v>70</v>
      </c>
      <c r="C94" s="64" t="s">
        <v>263</v>
      </c>
    </row>
    <row r="95" spans="1:3">
      <c r="A95" s="6"/>
      <c r="B95" s="17" t="s">
        <v>71</v>
      </c>
      <c r="C95" s="64" t="s">
        <v>264</v>
      </c>
    </row>
    <row r="96" spans="1:3">
      <c r="A96" s="65"/>
      <c r="B96" s="7" t="s">
        <v>57</v>
      </c>
      <c r="C96" s="66" t="s">
        <v>57</v>
      </c>
    </row>
    <row r="97" spans="1:3">
      <c r="A97" s="60" t="s">
        <v>266</v>
      </c>
      <c r="B97" s="95" t="s">
        <v>367</v>
      </c>
      <c r="C97" s="96"/>
    </row>
    <row r="98" spans="1:3">
      <c r="A98" s="6"/>
      <c r="B98" s="17" t="s">
        <v>73</v>
      </c>
      <c r="C98" s="97"/>
    </row>
    <row r="99" spans="1:3">
      <c r="A99" s="6"/>
      <c r="B99" s="17" t="s">
        <v>74</v>
      </c>
      <c r="C99" s="97"/>
    </row>
    <row r="100" spans="1:3">
      <c r="A100" s="6"/>
      <c r="B100" s="17" t="s">
        <v>75</v>
      </c>
      <c r="C100" s="97"/>
    </row>
    <row r="101" spans="1:3">
      <c r="A101" s="6"/>
      <c r="B101" s="17" t="s">
        <v>76</v>
      </c>
      <c r="C101" s="97"/>
    </row>
    <row r="102" spans="1:3">
      <c r="A102" s="6"/>
      <c r="B102" s="17" t="s">
        <v>77</v>
      </c>
      <c r="C102" s="97"/>
    </row>
    <row r="103" spans="1:3">
      <c r="A103" s="6"/>
      <c r="B103" s="17" t="s">
        <v>78</v>
      </c>
      <c r="C103" s="97"/>
    </row>
    <row r="104" spans="1:3">
      <c r="A104" s="6"/>
      <c r="B104" s="17" t="s">
        <v>79</v>
      </c>
      <c r="C104" s="97"/>
    </row>
    <row r="105" spans="1:3">
      <c r="A105" s="6"/>
      <c r="B105" s="17" t="s">
        <v>80</v>
      </c>
      <c r="C105" s="97"/>
    </row>
    <row r="106" spans="1:3">
      <c r="A106" s="6"/>
      <c r="B106" s="17" t="s">
        <v>81</v>
      </c>
      <c r="C106" s="97"/>
    </row>
    <row r="107" spans="1:3">
      <c r="A107" s="6"/>
      <c r="B107" s="17" t="s">
        <v>82</v>
      </c>
      <c r="C107" s="97"/>
    </row>
    <row r="108" spans="1:3">
      <c r="A108" s="6"/>
      <c r="B108" s="17" t="s">
        <v>83</v>
      </c>
      <c r="C108" s="97"/>
    </row>
    <row r="109" spans="1:3">
      <c r="A109" s="6"/>
      <c r="B109" s="17" t="s">
        <v>84</v>
      </c>
      <c r="C109" s="97"/>
    </row>
    <row r="110" spans="1:3">
      <c r="A110" s="6"/>
      <c r="B110" s="17" t="s">
        <v>85</v>
      </c>
      <c r="C110" s="97"/>
    </row>
    <row r="111" spans="1:3">
      <c r="A111" s="6"/>
      <c r="B111" s="17" t="s">
        <v>86</v>
      </c>
      <c r="C111" s="97"/>
    </row>
    <row r="112" spans="1:3">
      <c r="A112" s="6"/>
      <c r="B112" s="17" t="s">
        <v>87</v>
      </c>
      <c r="C112" s="97"/>
    </row>
    <row r="113" spans="1:3">
      <c r="A113" s="6"/>
      <c r="B113" s="17" t="s">
        <v>88</v>
      </c>
      <c r="C113" s="97"/>
    </row>
    <row r="114" spans="1:3">
      <c r="A114" s="6"/>
      <c r="B114" s="17" t="s">
        <v>89</v>
      </c>
      <c r="C114" s="97"/>
    </row>
    <row r="115" spans="1:3">
      <c r="A115" s="6"/>
      <c r="B115" s="17" t="s">
        <v>90</v>
      </c>
      <c r="C115" s="97"/>
    </row>
    <row r="116" spans="1:3">
      <c r="A116" s="6"/>
      <c r="B116" s="17" t="s">
        <v>91</v>
      </c>
      <c r="C116" s="97"/>
    </row>
    <row r="117" spans="1:3">
      <c r="A117" s="6"/>
      <c r="B117" s="17" t="s">
        <v>92</v>
      </c>
      <c r="C117" s="97"/>
    </row>
    <row r="118" spans="1:3">
      <c r="A118" s="6"/>
      <c r="B118" s="17" t="s">
        <v>93</v>
      </c>
      <c r="C118" s="97"/>
    </row>
    <row r="119" spans="1:3">
      <c r="A119" s="6"/>
      <c r="B119" s="17" t="s">
        <v>94</v>
      </c>
      <c r="C119" s="97"/>
    </row>
    <row r="120" spans="1:3">
      <c r="A120" s="6"/>
      <c r="B120" s="17" t="s">
        <v>95</v>
      </c>
      <c r="C120" s="97"/>
    </row>
    <row r="121" spans="1:3">
      <c r="A121" s="6"/>
      <c r="B121" s="17" t="s">
        <v>96</v>
      </c>
      <c r="C121" s="97"/>
    </row>
    <row r="122" spans="1:3">
      <c r="A122" s="65"/>
      <c r="B122" s="7" t="s">
        <v>97</v>
      </c>
      <c r="C122" s="98"/>
    </row>
    <row r="123" spans="1:3">
      <c r="A123" s="60" t="s">
        <v>443</v>
      </c>
      <c r="B123" s="95" t="s">
        <v>159</v>
      </c>
      <c r="C123" s="62" t="s">
        <v>140</v>
      </c>
    </row>
    <row r="124" spans="1:3" s="104" customFormat="1">
      <c r="A124" s="6"/>
      <c r="B124" s="51" t="s">
        <v>444</v>
      </c>
      <c r="C124" s="64" t="s">
        <v>188</v>
      </c>
    </row>
    <row r="125" spans="1:3">
      <c r="A125" s="65"/>
      <c r="B125" s="57" t="s">
        <v>445</v>
      </c>
      <c r="C125" s="66" t="s">
        <v>189</v>
      </c>
    </row>
  </sheetData>
  <sheetProtection sheet="1" objects="1" scenarios="1"/>
  <pageMargins left="0.7" right="0.7" top="0.75" bottom="0.75" header="0.3" footer="0.3"/>
  <pageSetup orientation="portrait" horizontalDpi="1200" verticalDpi="1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4DEFE-F26A-4CF8-856A-87270B6573FC}">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40</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v1.01.xlsx]40</v>
      </c>
      <c r="E1" s="91" t="str">
        <f ca="1">$A3</f>
        <v>User 40 - overtype with username</v>
      </c>
      <c r="F1" s="146" t="str">
        <f ca="1">RIGHT($D$1,LEN($D$1)-SEARCH("]",$D$1,1))</f>
        <v>40</v>
      </c>
      <c r="G1" s="91" t="s">
        <v>286</v>
      </c>
      <c r="H1" s="91"/>
      <c r="I1" s="160"/>
      <c r="J1" s="163"/>
      <c r="K1" s="164" t="s">
        <v>181</v>
      </c>
      <c r="L1" s="160"/>
      <c r="M1" s="91" t="str">
        <f ca="1">$A3</f>
        <v>User 40 - overtype with username</v>
      </c>
      <c r="N1" s="146"/>
      <c r="O1" s="91" t="str">
        <f>K1</f>
        <v>Update 1</v>
      </c>
      <c r="P1" s="165"/>
      <c r="Q1" s="91"/>
      <c r="R1" s="160"/>
      <c r="S1" s="160"/>
      <c r="T1" s="163"/>
      <c r="U1" s="164" t="s">
        <v>182</v>
      </c>
      <c r="V1" s="160"/>
      <c r="W1" s="91" t="str">
        <f ca="1">$A3</f>
        <v>User 40 - overtype with username</v>
      </c>
      <c r="X1" s="160"/>
      <c r="Y1" s="91" t="str">
        <f>U1</f>
        <v>Update 2</v>
      </c>
      <c r="Z1" s="165"/>
      <c r="AA1" s="91"/>
      <c r="AB1" s="160"/>
      <c r="AC1" s="160"/>
      <c r="AD1" s="163"/>
      <c r="AE1" s="164" t="s">
        <v>185</v>
      </c>
      <c r="AF1" s="160"/>
      <c r="AG1" s="91" t="str">
        <f ca="1">$A3</f>
        <v>User 40 -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40 -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8C63A868-F2A3-41EC-BD16-38DE0E2AF3D9}">
      <formula1>36526</formula1>
      <formula2>73415</formula2>
    </dataValidation>
    <dataValidation type="list" showInputMessage="1" showErrorMessage="1" sqref="C109" xr:uid="{CBEA08E9-BCFF-40F6-9838-5A2E909C3E8F}">
      <formula1>English</formula1>
    </dataValidation>
    <dataValidation type="list" showInputMessage="1" showErrorMessage="1" sqref="C106:C108 C112:C114" xr:uid="{802D6C77-09CD-41AF-BBE0-6A145B975565}">
      <formula1>YesNo</formula1>
    </dataValidation>
    <dataValidation type="list" showInputMessage="1" showErrorMessage="1" sqref="C104" xr:uid="{D1028808-6E72-4C3A-A619-3B8BFF6DD3DA}">
      <formula1>Housing</formula1>
    </dataValidation>
    <dataValidation type="list" showInputMessage="1" showErrorMessage="1" sqref="C103" xr:uid="{5EB7F334-B6BD-4D63-913C-B53F53C63DBC}">
      <formula1>Employment</formula1>
    </dataValidation>
    <dataValidation type="list" showInputMessage="1" showErrorMessage="1" sqref="C102" xr:uid="{1643DAAB-2E40-4444-AC85-B4446ECE448A}">
      <formula1>Education</formula1>
    </dataValidation>
    <dataValidation type="list" showInputMessage="1" showErrorMessage="1" sqref="C101" xr:uid="{CFEBBFAB-4A7C-41E1-9FAD-63BC3EF69DA2}">
      <formula1>Age</formula1>
    </dataValidation>
    <dataValidation type="list" showInputMessage="1" showErrorMessage="1" sqref="C98:E99" xr:uid="{96006466-BDDF-432F-BA96-37ADC7E7B363}">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C8A79C9A-22F9-48EC-8223-2282E988FF13}">
          <x14:formula1>
            <xm:f>Lookup!$B$17:$B$22</xm:f>
          </x14:formula1>
          <xm:sqref>K9 U9 AE9</xm:sqref>
        </x14:dataValidation>
        <x14:dataValidation type="list" showInputMessage="1" showErrorMessage="1" xr:uid="{45307649-EF18-4230-8B3D-845FECB0F6DF}">
          <x14:formula1>
            <xm:f>Lookup!$B$10:$B$15</xm:f>
          </x14:formula1>
          <xm:sqref>C8 K8 U8 AE8 K10:K11</xm:sqref>
        </x14:dataValidation>
        <x14:dataValidation type="list" showInputMessage="1" showErrorMessage="1" xr:uid="{2B3D3623-96D5-4835-90AC-7942C9B37867}">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5EEDEDD2-A69D-45FD-AD7E-9F02212C9871}">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614F9CCD-34C5-456C-A9E5-59790850BCDE}">
          <x14:formula1>
            <xm:f>Lookup!$B$24:$B$29</xm:f>
          </x14:formula1>
          <xm:sqref>C12:C16 K12:K16 U12:U16 AE12:AE16</xm:sqref>
        </x14:dataValidation>
        <x14:dataValidation type="list" allowBlank="1" showInputMessage="1" showErrorMessage="1" xr:uid="{8C9BE64E-41B7-4506-8838-B080D7C5FB8E}">
          <x14:formula1>
            <xm:f>Lookup!$B$17:$B$22</xm:f>
          </x14:formula1>
          <xm:sqref>C9</xm:sqref>
        </x14:dataValidation>
        <x14:dataValidation type="list" showInputMessage="1" showErrorMessage="1" xr:uid="{4BAF8EEA-5AFD-485A-932B-888DED86E1F6}">
          <x14:formula1>
            <xm:f>Lookup!$B$2:$B$8</xm:f>
          </x14:formula1>
          <xm:sqref>C7 K7 U7 AE7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36C03-54BD-4A5B-B417-9741889D2018}">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41</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v1.01.xlsx]41</v>
      </c>
      <c r="E1" s="91" t="str">
        <f ca="1">$A3</f>
        <v>User 41 - overtype with username</v>
      </c>
      <c r="F1" s="146" t="str">
        <f ca="1">RIGHT($D$1,LEN($D$1)-SEARCH("]",$D$1,1))</f>
        <v>41</v>
      </c>
      <c r="G1" s="91" t="s">
        <v>286</v>
      </c>
      <c r="H1" s="91"/>
      <c r="I1" s="160"/>
      <c r="J1" s="163"/>
      <c r="K1" s="164" t="s">
        <v>181</v>
      </c>
      <c r="L1" s="160"/>
      <c r="M1" s="91" t="str">
        <f ca="1">$A3</f>
        <v>User 41 - overtype with username</v>
      </c>
      <c r="N1" s="146"/>
      <c r="O1" s="91" t="str">
        <f>K1</f>
        <v>Update 1</v>
      </c>
      <c r="P1" s="165"/>
      <c r="Q1" s="91"/>
      <c r="R1" s="160"/>
      <c r="S1" s="160"/>
      <c r="T1" s="163"/>
      <c r="U1" s="164" t="s">
        <v>182</v>
      </c>
      <c r="V1" s="160"/>
      <c r="W1" s="91" t="str">
        <f ca="1">$A3</f>
        <v>User 41 - overtype with username</v>
      </c>
      <c r="X1" s="160"/>
      <c r="Y1" s="91" t="str">
        <f>U1</f>
        <v>Update 2</v>
      </c>
      <c r="Z1" s="165"/>
      <c r="AA1" s="91"/>
      <c r="AB1" s="160"/>
      <c r="AC1" s="160"/>
      <c r="AD1" s="163"/>
      <c r="AE1" s="164" t="s">
        <v>185</v>
      </c>
      <c r="AF1" s="160"/>
      <c r="AG1" s="91" t="str">
        <f ca="1">$A3</f>
        <v>User 41 -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41 -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31CE0C12-0541-4FA0-A1FB-493132D86084}">
      <formula1>36526</formula1>
      <formula2>73415</formula2>
    </dataValidation>
    <dataValidation type="list" showInputMessage="1" showErrorMessage="1" sqref="C109" xr:uid="{1D3F86C5-687A-4D2E-A420-E281BDB4C0BE}">
      <formula1>English</formula1>
    </dataValidation>
    <dataValidation type="list" showInputMessage="1" showErrorMessage="1" sqref="C106:C108 C112:C114" xr:uid="{D23FD737-5C29-4181-B279-E11F0667F0D6}">
      <formula1>YesNo</formula1>
    </dataValidation>
    <dataValidation type="list" showInputMessage="1" showErrorMessage="1" sqref="C104" xr:uid="{1FFEEF96-1BEB-4D43-B41F-FF1EFCEA2B93}">
      <formula1>Housing</formula1>
    </dataValidation>
    <dataValidation type="list" showInputMessage="1" showErrorMessage="1" sqref="C103" xr:uid="{D6254920-22CD-4CC0-8152-572E34444DA6}">
      <formula1>Employment</formula1>
    </dataValidation>
    <dataValidation type="list" showInputMessage="1" showErrorMessage="1" sqref="C102" xr:uid="{939D139C-981E-4F10-AA0E-5405BF4CB42A}">
      <formula1>Education</formula1>
    </dataValidation>
    <dataValidation type="list" showInputMessage="1" showErrorMessage="1" sqref="C101" xr:uid="{C05F5497-27AF-4465-A925-99578E25BE7F}">
      <formula1>Age</formula1>
    </dataValidation>
    <dataValidation type="list" showInputMessage="1" showErrorMessage="1" sqref="C98:E99" xr:uid="{3A5739B5-48CA-4461-9288-6E5169E00884}">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3EF8C804-E78C-4D39-ACF9-D52539BA4B13}">
          <x14:formula1>
            <xm:f>Lookup!$B$17:$B$22</xm:f>
          </x14:formula1>
          <xm:sqref>K9 U9 AE9</xm:sqref>
        </x14:dataValidation>
        <x14:dataValidation type="list" showInputMessage="1" showErrorMessage="1" xr:uid="{C7BBB4C4-3AF0-4803-B4BD-D7065DC36902}">
          <x14:formula1>
            <xm:f>Lookup!$B$10:$B$15</xm:f>
          </x14:formula1>
          <xm:sqref>C8 K8 U8 AE8 K10:K11</xm:sqref>
        </x14:dataValidation>
        <x14:dataValidation type="list" showInputMessage="1" showErrorMessage="1" xr:uid="{7A8D1F16-37A2-4F16-92AD-03307AEF6945}">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8EFA2FEB-B754-494A-8B60-1FA42CD00B5E}">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A2E5256C-4EB5-46A2-92DA-EAB3ABF7F671}">
          <x14:formula1>
            <xm:f>Lookup!$B$24:$B$29</xm:f>
          </x14:formula1>
          <xm:sqref>C12:C16 K12:K16 U12:U16 AE12:AE16</xm:sqref>
        </x14:dataValidation>
        <x14:dataValidation type="list" allowBlank="1" showInputMessage="1" showErrorMessage="1" xr:uid="{E068D070-927F-4359-9A48-7BF4175EC828}">
          <x14:formula1>
            <xm:f>Lookup!$B$17:$B$22</xm:f>
          </x14:formula1>
          <xm:sqref>C9</xm:sqref>
        </x14:dataValidation>
        <x14:dataValidation type="list" showInputMessage="1" showErrorMessage="1" xr:uid="{92797F0F-9F92-4070-ADAB-504ED22F6DAF}">
          <x14:formula1>
            <xm:f>Lookup!$B$2:$B$8</xm:f>
          </x14:formula1>
          <xm:sqref>C7 K7 U7 AE7</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841C5-CACC-4D75-B584-E2CA887AA799}">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42</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v1.01.xlsx]42</v>
      </c>
      <c r="E1" s="91" t="str">
        <f ca="1">$A3</f>
        <v>User 42 - overtype with username</v>
      </c>
      <c r="F1" s="146" t="str">
        <f ca="1">RIGHT($D$1,LEN($D$1)-SEARCH("]",$D$1,1))</f>
        <v>42</v>
      </c>
      <c r="G1" s="91" t="s">
        <v>286</v>
      </c>
      <c r="H1" s="91"/>
      <c r="I1" s="160"/>
      <c r="J1" s="163"/>
      <c r="K1" s="164" t="s">
        <v>181</v>
      </c>
      <c r="L1" s="160"/>
      <c r="M1" s="91" t="str">
        <f ca="1">$A3</f>
        <v>User 42 - overtype with username</v>
      </c>
      <c r="N1" s="146"/>
      <c r="O1" s="91" t="str">
        <f>K1</f>
        <v>Update 1</v>
      </c>
      <c r="P1" s="165"/>
      <c r="Q1" s="91"/>
      <c r="R1" s="160"/>
      <c r="S1" s="160"/>
      <c r="T1" s="163"/>
      <c r="U1" s="164" t="s">
        <v>182</v>
      </c>
      <c r="V1" s="160"/>
      <c r="W1" s="91" t="str">
        <f ca="1">$A3</f>
        <v>User 42 - overtype with username</v>
      </c>
      <c r="X1" s="160"/>
      <c r="Y1" s="91" t="str">
        <f>U1</f>
        <v>Update 2</v>
      </c>
      <c r="Z1" s="165"/>
      <c r="AA1" s="91"/>
      <c r="AB1" s="160"/>
      <c r="AC1" s="160"/>
      <c r="AD1" s="163"/>
      <c r="AE1" s="164" t="s">
        <v>185</v>
      </c>
      <c r="AF1" s="160"/>
      <c r="AG1" s="91" t="str">
        <f ca="1">$A3</f>
        <v>User 42 -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42 -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6731D6DE-25B0-4308-BBE9-5DE81E6D410F}">
      <formula1>36526</formula1>
      <formula2>73415</formula2>
    </dataValidation>
    <dataValidation type="list" showInputMessage="1" showErrorMessage="1" sqref="C109" xr:uid="{9440D7CA-7A8D-4A58-8834-FCE94FC81FB6}">
      <formula1>English</formula1>
    </dataValidation>
    <dataValidation type="list" showInputMessage="1" showErrorMessage="1" sqref="C106:C108 C112:C114" xr:uid="{B721FC23-D2F6-4887-9163-111C61C996D3}">
      <formula1>YesNo</formula1>
    </dataValidation>
    <dataValidation type="list" showInputMessage="1" showErrorMessage="1" sqref="C104" xr:uid="{6FB3D4FB-A148-460D-9E23-01F882EAC5C3}">
      <formula1>Housing</formula1>
    </dataValidation>
    <dataValidation type="list" showInputMessage="1" showErrorMessage="1" sqref="C103" xr:uid="{5AEC999B-7034-4080-91D8-C45E6B4C8015}">
      <formula1>Employment</formula1>
    </dataValidation>
    <dataValidation type="list" showInputMessage="1" showErrorMessage="1" sqref="C102" xr:uid="{5E61F01E-F6E1-447D-A818-0E6F534E965A}">
      <formula1>Education</formula1>
    </dataValidation>
    <dataValidation type="list" showInputMessage="1" showErrorMessage="1" sqref="C101" xr:uid="{67F10DF7-5A86-4E17-B9D6-6A13D49BE532}">
      <formula1>Age</formula1>
    </dataValidation>
    <dataValidation type="list" showInputMessage="1" showErrorMessage="1" sqref="C98:E99" xr:uid="{53C79BF1-EE45-4680-815F-FF7BC770C8C3}">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0F3E188A-BC3E-4E7A-9A8E-24E21E69FD73}">
          <x14:formula1>
            <xm:f>Lookup!$B$17:$B$22</xm:f>
          </x14:formula1>
          <xm:sqref>K9 U9 AE9</xm:sqref>
        </x14:dataValidation>
        <x14:dataValidation type="list" showInputMessage="1" showErrorMessage="1" xr:uid="{815B6448-1801-4780-8439-C164937D3FC5}">
          <x14:formula1>
            <xm:f>Lookup!$B$10:$B$15</xm:f>
          </x14:formula1>
          <xm:sqref>C8 K8 U8 AE8 K10:K11</xm:sqref>
        </x14:dataValidation>
        <x14:dataValidation type="list" showInputMessage="1" showErrorMessage="1" xr:uid="{AE2D950B-716F-429F-94AC-DA0B9F9007FB}">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985C2C53-DFDE-4E25-81FA-F72F615EA639}">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EE1542B4-9392-4B0E-8AFB-28D38DAA4FE3}">
          <x14:formula1>
            <xm:f>Lookup!$B$24:$B$29</xm:f>
          </x14:formula1>
          <xm:sqref>C12:C16 K12:K16 U12:U16 AE12:AE16</xm:sqref>
        </x14:dataValidation>
        <x14:dataValidation type="list" allowBlank="1" showInputMessage="1" showErrorMessage="1" xr:uid="{BF3C9CFC-E334-413E-9354-743D7D316B3D}">
          <x14:formula1>
            <xm:f>Lookup!$B$17:$B$22</xm:f>
          </x14:formula1>
          <xm:sqref>C9</xm:sqref>
        </x14:dataValidation>
        <x14:dataValidation type="list" showInputMessage="1" showErrorMessage="1" xr:uid="{7890323D-8B33-4FF3-8297-DEA517CCF8FB}">
          <x14:formula1>
            <xm:f>Lookup!$B$2:$B$8</xm:f>
          </x14:formula1>
          <xm:sqref>C7 K7 U7 AE7</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27E35-8498-44C8-B040-323A0F9C74E3}">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43</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v1.01.xlsx]43</v>
      </c>
      <c r="E1" s="91" t="str">
        <f ca="1">$A3</f>
        <v>User 43 - overtype with username</v>
      </c>
      <c r="F1" s="146" t="str">
        <f ca="1">RIGHT($D$1,LEN($D$1)-SEARCH("]",$D$1,1))</f>
        <v>43</v>
      </c>
      <c r="G1" s="91" t="s">
        <v>286</v>
      </c>
      <c r="H1" s="91"/>
      <c r="I1" s="160"/>
      <c r="J1" s="163"/>
      <c r="K1" s="164" t="s">
        <v>181</v>
      </c>
      <c r="L1" s="160"/>
      <c r="M1" s="91" t="str">
        <f ca="1">$A3</f>
        <v>User 43 - overtype with username</v>
      </c>
      <c r="N1" s="146"/>
      <c r="O1" s="91" t="str">
        <f>K1</f>
        <v>Update 1</v>
      </c>
      <c r="P1" s="165"/>
      <c r="Q1" s="91"/>
      <c r="R1" s="160"/>
      <c r="S1" s="160"/>
      <c r="T1" s="163"/>
      <c r="U1" s="164" t="s">
        <v>182</v>
      </c>
      <c r="V1" s="160"/>
      <c r="W1" s="91" t="str">
        <f ca="1">$A3</f>
        <v>User 43 - overtype with username</v>
      </c>
      <c r="X1" s="160"/>
      <c r="Y1" s="91" t="str">
        <f>U1</f>
        <v>Update 2</v>
      </c>
      <c r="Z1" s="165"/>
      <c r="AA1" s="91"/>
      <c r="AB1" s="160"/>
      <c r="AC1" s="160"/>
      <c r="AD1" s="163"/>
      <c r="AE1" s="164" t="s">
        <v>185</v>
      </c>
      <c r="AF1" s="160"/>
      <c r="AG1" s="91" t="str">
        <f ca="1">$A3</f>
        <v>User 43 -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43 -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CFCEF2CE-796B-4A65-9FA3-3473FF7BBB9F}">
      <formula1>36526</formula1>
      <formula2>73415</formula2>
    </dataValidation>
    <dataValidation type="list" showInputMessage="1" showErrorMessage="1" sqref="C109" xr:uid="{C5FE589D-0665-4F46-B79F-D42B8A75D669}">
      <formula1>English</formula1>
    </dataValidation>
    <dataValidation type="list" showInputMessage="1" showErrorMessage="1" sqref="C106:C108 C112:C114" xr:uid="{A84BE45A-7652-460C-87A8-19CE12195A25}">
      <formula1>YesNo</formula1>
    </dataValidation>
    <dataValidation type="list" showInputMessage="1" showErrorMessage="1" sqref="C104" xr:uid="{7F67328C-9691-4BF0-B711-5F070E1797DB}">
      <formula1>Housing</formula1>
    </dataValidation>
    <dataValidation type="list" showInputMessage="1" showErrorMessage="1" sqref="C103" xr:uid="{C0C57D10-E3B3-4728-8B35-D587162F95C8}">
      <formula1>Employment</formula1>
    </dataValidation>
    <dataValidation type="list" showInputMessage="1" showErrorMessage="1" sqref="C102" xr:uid="{F240BDA2-47FB-41B9-8C63-FD94478E863C}">
      <formula1>Education</formula1>
    </dataValidation>
    <dataValidation type="list" showInputMessage="1" showErrorMessage="1" sqref="C101" xr:uid="{91707651-98ED-4B3E-BDDD-265BE74929EE}">
      <formula1>Age</formula1>
    </dataValidation>
    <dataValidation type="list" showInputMessage="1" showErrorMessage="1" sqref="C98:E99" xr:uid="{8F60CE43-8047-4D14-A06C-FC2EC6EE4EDD}">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91EC92B6-8F75-4E35-89C0-AB8B3A7DAEFE}">
          <x14:formula1>
            <xm:f>Lookup!$B$17:$B$22</xm:f>
          </x14:formula1>
          <xm:sqref>K9 U9 AE9</xm:sqref>
        </x14:dataValidation>
        <x14:dataValidation type="list" showInputMessage="1" showErrorMessage="1" xr:uid="{53DFCD49-4C29-4385-9D07-35A69335DFC8}">
          <x14:formula1>
            <xm:f>Lookup!$B$10:$B$15</xm:f>
          </x14:formula1>
          <xm:sqref>C8 K8 U8 AE8 K10:K11</xm:sqref>
        </x14:dataValidation>
        <x14:dataValidation type="list" showInputMessage="1" showErrorMessage="1" xr:uid="{499A5B97-59D9-4F06-94A0-F0B76182B625}">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E6062F18-F62D-422E-BE72-97479C659258}">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BE08116D-8D38-434F-BE12-BD8A4B6363AC}">
          <x14:formula1>
            <xm:f>Lookup!$B$24:$B$29</xm:f>
          </x14:formula1>
          <xm:sqref>C12:C16 K12:K16 U12:U16 AE12:AE16</xm:sqref>
        </x14:dataValidation>
        <x14:dataValidation type="list" allowBlank="1" showInputMessage="1" showErrorMessage="1" xr:uid="{4FCB000F-62A2-4BAC-848A-B9E2A21F34B1}">
          <x14:formula1>
            <xm:f>Lookup!$B$17:$B$22</xm:f>
          </x14:formula1>
          <xm:sqref>C9</xm:sqref>
        </x14:dataValidation>
        <x14:dataValidation type="list" showInputMessage="1" showErrorMessage="1" xr:uid="{35982843-9C28-4D4B-B9DB-C5C6133CA493}">
          <x14:formula1>
            <xm:f>Lookup!$B$2:$B$8</xm:f>
          </x14:formula1>
          <xm:sqref>C7 K7 U7 AE7</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E1EBF-4118-40BB-BDBA-63B3540EC007}">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44</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v1.01.xlsx]44</v>
      </c>
      <c r="E1" s="91" t="str">
        <f ca="1">$A3</f>
        <v>User 44 - overtype with username</v>
      </c>
      <c r="F1" s="146" t="str">
        <f ca="1">RIGHT($D$1,LEN($D$1)-SEARCH("]",$D$1,1))</f>
        <v>44</v>
      </c>
      <c r="G1" s="91" t="s">
        <v>286</v>
      </c>
      <c r="H1" s="91"/>
      <c r="I1" s="160"/>
      <c r="J1" s="163"/>
      <c r="K1" s="164" t="s">
        <v>181</v>
      </c>
      <c r="L1" s="160"/>
      <c r="M1" s="91" t="str">
        <f ca="1">$A3</f>
        <v>User 44 - overtype with username</v>
      </c>
      <c r="N1" s="146"/>
      <c r="O1" s="91" t="str">
        <f>K1</f>
        <v>Update 1</v>
      </c>
      <c r="P1" s="165"/>
      <c r="Q1" s="91"/>
      <c r="R1" s="160"/>
      <c r="S1" s="160"/>
      <c r="T1" s="163"/>
      <c r="U1" s="164" t="s">
        <v>182</v>
      </c>
      <c r="V1" s="160"/>
      <c r="W1" s="91" t="str">
        <f ca="1">$A3</f>
        <v>User 44 - overtype with username</v>
      </c>
      <c r="X1" s="160"/>
      <c r="Y1" s="91" t="str">
        <f>U1</f>
        <v>Update 2</v>
      </c>
      <c r="Z1" s="165"/>
      <c r="AA1" s="91"/>
      <c r="AB1" s="160"/>
      <c r="AC1" s="160"/>
      <c r="AD1" s="163"/>
      <c r="AE1" s="164" t="s">
        <v>185</v>
      </c>
      <c r="AF1" s="160"/>
      <c r="AG1" s="91" t="str">
        <f ca="1">$A3</f>
        <v>User 44 -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44 -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C70077E2-3B1C-4D9D-BD0E-AF24E9A85806}">
      <formula1>36526</formula1>
      <formula2>73415</formula2>
    </dataValidation>
    <dataValidation type="list" showInputMessage="1" showErrorMessage="1" sqref="C109" xr:uid="{9C503824-0542-45CB-B9F7-F7A206F4EE6D}">
      <formula1>English</formula1>
    </dataValidation>
    <dataValidation type="list" showInputMessage="1" showErrorMessage="1" sqref="C106:C108 C112:C114" xr:uid="{1E96F42F-60F7-40B2-822A-E7A27865DFAB}">
      <formula1>YesNo</formula1>
    </dataValidation>
    <dataValidation type="list" showInputMessage="1" showErrorMessage="1" sqref="C104" xr:uid="{7F3E3704-C5E3-49ED-80F7-B05B29184CAB}">
      <formula1>Housing</formula1>
    </dataValidation>
    <dataValidation type="list" showInputMessage="1" showErrorMessage="1" sqref="C103" xr:uid="{09AF3876-F09E-4BF0-B649-F929DC224BB9}">
      <formula1>Employment</formula1>
    </dataValidation>
    <dataValidation type="list" showInputMessage="1" showErrorMessage="1" sqref="C102" xr:uid="{37DB936F-F201-445F-9C32-D82981554D8B}">
      <formula1>Education</formula1>
    </dataValidation>
    <dataValidation type="list" showInputMessage="1" showErrorMessage="1" sqref="C101" xr:uid="{0110B382-DA6F-473E-909C-E6838EB50442}">
      <formula1>Age</formula1>
    </dataValidation>
    <dataValidation type="list" showInputMessage="1" showErrorMessage="1" sqref="C98:E99" xr:uid="{91408D58-2B07-4ECF-9BAC-611A525ACD51}">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554A2517-56A7-42DD-A93F-E4B7F4F5E5F0}">
          <x14:formula1>
            <xm:f>Lookup!$B$17:$B$22</xm:f>
          </x14:formula1>
          <xm:sqref>K9 U9 AE9</xm:sqref>
        </x14:dataValidation>
        <x14:dataValidation type="list" showInputMessage="1" showErrorMessage="1" xr:uid="{326A45F7-7954-41E5-BEE9-E08FE23A79A9}">
          <x14:formula1>
            <xm:f>Lookup!$B$10:$B$15</xm:f>
          </x14:formula1>
          <xm:sqref>C8 K8 U8 AE8 K10:K11</xm:sqref>
        </x14:dataValidation>
        <x14:dataValidation type="list" showInputMessage="1" showErrorMessage="1" xr:uid="{0FDE1396-54DC-4839-95E9-24A6BAE106BB}">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7EF2B3E7-1A4F-4905-910F-A0440DB627B6}">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5FB075BA-A0C0-43D3-96BF-0E7218781C0F}">
          <x14:formula1>
            <xm:f>Lookup!$B$24:$B$29</xm:f>
          </x14:formula1>
          <xm:sqref>C12:C16 K12:K16 U12:U16 AE12:AE16</xm:sqref>
        </x14:dataValidation>
        <x14:dataValidation type="list" allowBlank="1" showInputMessage="1" showErrorMessage="1" xr:uid="{64812B7B-2762-40C6-9FA7-0EFA374DEE88}">
          <x14:formula1>
            <xm:f>Lookup!$B$17:$B$22</xm:f>
          </x14:formula1>
          <xm:sqref>C9</xm:sqref>
        </x14:dataValidation>
        <x14:dataValidation type="list" showInputMessage="1" showErrorMessage="1" xr:uid="{434FA0C2-0A37-4EDF-92A7-DF4BA350AF10}">
          <x14:formula1>
            <xm:f>Lookup!$B$2:$B$8</xm:f>
          </x14:formula1>
          <xm:sqref>C7 K7 U7 AE7</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B3C8F-896A-4A68-A29B-CF63E7A880E5}">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45</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v1.01.xlsx]45</v>
      </c>
      <c r="E1" s="91" t="str">
        <f ca="1">$A3</f>
        <v>User 45 - overtype with username</v>
      </c>
      <c r="F1" s="146" t="str">
        <f ca="1">RIGHT($D$1,LEN($D$1)-SEARCH("]",$D$1,1))</f>
        <v>45</v>
      </c>
      <c r="G1" s="91" t="s">
        <v>286</v>
      </c>
      <c r="H1" s="91"/>
      <c r="I1" s="160"/>
      <c r="J1" s="163"/>
      <c r="K1" s="164" t="s">
        <v>181</v>
      </c>
      <c r="L1" s="160"/>
      <c r="M1" s="91" t="str">
        <f ca="1">$A3</f>
        <v>User 45 - overtype with username</v>
      </c>
      <c r="N1" s="146"/>
      <c r="O1" s="91" t="str">
        <f>K1</f>
        <v>Update 1</v>
      </c>
      <c r="P1" s="165"/>
      <c r="Q1" s="91"/>
      <c r="R1" s="160"/>
      <c r="S1" s="160"/>
      <c r="T1" s="163"/>
      <c r="U1" s="164" t="s">
        <v>182</v>
      </c>
      <c r="V1" s="160"/>
      <c r="W1" s="91" t="str">
        <f ca="1">$A3</f>
        <v>User 45 - overtype with username</v>
      </c>
      <c r="X1" s="160"/>
      <c r="Y1" s="91" t="str">
        <f>U1</f>
        <v>Update 2</v>
      </c>
      <c r="Z1" s="165"/>
      <c r="AA1" s="91"/>
      <c r="AB1" s="160"/>
      <c r="AC1" s="160"/>
      <c r="AD1" s="163"/>
      <c r="AE1" s="164" t="s">
        <v>185</v>
      </c>
      <c r="AF1" s="160"/>
      <c r="AG1" s="91" t="str">
        <f ca="1">$A3</f>
        <v>User 45 -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45 -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date" allowBlank="1" showInputMessage="1" showErrorMessage="1" sqref="E6 W6 M6 AG6" xr:uid="{42110211-13CD-46B5-841C-C25BABFF2E63}">
      <formula1>36526</formula1>
      <formula2>73415</formula2>
    </dataValidation>
    <dataValidation type="list" showInputMessage="1" showErrorMessage="1" sqref="C109" xr:uid="{B1423E26-C775-4469-B00B-93138D7E5FD1}">
      <formula1>English</formula1>
    </dataValidation>
    <dataValidation type="list" showInputMessage="1" showErrorMessage="1" sqref="C106:C108 C112:C114" xr:uid="{2E6B6939-074F-4BDB-B596-07C9DE8784FE}">
      <formula1>YesNo</formula1>
    </dataValidation>
    <dataValidation type="list" showInputMessage="1" showErrorMessage="1" sqref="C104" xr:uid="{0CD1650E-004D-42DD-812B-D6F8750AEBFD}">
      <formula1>Housing</formula1>
    </dataValidation>
    <dataValidation type="list" showInputMessage="1" showErrorMessage="1" sqref="C103" xr:uid="{5BC145B8-3A38-409C-BBE2-A2A4C175E37B}">
      <formula1>Employment</formula1>
    </dataValidation>
    <dataValidation type="list" showInputMessage="1" showErrorMessage="1" sqref="C102" xr:uid="{3BCEB828-8ADA-4851-BEA9-8E249C6C245A}">
      <formula1>Education</formula1>
    </dataValidation>
    <dataValidation type="list" showInputMessage="1" showErrorMessage="1" sqref="C101" xr:uid="{3AEE02BC-D422-49F2-8814-94FF70673E92}">
      <formula1>Age</formula1>
    </dataValidation>
    <dataValidation type="list" showInputMessage="1" showErrorMessage="1" sqref="C98:E99" xr:uid="{6EDC0C38-F272-4617-8583-EBABDC476FBE}">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showInputMessage="1" showErrorMessage="1" xr:uid="{F3F4EFCD-9CD6-4AC4-8DCE-C17E8A837F9E}">
          <x14:formula1>
            <xm:f>Lookup!$B$17:$B$22</xm:f>
          </x14:formula1>
          <xm:sqref>K9 U9 AE9</xm:sqref>
        </x14:dataValidation>
        <x14:dataValidation type="list" showInputMessage="1" showErrorMessage="1" xr:uid="{01FA86E6-EAC6-4A8D-9107-3807B9557283}">
          <x14:formula1>
            <xm:f>Lookup!$B$10:$B$15</xm:f>
          </x14:formula1>
          <xm:sqref>C8 K8 U8 AE8 K10:K11</xm:sqref>
        </x14:dataValidation>
        <x14:dataValidation type="list" showInputMessage="1" showErrorMessage="1" xr:uid="{D3D7A474-C515-489E-A856-1249865F19F7}">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1F52ED08-9175-4881-8EE3-23AA0E11D540}">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DFDE0EFD-8361-453A-89A4-A36A95621037}">
          <x14:formula1>
            <xm:f>Lookup!$B$24:$B$29</xm:f>
          </x14:formula1>
          <xm:sqref>C12:C16 K12:K16 U12:U16 AE12:AE16</xm:sqref>
        </x14:dataValidation>
        <x14:dataValidation type="list" allowBlank="1" showInputMessage="1" showErrorMessage="1" xr:uid="{15F26115-96E1-443F-A3C6-14B755C634D5}">
          <x14:formula1>
            <xm:f>Lookup!$B$17:$B$22</xm:f>
          </x14:formula1>
          <xm:sqref>C9</xm:sqref>
        </x14:dataValidation>
        <x14:dataValidation type="list" showInputMessage="1" showErrorMessage="1" xr:uid="{868493C1-0C6B-4B17-9AE1-56022D46A977}">
          <x14:formula1>
            <xm:f>Lookup!$B$2:$B$8</xm:f>
          </x14:formula1>
          <xm:sqref>C7 K7 U7 AE7</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AC24F-3E3C-4060-8498-2E68C02AF8D7}">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46</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v1.01.xlsx]46</v>
      </c>
      <c r="E1" s="91" t="str">
        <f ca="1">$A3</f>
        <v>User 46 - overtype with username</v>
      </c>
      <c r="F1" s="146" t="str">
        <f ca="1">RIGHT($D$1,LEN($D$1)-SEARCH("]",$D$1,1))</f>
        <v>46</v>
      </c>
      <c r="G1" s="91" t="s">
        <v>286</v>
      </c>
      <c r="H1" s="91"/>
      <c r="I1" s="160"/>
      <c r="J1" s="163"/>
      <c r="K1" s="164" t="s">
        <v>181</v>
      </c>
      <c r="L1" s="160"/>
      <c r="M1" s="91" t="str">
        <f ca="1">$A3</f>
        <v>User 46 - overtype with username</v>
      </c>
      <c r="N1" s="146"/>
      <c r="O1" s="91" t="str">
        <f>K1</f>
        <v>Update 1</v>
      </c>
      <c r="P1" s="165"/>
      <c r="Q1" s="91"/>
      <c r="R1" s="160"/>
      <c r="S1" s="160"/>
      <c r="T1" s="163"/>
      <c r="U1" s="164" t="s">
        <v>182</v>
      </c>
      <c r="V1" s="160"/>
      <c r="W1" s="91" t="str">
        <f ca="1">$A3</f>
        <v>User 46 - overtype with username</v>
      </c>
      <c r="X1" s="160"/>
      <c r="Y1" s="91" t="str">
        <f>U1</f>
        <v>Update 2</v>
      </c>
      <c r="Z1" s="165"/>
      <c r="AA1" s="91"/>
      <c r="AB1" s="160"/>
      <c r="AC1" s="160"/>
      <c r="AD1" s="163"/>
      <c r="AE1" s="164" t="s">
        <v>185</v>
      </c>
      <c r="AF1" s="160"/>
      <c r="AG1" s="91" t="str">
        <f ca="1">$A3</f>
        <v>User 46 -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46 -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4939CC2C-1B89-4B2D-9857-F63F13CB1750}">
      <formula1>Age</formula1>
    </dataValidation>
    <dataValidation type="list" showInputMessage="1" showErrorMessage="1" sqref="C102" xr:uid="{6D62E602-256B-4D2F-8B11-B7C7C13AAF56}">
      <formula1>Education</formula1>
    </dataValidation>
    <dataValidation type="list" showInputMessage="1" showErrorMessage="1" sqref="C103" xr:uid="{F5C9FE03-04AE-485B-B3ED-6C43F125610C}">
      <formula1>Employment</formula1>
    </dataValidation>
    <dataValidation type="list" showInputMessage="1" showErrorMessage="1" sqref="C104" xr:uid="{D012E4DA-3D86-4377-B56B-A8DC621663F4}">
      <formula1>Housing</formula1>
    </dataValidation>
    <dataValidation type="list" showInputMessage="1" showErrorMessage="1" sqref="C106:C108 C112:C114" xr:uid="{6876F10A-A6BB-4637-B860-5E6D92986FAC}">
      <formula1>YesNo</formula1>
    </dataValidation>
    <dataValidation type="list" showInputMessage="1" showErrorMessage="1" sqref="C109" xr:uid="{02BB10F3-1D98-4D5C-A66B-F8AFED9D68A2}">
      <formula1>English</formula1>
    </dataValidation>
    <dataValidation type="date" allowBlank="1" showInputMessage="1" showErrorMessage="1" sqref="E6 W6 M6 AG6" xr:uid="{750CCFE7-54D9-4067-96C2-60685125E209}">
      <formula1>36526</formula1>
      <formula2>73415</formula2>
    </dataValidation>
    <dataValidation type="list" showInputMessage="1" showErrorMessage="1" sqref="C98:E99" xr:uid="{2E7A5920-3E60-435B-A0F2-D35994C314BB}">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C072402A-47A7-4B0C-BE08-12B263679BA6}">
          <x14:formula1>
            <xm:f>Lookup!$B$17:$B$22</xm:f>
          </x14:formula1>
          <xm:sqref>C9</xm:sqref>
        </x14:dataValidation>
        <x14:dataValidation type="list" showInputMessage="1" showErrorMessage="1" xr:uid="{78199ED1-19F5-4461-87B9-874EF676A2E3}">
          <x14:formula1>
            <xm:f>Lookup!$B$24:$B$29</xm:f>
          </x14:formula1>
          <xm:sqref>C12:C16 K12:K16 U12:U16 AE12:AE16</xm:sqref>
        </x14:dataValidation>
        <x14:dataValidation type="list" showInputMessage="1" showErrorMessage="1" xr:uid="{DD8E8FAF-7002-45E3-9720-030BEA164E5C}">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BF07DB1A-FC45-41F2-B61B-90B035B8BFE4}">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70D5564B-615D-498D-BEF0-BEDABE6B274C}">
          <x14:formula1>
            <xm:f>Lookup!$B$10:$B$15</xm:f>
          </x14:formula1>
          <xm:sqref>C8 K8 U8 AE8 K10:K11</xm:sqref>
        </x14:dataValidation>
        <x14:dataValidation type="list" showInputMessage="1" showErrorMessage="1" xr:uid="{595BC744-DA44-4F01-A603-8F6418104DE2}">
          <x14:formula1>
            <xm:f>Lookup!$B$17:$B$22</xm:f>
          </x14:formula1>
          <xm:sqref>K9 U9 AE9</xm:sqref>
        </x14:dataValidation>
        <x14:dataValidation type="list" showInputMessage="1" showErrorMessage="1" xr:uid="{E033B548-78CF-475C-8EB5-D9B62BCD2A42}">
          <x14:formula1>
            <xm:f>Lookup!$B$2:$B$8</xm:f>
          </x14:formula1>
          <xm:sqref>C7 K7 U7 AE7</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D7812-4A3B-4689-A15E-626CCDE86DBD}">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47</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v1.01.xlsx]47</v>
      </c>
      <c r="E1" s="91" t="str">
        <f ca="1">$A3</f>
        <v>User 47 - overtype with username</v>
      </c>
      <c r="F1" s="146" t="str">
        <f ca="1">RIGHT($D$1,LEN($D$1)-SEARCH("]",$D$1,1))</f>
        <v>47</v>
      </c>
      <c r="G1" s="91" t="s">
        <v>286</v>
      </c>
      <c r="H1" s="91"/>
      <c r="I1" s="160"/>
      <c r="J1" s="163"/>
      <c r="K1" s="164" t="s">
        <v>181</v>
      </c>
      <c r="L1" s="160"/>
      <c r="M1" s="91" t="str">
        <f ca="1">$A3</f>
        <v>User 47 - overtype with username</v>
      </c>
      <c r="N1" s="146"/>
      <c r="O1" s="91" t="str">
        <f>K1</f>
        <v>Update 1</v>
      </c>
      <c r="P1" s="165"/>
      <c r="Q1" s="91"/>
      <c r="R1" s="160"/>
      <c r="S1" s="160"/>
      <c r="T1" s="163"/>
      <c r="U1" s="164" t="s">
        <v>182</v>
      </c>
      <c r="V1" s="160"/>
      <c r="W1" s="91" t="str">
        <f ca="1">$A3</f>
        <v>User 47 - overtype with username</v>
      </c>
      <c r="X1" s="160"/>
      <c r="Y1" s="91" t="str">
        <f>U1</f>
        <v>Update 2</v>
      </c>
      <c r="Z1" s="165"/>
      <c r="AA1" s="91"/>
      <c r="AB1" s="160"/>
      <c r="AC1" s="160"/>
      <c r="AD1" s="163"/>
      <c r="AE1" s="164" t="s">
        <v>185</v>
      </c>
      <c r="AF1" s="160"/>
      <c r="AG1" s="91" t="str">
        <f ca="1">$A3</f>
        <v>User 47 -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47 -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9A5D72CE-11E3-4A45-99D7-4807A27C995F}">
      <formula1>Age</formula1>
    </dataValidation>
    <dataValidation type="list" showInputMessage="1" showErrorMessage="1" sqref="C102" xr:uid="{175B0B73-F99F-4C7A-B963-7A78923D19C8}">
      <formula1>Education</formula1>
    </dataValidation>
    <dataValidation type="list" showInputMessage="1" showErrorMessage="1" sqref="C103" xr:uid="{CFE429DF-F49F-4A00-95CB-395AE9EEE686}">
      <formula1>Employment</formula1>
    </dataValidation>
    <dataValidation type="list" showInputMessage="1" showErrorMessage="1" sqref="C104" xr:uid="{D8C122B9-DF2C-4A01-AE98-F7A54A20533B}">
      <formula1>Housing</formula1>
    </dataValidation>
    <dataValidation type="list" showInputMessage="1" showErrorMessage="1" sqref="C106:C108 C112:C114" xr:uid="{E1978A9E-C2E2-4E23-97B2-48BA2D7581D1}">
      <formula1>YesNo</formula1>
    </dataValidation>
    <dataValidation type="list" showInputMessage="1" showErrorMessage="1" sqref="C109" xr:uid="{CE223E03-76D6-4FE8-928D-4685DE876270}">
      <formula1>English</formula1>
    </dataValidation>
    <dataValidation type="date" allowBlank="1" showInputMessage="1" showErrorMessage="1" sqref="E6 W6 M6 AG6" xr:uid="{7193BB66-1BC7-4392-98DF-DD755BDD6364}">
      <formula1>36526</formula1>
      <formula2>73415</formula2>
    </dataValidation>
    <dataValidation type="list" showInputMessage="1" showErrorMessage="1" sqref="C98:E99" xr:uid="{B72B206A-20BE-4964-B5B6-EE55FA839577}">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A4157A7C-CB0A-47BC-8524-67D97311249D}">
          <x14:formula1>
            <xm:f>Lookup!$B$17:$B$22</xm:f>
          </x14:formula1>
          <xm:sqref>C9</xm:sqref>
        </x14:dataValidation>
        <x14:dataValidation type="list" showInputMessage="1" showErrorMessage="1" xr:uid="{49B8BBA5-0503-4396-819B-A2E3000FBC42}">
          <x14:formula1>
            <xm:f>Lookup!$B$24:$B$29</xm:f>
          </x14:formula1>
          <xm:sqref>C12:C16 K12:K16 U12:U16 AE12:AE16</xm:sqref>
        </x14:dataValidation>
        <x14:dataValidation type="list" showInputMessage="1" showErrorMessage="1" xr:uid="{FB15CAAA-42AB-4572-B88F-725077AE518A}">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19846715-C45D-4234-8B78-2ECAA12EA1D3}">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4739A175-B938-473E-90EF-089E97756D43}">
          <x14:formula1>
            <xm:f>Lookup!$B$10:$B$15</xm:f>
          </x14:formula1>
          <xm:sqref>C8 K8 U8 AE8 K10:K11</xm:sqref>
        </x14:dataValidation>
        <x14:dataValidation type="list" showInputMessage="1" showErrorMessage="1" xr:uid="{11AB3048-9354-426A-B165-1D53CD568FB3}">
          <x14:formula1>
            <xm:f>Lookup!$B$17:$B$22</xm:f>
          </x14:formula1>
          <xm:sqref>K9 U9 AE9</xm:sqref>
        </x14:dataValidation>
        <x14:dataValidation type="list" showInputMessage="1" showErrorMessage="1" xr:uid="{D022BD8F-9222-4AAC-A2A8-DD579B1373D3}">
          <x14:formula1>
            <xm:f>Lookup!$B$2:$B$8</xm:f>
          </x14:formula1>
          <xm:sqref>C7 K7 U7 AE7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D5D4C-BF83-4AB3-BAFA-96AC7509A863}">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48</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v1.01.xlsx]48</v>
      </c>
      <c r="E1" s="91" t="str">
        <f ca="1">$A3</f>
        <v>User 48 - overtype with username</v>
      </c>
      <c r="F1" s="146" t="str">
        <f ca="1">RIGHT($D$1,LEN($D$1)-SEARCH("]",$D$1,1))</f>
        <v>48</v>
      </c>
      <c r="G1" s="91" t="s">
        <v>286</v>
      </c>
      <c r="H1" s="91"/>
      <c r="I1" s="160"/>
      <c r="J1" s="163"/>
      <c r="K1" s="164" t="s">
        <v>181</v>
      </c>
      <c r="L1" s="160"/>
      <c r="M1" s="91" t="str">
        <f ca="1">$A3</f>
        <v>User 48 - overtype with username</v>
      </c>
      <c r="N1" s="146"/>
      <c r="O1" s="91" t="str">
        <f>K1</f>
        <v>Update 1</v>
      </c>
      <c r="P1" s="165"/>
      <c r="Q1" s="91"/>
      <c r="R1" s="160"/>
      <c r="S1" s="160"/>
      <c r="T1" s="163"/>
      <c r="U1" s="164" t="s">
        <v>182</v>
      </c>
      <c r="V1" s="160"/>
      <c r="W1" s="91" t="str">
        <f ca="1">$A3</f>
        <v>User 48 - overtype with username</v>
      </c>
      <c r="X1" s="160"/>
      <c r="Y1" s="91" t="str">
        <f>U1</f>
        <v>Update 2</v>
      </c>
      <c r="Z1" s="165"/>
      <c r="AA1" s="91"/>
      <c r="AB1" s="160"/>
      <c r="AC1" s="160"/>
      <c r="AD1" s="163"/>
      <c r="AE1" s="164" t="s">
        <v>185</v>
      </c>
      <c r="AF1" s="160"/>
      <c r="AG1" s="91" t="str">
        <f ca="1">$A3</f>
        <v>User 48 -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48 -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656E3D03-5F7C-4F9D-AC8B-475679235FCA}">
      <formula1>Age</formula1>
    </dataValidation>
    <dataValidation type="list" showInputMessage="1" showErrorMessage="1" sqref="C102" xr:uid="{F90BBA7D-8E69-4A47-870C-BA86001BF60F}">
      <formula1>Education</formula1>
    </dataValidation>
    <dataValidation type="list" showInputMessage="1" showErrorMessage="1" sqref="C103" xr:uid="{F36D7324-8DB2-4E96-8E3E-4095CE8E68BA}">
      <formula1>Employment</formula1>
    </dataValidation>
    <dataValidation type="list" showInputMessage="1" showErrorMessage="1" sqref="C104" xr:uid="{B9469654-3076-467F-BB8F-BC3B4B220F10}">
      <formula1>Housing</formula1>
    </dataValidation>
    <dataValidation type="list" showInputMessage="1" showErrorMessage="1" sqref="C106:C108 C112:C114" xr:uid="{AEFF8F21-5CBA-48E9-B5EB-6AA549E91E16}">
      <formula1>YesNo</formula1>
    </dataValidation>
    <dataValidation type="list" showInputMessage="1" showErrorMessage="1" sqref="C109" xr:uid="{7984CB71-2DE3-4695-9A22-380519E9EE08}">
      <formula1>English</formula1>
    </dataValidation>
    <dataValidation type="date" allowBlank="1" showInputMessage="1" showErrorMessage="1" sqref="E6 W6 M6 AG6" xr:uid="{45A2111F-237A-455E-91F0-11BD939F5F7B}">
      <formula1>36526</formula1>
      <formula2>73415</formula2>
    </dataValidation>
    <dataValidation type="list" showInputMessage="1" showErrorMessage="1" sqref="C98:E99" xr:uid="{7D039E28-02D7-4ABB-AEA8-D76AB872E0F9}">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E34D3BC1-996E-479D-BAEC-8F5630D19C8A}">
          <x14:formula1>
            <xm:f>Lookup!$B$17:$B$22</xm:f>
          </x14:formula1>
          <xm:sqref>C9</xm:sqref>
        </x14:dataValidation>
        <x14:dataValidation type="list" showInputMessage="1" showErrorMessage="1" xr:uid="{DB85D770-5A68-450F-8A15-92E6791809B0}">
          <x14:formula1>
            <xm:f>Lookup!$B$24:$B$29</xm:f>
          </x14:formula1>
          <xm:sqref>C12:C16 K12:K16 U12:U16 AE12:AE16</xm:sqref>
        </x14:dataValidation>
        <x14:dataValidation type="list" showInputMessage="1" showErrorMessage="1" xr:uid="{E86224CA-F87D-46D7-8F5F-C29B09A126B5}">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6347DC3B-524B-4F21-AE46-622E47DF0030}">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3B6FC117-2410-45F3-89A3-D752AD244FA4}">
          <x14:formula1>
            <xm:f>Lookup!$B$10:$B$15</xm:f>
          </x14:formula1>
          <xm:sqref>C8 K8 U8 AE8 K10:K11</xm:sqref>
        </x14:dataValidation>
        <x14:dataValidation type="list" showInputMessage="1" showErrorMessage="1" xr:uid="{EAF44734-E379-48EE-B8D6-181E5594AA89}">
          <x14:formula1>
            <xm:f>Lookup!$B$17:$B$22</xm:f>
          </x14:formula1>
          <xm:sqref>K9 U9 AE9</xm:sqref>
        </x14:dataValidation>
        <x14:dataValidation type="list" showInputMessage="1" showErrorMessage="1" xr:uid="{4F2670B2-FA1D-4020-ADDE-41FF24B57675}">
          <x14:formula1>
            <xm:f>Lookup!$B$2:$B$8</xm:f>
          </x14:formula1>
          <xm:sqref>C7 K7 U7 AE7</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726A-3EFC-4EF4-9B9A-2FDA29C6FAB5}">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49</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v1.01.xlsx]49</v>
      </c>
      <c r="E1" s="91" t="str">
        <f ca="1">$A3</f>
        <v>User 49 - overtype with username</v>
      </c>
      <c r="F1" s="146" t="str">
        <f ca="1">RIGHT($D$1,LEN($D$1)-SEARCH("]",$D$1,1))</f>
        <v>49</v>
      </c>
      <c r="G1" s="91" t="s">
        <v>286</v>
      </c>
      <c r="H1" s="91"/>
      <c r="I1" s="160"/>
      <c r="J1" s="163"/>
      <c r="K1" s="164" t="s">
        <v>181</v>
      </c>
      <c r="L1" s="160"/>
      <c r="M1" s="91" t="str">
        <f ca="1">$A3</f>
        <v>User 49 - overtype with username</v>
      </c>
      <c r="N1" s="146"/>
      <c r="O1" s="91" t="str">
        <f>K1</f>
        <v>Update 1</v>
      </c>
      <c r="P1" s="165"/>
      <c r="Q1" s="91"/>
      <c r="R1" s="160"/>
      <c r="S1" s="160"/>
      <c r="T1" s="163"/>
      <c r="U1" s="164" t="s">
        <v>182</v>
      </c>
      <c r="V1" s="160"/>
      <c r="W1" s="91" t="str">
        <f ca="1">$A3</f>
        <v>User 49 - overtype with username</v>
      </c>
      <c r="X1" s="160"/>
      <c r="Y1" s="91" t="str">
        <f>U1</f>
        <v>Update 2</v>
      </c>
      <c r="Z1" s="165"/>
      <c r="AA1" s="91"/>
      <c r="AB1" s="160"/>
      <c r="AC1" s="160"/>
      <c r="AD1" s="163"/>
      <c r="AE1" s="164" t="s">
        <v>185</v>
      </c>
      <c r="AF1" s="160"/>
      <c r="AG1" s="91" t="str">
        <f ca="1">$A3</f>
        <v>User 49 -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49 -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146BA6E2-E010-400F-9B6B-0B3087193574}">
      <formula1>Age</formula1>
    </dataValidation>
    <dataValidation type="list" showInputMessage="1" showErrorMessage="1" sqref="C102" xr:uid="{B958766A-CEC0-4D1D-9E66-67067B273026}">
      <formula1>Education</formula1>
    </dataValidation>
    <dataValidation type="list" showInputMessage="1" showErrorMessage="1" sqref="C103" xr:uid="{673F9F0B-A7D5-4091-ABD3-B1B38643594F}">
      <formula1>Employment</formula1>
    </dataValidation>
    <dataValidation type="list" showInputMessage="1" showErrorMessage="1" sqref="C104" xr:uid="{3E55EA8A-5F66-4EE8-AF7D-D7E4929F5FF7}">
      <formula1>Housing</formula1>
    </dataValidation>
    <dataValidation type="list" showInputMessage="1" showErrorMessage="1" sqref="C106:C108 C112:C114" xr:uid="{8E25E80C-083E-4F99-A3DE-32DBC2E3DF67}">
      <formula1>YesNo</formula1>
    </dataValidation>
    <dataValidation type="list" showInputMessage="1" showErrorMessage="1" sqref="C109" xr:uid="{3642208E-8791-4479-9F44-A89D9736FD34}">
      <formula1>English</formula1>
    </dataValidation>
    <dataValidation type="date" allowBlank="1" showInputMessage="1" showErrorMessage="1" sqref="E6 W6 M6 AG6" xr:uid="{8BE579D1-7DE1-4941-92A0-E764D575CBBD}">
      <formula1>36526</formula1>
      <formula2>73415</formula2>
    </dataValidation>
    <dataValidation type="list" showInputMessage="1" showErrorMessage="1" sqref="C98:E99" xr:uid="{D8743E36-AAF9-4156-849B-E350B84D3ADE}">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A3073137-2D84-4C79-A010-4A1637F65CF2}">
          <x14:formula1>
            <xm:f>Lookup!$B$17:$B$22</xm:f>
          </x14:formula1>
          <xm:sqref>C9</xm:sqref>
        </x14:dataValidation>
        <x14:dataValidation type="list" showInputMessage="1" showErrorMessage="1" xr:uid="{3AFFA8BC-B3CB-410A-B369-2054EE130974}">
          <x14:formula1>
            <xm:f>Lookup!$B$24:$B$29</xm:f>
          </x14:formula1>
          <xm:sqref>C12:C16 K12:K16 U12:U16 AE12:AE16</xm:sqref>
        </x14:dataValidation>
        <x14:dataValidation type="list" showInputMessage="1" showErrorMessage="1" xr:uid="{035F63F2-BB06-4189-A67F-306A7B8B1D16}">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F225E077-07B0-439C-AB87-107F83F358D0}">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65B7DFA2-25C4-431C-8B43-6F3E0AB294BA}">
          <x14:formula1>
            <xm:f>Lookup!$B$10:$B$15</xm:f>
          </x14:formula1>
          <xm:sqref>C8 K8 U8 AE8 K10:K11</xm:sqref>
        </x14:dataValidation>
        <x14:dataValidation type="list" showInputMessage="1" showErrorMessage="1" xr:uid="{0612E2EE-3122-4F82-BE6D-607D02DD2899}">
          <x14:formula1>
            <xm:f>Lookup!$B$17:$B$22</xm:f>
          </x14:formula1>
          <xm:sqref>K9 U9 AE9</xm:sqref>
        </x14:dataValidation>
        <x14:dataValidation type="list" showInputMessage="1" showErrorMessage="1" xr:uid="{5B77A3D8-C152-43AF-9CA3-367D941C8853}">
          <x14:formula1>
            <xm:f>Lookup!$B$2:$B$8</xm:f>
          </x14:formula1>
          <xm:sqref>C7 K7 U7 AE7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43499-8868-4DD1-AAD5-B678CD617B46}">
  <sheetPr>
    <tabColor rgb="FFE94F56"/>
  </sheetPr>
  <dimension ref="A1:AS54"/>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5"/>
  <cols>
    <col min="1" max="1" width="9.140625" style="142"/>
    <col min="2" max="2" width="31.42578125" style="142" bestFit="1" customWidth="1"/>
    <col min="3" max="4" width="13.42578125" style="142" customWidth="1"/>
    <col min="5" max="5" width="63.85546875" style="142" customWidth="1"/>
    <col min="6" max="16384" width="9.140625" style="142"/>
  </cols>
  <sheetData>
    <row r="1" spans="1:45" s="183" customFormat="1" ht="23.25">
      <c r="A1" s="160" t="s">
        <v>467</v>
      </c>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row>
    <row r="2" spans="1:45" ht="15.75" thickBot="1"/>
    <row r="3" spans="1:45" ht="21.75" customHeight="1">
      <c r="F3" s="307" t="s">
        <v>1</v>
      </c>
      <c r="G3" s="304"/>
      <c r="H3" s="305"/>
      <c r="I3" s="307" t="s">
        <v>139</v>
      </c>
      <c r="J3" s="304"/>
      <c r="K3" s="304"/>
      <c r="L3" s="304"/>
      <c r="M3" s="305"/>
      <c r="N3" s="307" t="s">
        <v>359</v>
      </c>
      <c r="O3" s="304"/>
      <c r="P3" s="304"/>
      <c r="Q3" s="306"/>
      <c r="R3" s="303" t="s">
        <v>362</v>
      </c>
      <c r="S3" s="304"/>
      <c r="T3" s="304"/>
      <c r="U3" s="306"/>
      <c r="V3" s="303" t="s">
        <v>363</v>
      </c>
      <c r="W3" s="304"/>
      <c r="X3" s="304"/>
      <c r="Y3" s="306"/>
      <c r="Z3" s="304" t="s">
        <v>364</v>
      </c>
      <c r="AA3" s="304"/>
      <c r="AB3" s="304"/>
      <c r="AC3" s="306"/>
      <c r="AD3" s="304" t="s">
        <v>365</v>
      </c>
      <c r="AE3" s="304"/>
      <c r="AF3" s="304"/>
      <c r="AG3" s="306"/>
      <c r="AH3" s="304" t="s">
        <v>337</v>
      </c>
      <c r="AI3" s="304"/>
      <c r="AJ3" s="304"/>
      <c r="AK3" s="306"/>
      <c r="AL3" s="304" t="s">
        <v>133</v>
      </c>
      <c r="AM3" s="304"/>
      <c r="AN3" s="304"/>
      <c r="AO3" s="306"/>
      <c r="AP3" s="303" t="s">
        <v>180</v>
      </c>
      <c r="AQ3" s="304"/>
      <c r="AR3" s="304"/>
      <c r="AS3" s="305"/>
    </row>
    <row r="4" spans="1:45" ht="48">
      <c r="A4" s="72" t="s">
        <v>310</v>
      </c>
      <c r="B4" s="72" t="s">
        <v>311</v>
      </c>
      <c r="C4" s="72" t="s">
        <v>293</v>
      </c>
      <c r="D4" s="72" t="s">
        <v>361</v>
      </c>
      <c r="E4" s="72" t="s">
        <v>312</v>
      </c>
      <c r="F4" s="208" t="s">
        <v>402</v>
      </c>
      <c r="G4" s="210" t="s">
        <v>407</v>
      </c>
      <c r="H4" s="211" t="s">
        <v>408</v>
      </c>
      <c r="I4" s="208" t="s">
        <v>183</v>
      </c>
      <c r="J4" s="209" t="s">
        <v>111</v>
      </c>
      <c r="K4" s="210" t="s">
        <v>4</v>
      </c>
      <c r="L4" s="210" t="s">
        <v>161</v>
      </c>
      <c r="M4" s="211" t="s">
        <v>360</v>
      </c>
      <c r="N4" s="208" t="s">
        <v>398</v>
      </c>
      <c r="O4" s="210" t="s">
        <v>399</v>
      </c>
      <c r="P4" s="210" t="s">
        <v>400</v>
      </c>
      <c r="Q4" s="219" t="s">
        <v>401</v>
      </c>
      <c r="R4" s="222" t="s">
        <v>398</v>
      </c>
      <c r="S4" s="210" t="s">
        <v>399</v>
      </c>
      <c r="T4" s="210" t="s">
        <v>400</v>
      </c>
      <c r="U4" s="219" t="s">
        <v>401</v>
      </c>
      <c r="V4" s="222" t="s">
        <v>398</v>
      </c>
      <c r="W4" s="210" t="s">
        <v>399</v>
      </c>
      <c r="X4" s="210" t="s">
        <v>400</v>
      </c>
      <c r="Y4" s="219" t="s">
        <v>401</v>
      </c>
      <c r="Z4" s="210" t="s">
        <v>398</v>
      </c>
      <c r="AA4" s="210" t="s">
        <v>399</v>
      </c>
      <c r="AB4" s="210" t="s">
        <v>400</v>
      </c>
      <c r="AC4" s="219" t="s">
        <v>401</v>
      </c>
      <c r="AD4" s="210" t="s">
        <v>398</v>
      </c>
      <c r="AE4" s="210" t="s">
        <v>399</v>
      </c>
      <c r="AF4" s="210" t="s">
        <v>400</v>
      </c>
      <c r="AG4" s="219" t="s">
        <v>401</v>
      </c>
      <c r="AH4" s="210" t="s">
        <v>398</v>
      </c>
      <c r="AI4" s="210" t="s">
        <v>399</v>
      </c>
      <c r="AJ4" s="210" t="s">
        <v>400</v>
      </c>
      <c r="AK4" s="219" t="s">
        <v>401</v>
      </c>
      <c r="AL4" s="210" t="s">
        <v>398</v>
      </c>
      <c r="AM4" s="210" t="s">
        <v>399</v>
      </c>
      <c r="AN4" s="210" t="s">
        <v>400</v>
      </c>
      <c r="AO4" s="219" t="s">
        <v>401</v>
      </c>
      <c r="AP4" s="222" t="s">
        <v>398</v>
      </c>
      <c r="AQ4" s="210" t="s">
        <v>399</v>
      </c>
      <c r="AR4" s="210" t="s">
        <v>400</v>
      </c>
      <c r="AS4" s="211" t="s">
        <v>401</v>
      </c>
    </row>
    <row r="5" spans="1:45" s="229" customFormat="1">
      <c r="A5" s="5" t="str">
        <f ca="1">RIGHT('1'!$D$1,LEN('1'!$D$1)-SEARCH("]",'1'!$D$1,1))</f>
        <v>1</v>
      </c>
      <c r="B5" s="196" t="str">
        <f ca="1">'1'!$A$3</f>
        <v>User 1 - overtype with username</v>
      </c>
      <c r="C5" s="227" t="str">
        <f>IF('1'!$E$6="","",'1'!$E$6)</f>
        <v/>
      </c>
      <c r="D5" s="227" t="str">
        <f>IF(MAX('1'!$M$6,'1'!$W$6,'1'!$AG$6)=0,"",MAX('1'!$M$6,'1'!$W$6,'1'!$AG$6))</f>
        <v/>
      </c>
      <c r="E5" s="228"/>
      <c r="F5" s="212" t="str">
        <f>IF('1'!$AK$7&lt;&gt;"-",'1'!$AK$7,(IF('1'!$AA$7&lt;&gt;"-",'1'!$AA$7,(IF('1'!$Q$7&lt;&gt;"-",'1'!$Q$7,(IF('1'!$I$7&lt;&gt;"-",'1'!$I$7,"-")))))))</f>
        <v>-</v>
      </c>
      <c r="G5" s="213" t="str">
        <f>IF('1'!$AK$8&lt;&gt;"-",'1'!$AK$8,(IF('1'!$AA$8&lt;&gt;"-",'1'!$AA$8,(IF('1'!$Q$8&lt;&gt;"-",'1'!$Q$8,(IF('1'!$I$8&lt;&gt;"-",'1'!$I$8,"-")))))))</f>
        <v>-</v>
      </c>
      <c r="H5" s="214" t="str">
        <f>IF('1'!$AK$9&lt;&gt;"-",'1'!$AK$9,(IF('1'!$AA$9&lt;&gt;"-",'1'!$AA$9,(IF('1'!$Q$9&lt;&gt;"-",'1'!$Q$9,(IF('1'!$I$9&lt;&gt;"-",'1'!$I$9,"-")))))))</f>
        <v>-</v>
      </c>
      <c r="I5" s="212" t="str">
        <f>IF(AND('1'!$I$12="-",'1'!$Q$12="-",'1'!$AA$12="-",'1'!$AK$12="-"),"-",MAX('1'!$I$12,'1'!$Q$12,'1'!$AA$12,'1'!$AK$12))</f>
        <v>-</v>
      </c>
      <c r="J5" s="213" t="str">
        <f>IF(AND('1'!$I$13="-",'1'!$Q$13="-",'1'!$AA$13="-",'1'!$AK$13="-"),"-",MAX('1'!$I$13,'1'!$Q$13,'1'!$AA$13,'1'!$AK$13))</f>
        <v>-</v>
      </c>
      <c r="K5" s="213" t="str">
        <f>IF(AND('1'!$I$14="-",'1'!$Q$14="-",'1'!$AA$14="-",'1'!$AK$14="-"),"-",MAX('1'!$I$14,'1'!$Q$14,'1'!$AA$14,'1'!$AK$14))</f>
        <v>-</v>
      </c>
      <c r="L5" s="213" t="str">
        <f>IF(AND('1'!$I$15="-",'1'!$Q$15="-",'1'!$AA$15="-",'1'!$AK$15="-"),"-",MAX('1'!$I$15,'1'!$Q$15,'1'!$AA$15,'1'!$AK$15))</f>
        <v>-</v>
      </c>
      <c r="M5" s="214" t="str">
        <f>IF(AND('1'!$I$16="-",'1'!$Q$16="-",'1'!$AA$16="-",'1'!$AK$16="-"),"-",MAX('1'!$I$16,'1'!$Q$16,'1'!$AA$16,'1'!$AK$16))</f>
        <v>-</v>
      </c>
      <c r="N5" s="234" t="str">
        <f>IFERROR(AVERAGE('1'!$G$20:$G$27),"-")</f>
        <v>-</v>
      </c>
      <c r="O5" s="235" t="str">
        <f>IF('1'!$AG$6&gt;0,AVERAGE('1'!$AI$20:$AI$27),IF('1'!$W$6&gt;0,AVERAGE('1'!$Y$20:$Y$27),IF('1'!$M$6&gt;0,AVERAGE('1'!$O$20:$O$27),"-")))</f>
        <v>-</v>
      </c>
      <c r="P5" s="235" t="str">
        <f>IFERROR(AVERAGE('1'!$H$20:$H$27),"-")</f>
        <v>-</v>
      </c>
      <c r="Q5" s="235" t="str">
        <f>IF('1'!$AG$6&gt;0,AVERAGE('1'!$AJ$20:$AJ$27),IF('1'!$W$6&gt;0,AVERAGE('1'!$Z$20:$Z$27),IF('1'!$M$6&gt;0,AVERAGE('1'!$P$20:$P$27),"-")))</f>
        <v>-</v>
      </c>
      <c r="R5" s="236" t="str">
        <f>IFERROR(AVERAGE('1'!$G$29:$G$40),"-")</f>
        <v>-</v>
      </c>
      <c r="S5" s="235" t="str">
        <f>IF('1'!$AG$6&gt;0,AVERAGE('1'!$AI$29:$AI$40),IF('1'!$W$6&gt;0,AVERAGE('1'!$Y$29:$Y$40),IF('1'!$M$6&gt;0,AVERAGE('1'!$O$29:$O$40),"-")))</f>
        <v>-</v>
      </c>
      <c r="T5" s="235" t="str">
        <f>IFERROR(AVERAGE('1'!$H$29:$H$40),"-")</f>
        <v>-</v>
      </c>
      <c r="U5" s="235" t="str">
        <f>IF('1'!$AG$6&gt;0,AVERAGE('1'!$AJ$29:$AJ$40),IF('1'!$W$6&gt;0,AVERAGE('1'!$Z$29:$Z$40),IF('1'!$M$6&gt;0,AVERAGE('1'!$P$29:$P$40),"-")))</f>
        <v>-</v>
      </c>
      <c r="V5" s="236" t="str">
        <f>IFERROR(AVERAGE('1'!$G$42:$G$45),"-")</f>
        <v>-</v>
      </c>
      <c r="W5" s="235" t="str">
        <f>IF('1'!$AG$6&gt;0,AVERAGE('1'!$AI$42:$AI$45),IF('1'!$W$6&gt;0,AVERAGE('1'!$Y$42:$Y$45),IF('1'!$M$6&gt;0,AVERAGE('1'!$O$42:$O$45),"-")))</f>
        <v>-</v>
      </c>
      <c r="X5" s="235" t="str">
        <f>IFERROR(AVERAGE('1'!$H$42:$H$45),"-")</f>
        <v>-</v>
      </c>
      <c r="Y5" s="237" t="str">
        <f>IF('1'!$AG$6&gt;0,AVERAGE('1'!$AJ$42:$AJ$45),IF('1'!$W$6&gt;0,AVERAGE('1'!$Z$42:$Z$45),IF('1'!$M$6&gt;0,AVERAGE('1'!$P$42:$P$45),"-")))</f>
        <v>-</v>
      </c>
      <c r="Z5" s="235" t="str">
        <f>IFERROR(AVERAGE('1'!$G$47:$G$58),"-")</f>
        <v>-</v>
      </c>
      <c r="AA5" s="235" t="str">
        <f>IF('1'!$AG$6&gt;0,AVERAGE('1'!$AI$47:$AI$58),IF('1'!$W$6&gt;0,AVERAGE('1'!$Y$47:$Y$58),IF('1'!$M$6&gt;0,AVERAGE('1'!$O$47:$O$58),"-")))</f>
        <v>-</v>
      </c>
      <c r="AB5" s="235" t="str">
        <f>IFERROR(AVERAGE('1'!$H$47:$H$58),"-")</f>
        <v>-</v>
      </c>
      <c r="AC5" s="237" t="str">
        <f>IF('1'!$AG$6&gt;0,AVERAGE('1'!$AJ$47:$AJ$58),IF('1'!$W$6&gt;0,AVERAGE('1'!$Z$47:$Z$58),IF('1'!$M$6&gt;0,AVERAGE('1'!$P$47:$P$58),"-")))</f>
        <v>-</v>
      </c>
      <c r="AD5" s="235" t="str">
        <f>IFERROR(AVERAGE('1'!$G$60:$G$62),"-")</f>
        <v>-</v>
      </c>
      <c r="AE5" s="235" t="str">
        <f>IF('1'!$AG$6&gt;0,AVERAGE('1'!$AI$60:$AI$62),IF('1'!$W$6&gt;0,AVERAGE('1'!$Y$60:$Y$62),IF('1'!$M$6&gt;0,AVERAGE('1'!$O$60:$O$62),"-")))</f>
        <v>-</v>
      </c>
      <c r="AF5" s="235" t="str">
        <f>IFERROR(AVERAGE('1'!$H$60:$H$62),"-")</f>
        <v>-</v>
      </c>
      <c r="AG5" s="237" t="str">
        <f>IF('1'!$AG$6&gt;0,AVERAGE('1'!$AJ$60:$AJ$62),IF('1'!$W$6&gt;0,AVERAGE('1'!$Z$60:$Z$62),IF('1'!$M$6&gt;0,AVERAGE('1'!$P$60:$P$62),"-")))</f>
        <v>-</v>
      </c>
      <c r="AH5" s="235" t="str">
        <f>IFERROR(AVERAGE('1'!$G$64:$G$68),"-")</f>
        <v>-</v>
      </c>
      <c r="AI5" s="235" t="str">
        <f>IF('1'!$AG$6&gt;0,AVERAGE('1'!$AI$64:$AI$68),IF('1'!$W$6&gt;0,AVERAGE('1'!$Y$64:$Y$68),IF('1'!$M$6&gt;0,AVERAGE('1'!$O$64:$O$68),"-")))</f>
        <v>-</v>
      </c>
      <c r="AJ5" s="235" t="str">
        <f>IFERROR(AVERAGE('1'!$H$64:$H$68),"-")</f>
        <v>-</v>
      </c>
      <c r="AK5" s="237" t="str">
        <f>IF('1'!$AG$6&gt;0,AVERAGE('1'!$AJ$64:$AJ$68),IF('1'!$W$6&gt;0,AVERAGE('1'!$Z$64:$Z$68),IF('1'!$M$6&gt;0,AVERAGE('1'!$P$64:$P$68),"-")))</f>
        <v>-</v>
      </c>
      <c r="AL5" s="235" t="str">
        <f>IFERROR(AVERAGE('1'!$G$70:$G$73),"-")</f>
        <v>-</v>
      </c>
      <c r="AM5" s="235" t="str">
        <f>IF('1'!$AG$6&gt;0,AVERAGE('1'!$AI$70:$AI$73),IF('1'!$W$6&gt;0,AVERAGE('1'!$Y$70:$Y$73),IF('1'!$M$6&gt;0,AVERAGE('1'!$O$70:$O$73),"-")))</f>
        <v>-</v>
      </c>
      <c r="AN5" s="235" t="str">
        <f>IFERROR(AVERAGE('1'!$H$70:$H$73),"-")</f>
        <v>-</v>
      </c>
      <c r="AO5" s="237" t="str">
        <f>IF('1'!$AG$6&gt;0,AVERAGE('1'!$AJ$70:$AJ$73),IF('1'!$W$6&gt;0,AVERAGE('1'!$Z$70:$Z$73),IF('1'!$M$6&gt;0,AVERAGE('1'!$P$70:$P$73),"-")))</f>
        <v>-</v>
      </c>
      <c r="AP5" s="236" t="str">
        <f>IFERROR(AVERAGE('1'!$G$75:$G$78),"-")</f>
        <v>-</v>
      </c>
      <c r="AQ5" s="235" t="str">
        <f>IFERROR(IF('1'!$AG$6&gt;0,AVERAGE('1'!$AI$75:$AI$78),IF('1'!$W$6&gt;0,AVERAGE('1'!$Y$75:$Y$75),IF('1'!$M$6&gt;0,AVERAGE('1'!$O$75:$O$78),"-"))),"-")</f>
        <v>-</v>
      </c>
      <c r="AR5" s="235" t="str">
        <f>IFERROR(AVERAGE('1'!$H$75:$H$78),"-")</f>
        <v>-</v>
      </c>
      <c r="AS5" s="238" t="str">
        <f>IFERROR(IF('1'!$AG$6&gt;0,AVERAGE('1'!$AJ$75:$AJ$78),IF('1'!$W$6&gt;0,AVERAGE('1'!$Z$75:$Z$75),IF('1'!$M$6&gt;0,AVERAGE('1'!$P$75:$P$78),"-"))),"-")</f>
        <v>-</v>
      </c>
    </row>
    <row r="6" spans="1:45" s="229" customFormat="1">
      <c r="A6" s="5" t="str">
        <f ca="1">RIGHT('2'!$D$1,LEN('2'!$D$1)-SEARCH("]",'2'!$D$1,1))</f>
        <v>2</v>
      </c>
      <c r="B6" s="197" t="str">
        <f ca="1">'2'!$A$3</f>
        <v>User 2 - overtype with username</v>
      </c>
      <c r="C6" s="230" t="str">
        <f>IF('2'!$E$6="","",'2'!$E$6)</f>
        <v/>
      </c>
      <c r="D6" s="230" t="str">
        <f>IF(MAX('2'!$M$6,'2'!$W$6,'2'!$AG$6)=0,"",MAX('2'!$M$6,'2'!$W$6,'2'!$AG$6))</f>
        <v/>
      </c>
      <c r="E6" s="231"/>
      <c r="F6" s="212" t="str">
        <f>IF('2'!$AK$7&lt;&gt;"-",'2'!$AK$7,(IF('2'!$AA$7&lt;&gt;"-",'2'!$AA$7,(IF('2'!$Q$7&lt;&gt;"-",'2'!$Q$7,(IF('2'!$I$7&lt;&gt;"-",'2'!$I$7,"-")))))))</f>
        <v>-</v>
      </c>
      <c r="G6" s="213" t="str">
        <f>IF('2'!$AK$8&lt;&gt;"-",'2'!$AK$8,(IF('2'!$AA$8&lt;&gt;"-",'2'!$AA$8,(IF('2'!$Q$8&lt;&gt;"-",'2'!$Q$8,(IF('2'!$I$8&lt;&gt;"-",'2'!$I$8,"-")))))))</f>
        <v>-</v>
      </c>
      <c r="H6" s="214" t="str">
        <f>IF('2'!$AK$9&lt;&gt;"-",'2'!$AK$9,(IF('2'!$AA$9&lt;&gt;"-",'2'!$AA$9,(IF('2'!$Q$9&lt;&gt;"-",'2'!$Q$9,(IF('2'!$I$9&lt;&gt;"-",'2'!$I$9,"-")))))))</f>
        <v>-</v>
      </c>
      <c r="I6" s="212" t="str">
        <f>IF(AND('2'!$I$12="-",'2'!$Q$12="-",'2'!$AA$12="-",'2'!$AK$12="-"),"-",MAX('2'!$I$12,'2'!$Q$12,'2'!$AA$12,'2'!$AK$12))</f>
        <v>-</v>
      </c>
      <c r="J6" s="213" t="str">
        <f>IF(AND('2'!$I$13="-",'2'!$Q$13="-",'2'!$AA$13="-",'2'!$AK$13="-"),"-",MAX('2'!$I$13,'2'!$Q$13,'2'!$AA$13,'2'!$AK$13))</f>
        <v>-</v>
      </c>
      <c r="K6" s="213" t="str">
        <f>IF(AND('2'!$I$14="-",'2'!$Q$14="-",'2'!$AA$14="-",'2'!$AK$14="-"),"-",MAX('2'!$I$14,'2'!$Q$14,'2'!$AA$14,'2'!$AK$14))</f>
        <v>-</v>
      </c>
      <c r="L6" s="213" t="str">
        <f>IF(AND('2'!$I$15="-",'2'!$Q$15="-",'2'!$AA$15="-",'2'!$AK$15="-"),"-",MAX('2'!$I$15,'2'!$Q$15,'2'!$AA$15,'2'!$AK$15))</f>
        <v>-</v>
      </c>
      <c r="M6" s="214" t="str">
        <f>IF(AND('2'!$I$16="-",'2'!$Q$16="-",'2'!$AA$16="-",'2'!$AK$16="-"),"-",MAX('2'!$I$16,'2'!$Q$16,'2'!$AA$16,'2'!$AK$16))</f>
        <v>-</v>
      </c>
      <c r="N6" s="234" t="str">
        <f>IFERROR(AVERAGE('2'!$G$20:$G$27),"-")</f>
        <v>-</v>
      </c>
      <c r="O6" s="235" t="str">
        <f>IF('2'!$AG$6&gt;0,AVERAGE('2'!$AI$20:$AI$27),IF('2'!$W$6&gt;0,AVERAGE('2'!$Y$20:$Y$27),IF('2'!$M$6&gt;0,AVERAGE('2'!$O$20:$O$27),"-")))</f>
        <v>-</v>
      </c>
      <c r="P6" s="235" t="str">
        <f>IFERROR(AVERAGE('2'!$H$20:$H$27),"-")</f>
        <v>-</v>
      </c>
      <c r="Q6" s="235" t="str">
        <f>IF('2'!$AG$6&gt;0,AVERAGE('2'!$AJ$20:$AJ$27),IF('2'!$W$6&gt;0,AVERAGE('2'!$Z$20:$Z$27),IF('2'!$M$6&gt;0,AVERAGE('2'!$P$20:$P$27),"-")))</f>
        <v>-</v>
      </c>
      <c r="R6" s="236" t="str">
        <f>IFERROR(AVERAGE('2'!$G$29:$G$40),"-")</f>
        <v>-</v>
      </c>
      <c r="S6" s="235" t="str">
        <f>IF('2'!$AG$6&gt;0,AVERAGE('2'!$AI$29:$AI$40),IF('2'!$W$6&gt;0,AVERAGE('2'!$Y$29:$Y$40),IF('2'!$M$6&gt;0,AVERAGE('2'!$O$29:$O$40),"-")))</f>
        <v>-</v>
      </c>
      <c r="T6" s="235" t="str">
        <f>IFERROR(AVERAGE('2'!$H$29:$H$40),"-")</f>
        <v>-</v>
      </c>
      <c r="U6" s="235" t="str">
        <f>IF('2'!$AG$6&gt;0,AVERAGE('2'!$AJ$29:$AJ$40),IF('2'!$W$6&gt;0,AVERAGE('2'!$Z$29:$Z$40),IF('2'!$M$6&gt;0,AVERAGE('2'!$P$29:$P$40),"-")))</f>
        <v>-</v>
      </c>
      <c r="V6" s="236" t="str">
        <f>IFERROR(AVERAGE('2'!$G$42:$G$45),"-")</f>
        <v>-</v>
      </c>
      <c r="W6" s="235" t="str">
        <f>IF('2'!$AG$6&gt;0,AVERAGE('2'!$AI$42:$AI$45),IF('2'!$W$6&gt;0,AVERAGE('2'!$Y$42:$Y$45),IF('2'!$M$6&gt;0,AVERAGE('2'!$O$42:$O$45),"-")))</f>
        <v>-</v>
      </c>
      <c r="X6" s="235" t="str">
        <f>IFERROR(AVERAGE('2'!$H$42:$H$45),"-")</f>
        <v>-</v>
      </c>
      <c r="Y6" s="237" t="str">
        <f>IF('2'!$AG$6&gt;0,AVERAGE('2'!$AJ$42:$AJ$45),IF('2'!$W$6&gt;0,AVERAGE('2'!$Z$42:$Z$45),IF('2'!$M$6&gt;0,AVERAGE('2'!$P$42:$P$45),"-")))</f>
        <v>-</v>
      </c>
      <c r="Z6" s="235" t="str">
        <f>IFERROR(AVERAGE('2'!$G$47:$G$58),"-")</f>
        <v>-</v>
      </c>
      <c r="AA6" s="235" t="str">
        <f>IF('2'!$AG$6&gt;0,AVERAGE('2'!$AI$47:$AI$58),IF('2'!$W$6&gt;0,AVERAGE('2'!$Y$47:$Y$58),IF('2'!$M$6&gt;0,AVERAGE('2'!$O$47:$O$58),"-")))</f>
        <v>-</v>
      </c>
      <c r="AB6" s="235" t="str">
        <f>IFERROR(AVERAGE('2'!$H$47:$H$58),"-")</f>
        <v>-</v>
      </c>
      <c r="AC6" s="237" t="str">
        <f>IF('2'!$AG$6&gt;0,AVERAGE('2'!$AJ$47:$AJ$58),IF('2'!$W$6&gt;0,AVERAGE('2'!$Z$47:$Z$58),IF('2'!$M$6&gt;0,AVERAGE('2'!$P$47:$P$58),"-")))</f>
        <v>-</v>
      </c>
      <c r="AD6" s="235" t="str">
        <f>IFERROR(AVERAGE('2'!$G$60:$G$62),"-")</f>
        <v>-</v>
      </c>
      <c r="AE6" s="235" t="str">
        <f>IF('2'!$AG$6&gt;0,AVERAGE('2'!$AI$60:$AI$62),IF('2'!$W$6&gt;0,AVERAGE('2'!$Y$60:$Y$62),IF('2'!$M$6&gt;0,AVERAGE('2'!$O$60:$O$62),"-")))</f>
        <v>-</v>
      </c>
      <c r="AF6" s="235" t="str">
        <f>IFERROR(AVERAGE('2'!$H$60:$H$62),"-")</f>
        <v>-</v>
      </c>
      <c r="AG6" s="237" t="str">
        <f>IF('2'!$AG$6&gt;0,AVERAGE('2'!$AJ$60:$AJ$62),IF('2'!$W$6&gt;0,AVERAGE('2'!$Z$60:$Z$62),IF('2'!$M$6&gt;0,AVERAGE('2'!$P$60:$P$62),"-")))</f>
        <v>-</v>
      </c>
      <c r="AH6" s="235" t="str">
        <f>IFERROR(AVERAGE('2'!$G$64:$G$68),"-")</f>
        <v>-</v>
      </c>
      <c r="AI6" s="235" t="str">
        <f>IF('2'!$AG$6&gt;0,AVERAGE('2'!$AI$64:$AI$68),IF('2'!$W$6&gt;0,AVERAGE('2'!$Y$64:$Y$68),IF('2'!$M$6&gt;0,AVERAGE('2'!$O$64:$O$68),"-")))</f>
        <v>-</v>
      </c>
      <c r="AJ6" s="235" t="str">
        <f>IFERROR(AVERAGE('2'!$H$64:$H$68),"-")</f>
        <v>-</v>
      </c>
      <c r="AK6" s="237" t="str">
        <f>IF('2'!$AG$6&gt;0,AVERAGE('2'!$AJ$64:$AJ$68),IF('2'!$W$6&gt;0,AVERAGE('2'!$Z$64:$Z$68),IF('2'!$M$6&gt;0,AVERAGE('2'!$P$64:$P$68),"-")))</f>
        <v>-</v>
      </c>
      <c r="AL6" s="235" t="str">
        <f>IFERROR(AVERAGE('2'!$G$70:$G$73),"-")</f>
        <v>-</v>
      </c>
      <c r="AM6" s="235" t="str">
        <f>IF('2'!$AG$6&gt;0,AVERAGE('2'!$AI$70:$AI$73),IF('2'!$W$6&gt;0,AVERAGE('2'!$Y$70:$Y$73),IF('2'!$M$6&gt;0,AVERAGE('2'!$O$70:$O$73),"-")))</f>
        <v>-</v>
      </c>
      <c r="AN6" s="235" t="str">
        <f>IFERROR(AVERAGE('2'!$H$70:$H$73),"-")</f>
        <v>-</v>
      </c>
      <c r="AO6" s="237" t="str">
        <f>IF('2'!$AG$6&gt;0,AVERAGE('2'!$AJ$70:$AJ$73),IF('2'!$W$6&gt;0,AVERAGE('2'!$Z$70:$Z$73),IF('2'!$M$6&gt;0,AVERAGE('2'!$P$70:$P$73),"-")))</f>
        <v>-</v>
      </c>
      <c r="AP6" s="236" t="str">
        <f>IFERROR(AVERAGE('2'!$G$75:$G$78),"-")</f>
        <v>-</v>
      </c>
      <c r="AQ6" s="235" t="str">
        <f>IFERROR(IF('2'!$AG$6&gt;0,AVERAGE('2'!$AI$75:$AI$78),IF('2'!$W$6&gt;0,AVERAGE('2'!$Y$75:$Y$75),IF('2'!$M$6&gt;0,AVERAGE('2'!$O$75:$O$78),"-"))),"-")</f>
        <v>-</v>
      </c>
      <c r="AR6" s="235" t="str">
        <f>IFERROR(AVERAGE('2'!$H$75:$H$78),"-")</f>
        <v>-</v>
      </c>
      <c r="AS6" s="238" t="str">
        <f>IFERROR(IF('2'!$AG$6&gt;0,AVERAGE('2'!$AJ$75:$AJ$78),IF('2'!$W$6&gt;0,AVERAGE('2'!$Z$75:$Z$75),IF('2'!$M$6&gt;0,AVERAGE('2'!$P$75:$P$78),"-"))),"-")</f>
        <v>-</v>
      </c>
    </row>
    <row r="7" spans="1:45" s="229" customFormat="1">
      <c r="A7" s="5" t="str">
        <f ca="1">RIGHT('3'!$D$1,LEN('3'!$D$1)-SEARCH("]",'3'!$D$1,1))</f>
        <v>3</v>
      </c>
      <c r="B7" s="197" t="str">
        <f ca="1">'3'!$A$3</f>
        <v>User 3 - overtype with username</v>
      </c>
      <c r="C7" s="230" t="str">
        <f>IF('3'!$E$6="","",'3'!$E$6)</f>
        <v/>
      </c>
      <c r="D7" s="230" t="str">
        <f>IF(MAX('3'!$M$6,'3'!$W$6,'3'!$AG$6)=0,"",MAX('3'!$M$6,'3'!$W$6,'3'!$AG$6))</f>
        <v/>
      </c>
      <c r="E7" s="231"/>
      <c r="F7" s="212" t="str">
        <f>IF('3'!$AK$7&lt;&gt;"-",'3'!$AK$7,(IF('3'!$AA$7&lt;&gt;"-",'3'!$AA$7,(IF('3'!$Q$7&lt;&gt;"-",'3'!$Q$7,(IF('3'!$I$7&lt;&gt;"-",'3'!$I$7,"-")))))))</f>
        <v>-</v>
      </c>
      <c r="G7" s="213" t="str">
        <f>IF('3'!$AK$8&lt;&gt;"-",'3'!$AK$8,(IF('3'!$AA$8&lt;&gt;"-",'3'!$AA$8,(IF('3'!$Q$8&lt;&gt;"-",'3'!$Q$8,(IF('3'!$I$8&lt;&gt;"-",'3'!$I$8,"-")))))))</f>
        <v>-</v>
      </c>
      <c r="H7" s="214" t="str">
        <f>IF('3'!$AK$9&lt;&gt;"-",'3'!$AK$9,(IF('3'!$AA$9&lt;&gt;"-",'3'!$AA$9,(IF('3'!$Q$9&lt;&gt;"-",'3'!$Q$9,(IF('3'!$I$9&lt;&gt;"-",'3'!$I$9,"-")))))))</f>
        <v>-</v>
      </c>
      <c r="I7" s="212" t="str">
        <f>IF(AND('3'!$I$12="-",'3'!$Q$12="-",'3'!$AA$12="-",'3'!$AK$12="-"),"-",MAX('3'!$I$12,'3'!$Q$12,'3'!$AA$12,'3'!$AK$12))</f>
        <v>-</v>
      </c>
      <c r="J7" s="213" t="str">
        <f>IF(AND('3'!$I$13="-",'3'!$Q$13="-",'3'!$AA$13="-",'3'!$AK$13="-"),"-",MAX('3'!$I$13,'3'!$Q$13,'3'!$AA$13,'3'!$AK$13))</f>
        <v>-</v>
      </c>
      <c r="K7" s="213" t="str">
        <f>IF(AND('3'!$I$14="-",'3'!$Q$14="-",'3'!$AA$14="-",'3'!$AK$14="-"),"-",MAX('3'!$I$14,'3'!$Q$14,'3'!$AA$14,'3'!$AK$14))</f>
        <v>-</v>
      </c>
      <c r="L7" s="213" t="str">
        <f>IF(AND('3'!$I$15="-",'3'!$Q$15="-",'3'!$AA$15="-",'3'!$AK$15="-"),"-",MAX('3'!$I$15,'3'!$Q$15,'3'!$AA$15,'3'!$AK$15))</f>
        <v>-</v>
      </c>
      <c r="M7" s="214" t="str">
        <f>IF(AND('3'!$I$16="-",'3'!$Q$16="-",'3'!$AA$16="-",'3'!$AK$16="-"),"-",MAX('3'!$I$16,'3'!$Q$16,'3'!$AA$16,'3'!$AK$16))</f>
        <v>-</v>
      </c>
      <c r="N7" s="234" t="str">
        <f>IFERROR(AVERAGE('3'!$G$20:$G$27),"-")</f>
        <v>-</v>
      </c>
      <c r="O7" s="235" t="str">
        <f>IF('3'!$AG$6&gt;0,AVERAGE('3'!$AI$20:$AI$27),IF('3'!$W$6&gt;0,AVERAGE('3'!$Y$20:$Y$27),IF('3'!$M$6&gt;0,AVERAGE('3'!$O$20:$O$27),"-")))</f>
        <v>-</v>
      </c>
      <c r="P7" s="235" t="str">
        <f>IFERROR(AVERAGE('3'!$H$20:$H$27),"-")</f>
        <v>-</v>
      </c>
      <c r="Q7" s="235" t="str">
        <f>IF('3'!$AG$6&gt;0,AVERAGE('3'!$AJ$20:$AJ$27),IF('3'!$W$6&gt;0,AVERAGE('3'!$Z$20:$Z$27),IF('3'!$M$6&gt;0,AVERAGE('3'!$P$20:$P$27),"-")))</f>
        <v>-</v>
      </c>
      <c r="R7" s="236" t="str">
        <f>IFERROR(AVERAGE('3'!$G$29:$G$40),"-")</f>
        <v>-</v>
      </c>
      <c r="S7" s="235" t="str">
        <f>IF('3'!$AG$6&gt;0,AVERAGE('3'!$AI$29:$AI$40),IF('3'!$W$6&gt;0,AVERAGE('3'!$Y$29:$Y$40),IF('3'!$M$6&gt;0,AVERAGE('3'!$O$29:$O$40),"-")))</f>
        <v>-</v>
      </c>
      <c r="T7" s="235" t="str">
        <f>IFERROR(AVERAGE('3'!$H$29:$H$40),"-")</f>
        <v>-</v>
      </c>
      <c r="U7" s="235" t="str">
        <f>IF('3'!$AG$6&gt;0,AVERAGE('3'!$AJ$29:$AJ$40),IF('3'!$W$6&gt;0,AVERAGE('3'!$Z$29:$Z$40),IF('3'!$M$6&gt;0,AVERAGE('3'!$P$29:$P$40),"-")))</f>
        <v>-</v>
      </c>
      <c r="V7" s="236" t="str">
        <f>IFERROR(AVERAGE('3'!$G$42:$G$45),"-")</f>
        <v>-</v>
      </c>
      <c r="W7" s="235" t="str">
        <f>IF('3'!$AG$6&gt;0,AVERAGE('3'!$AI$42:$AI$45),IF('3'!$W$6&gt;0,AVERAGE('3'!$Y$42:$Y$45),IF('3'!$M$6&gt;0,AVERAGE('3'!$O$42:$O$45),"-")))</f>
        <v>-</v>
      </c>
      <c r="X7" s="235" t="str">
        <f>IFERROR(AVERAGE('3'!$H$42:$H$45),"-")</f>
        <v>-</v>
      </c>
      <c r="Y7" s="237" t="str">
        <f>IF('3'!$AG$6&gt;0,AVERAGE('3'!$AJ$42:$AJ$45),IF('3'!$W$6&gt;0,AVERAGE('3'!$Z$42:$Z$45),IF('3'!$M$6&gt;0,AVERAGE('3'!$P$42:$P$45),"-")))</f>
        <v>-</v>
      </c>
      <c r="Z7" s="235" t="str">
        <f>IFERROR(AVERAGE('3'!$G$47:$G$58),"-")</f>
        <v>-</v>
      </c>
      <c r="AA7" s="235" t="str">
        <f>IF('3'!$AG$6&gt;0,AVERAGE('3'!$AI$47:$AI$58),IF('3'!$W$6&gt;0,AVERAGE('3'!$Y$47:$Y$58),IF('3'!$M$6&gt;0,AVERAGE('3'!$O$47:$O$58),"-")))</f>
        <v>-</v>
      </c>
      <c r="AB7" s="235" t="str">
        <f>IFERROR(AVERAGE('3'!$H$47:$H$58),"-")</f>
        <v>-</v>
      </c>
      <c r="AC7" s="237" t="str">
        <f>IF('3'!$AG$6&gt;0,AVERAGE('3'!$AJ$47:$AJ$58),IF('3'!$W$6&gt;0,AVERAGE('3'!$Z$47:$Z$58),IF('3'!$M$6&gt;0,AVERAGE('3'!$P$47:$P$58),"-")))</f>
        <v>-</v>
      </c>
      <c r="AD7" s="235" t="str">
        <f>IFERROR(AVERAGE('3'!$G$60:$G$62),"-")</f>
        <v>-</v>
      </c>
      <c r="AE7" s="235" t="str">
        <f>IF('3'!$AG$6&gt;0,AVERAGE('3'!$AI$60:$AI$62),IF('3'!$W$6&gt;0,AVERAGE('3'!$Y$60:$Y$62),IF('3'!$M$6&gt;0,AVERAGE('3'!$O$60:$O$62),"-")))</f>
        <v>-</v>
      </c>
      <c r="AF7" s="235" t="str">
        <f>IFERROR(AVERAGE('3'!$H$60:$H$62),"-")</f>
        <v>-</v>
      </c>
      <c r="AG7" s="237" t="str">
        <f>IF('3'!$AG$6&gt;0,AVERAGE('3'!$AJ$60:$AJ$62),IF('3'!$W$6&gt;0,AVERAGE('3'!$Z$60:$Z$62),IF('3'!$M$6&gt;0,AVERAGE('3'!$P$60:$P$62),"-")))</f>
        <v>-</v>
      </c>
      <c r="AH7" s="235" t="str">
        <f>IFERROR(AVERAGE('3'!$G$64:$G$68),"-")</f>
        <v>-</v>
      </c>
      <c r="AI7" s="235" t="str">
        <f>IF('3'!$AG$6&gt;0,AVERAGE('3'!$AI$64:$AI$68),IF('3'!$W$6&gt;0,AVERAGE('3'!$Y$64:$Y$68),IF('3'!$M$6&gt;0,AVERAGE('3'!$O$64:$O$68),"-")))</f>
        <v>-</v>
      </c>
      <c r="AJ7" s="235" t="str">
        <f>IFERROR(AVERAGE('3'!$H$64:$H$68),"-")</f>
        <v>-</v>
      </c>
      <c r="AK7" s="237" t="str">
        <f>IF('3'!$AG$6&gt;0,AVERAGE('3'!$AJ$64:$AJ$68),IF('3'!$W$6&gt;0,AVERAGE('3'!$Z$64:$Z$68),IF('3'!$M$6&gt;0,AVERAGE('3'!$P$64:$P$68),"-")))</f>
        <v>-</v>
      </c>
      <c r="AL7" s="235" t="str">
        <f>IFERROR(AVERAGE('3'!$G$70:$G$73),"-")</f>
        <v>-</v>
      </c>
      <c r="AM7" s="235" t="str">
        <f>IF('3'!$AG$6&gt;0,AVERAGE('3'!$AI$70:$AI$73),IF('3'!$W$6&gt;0,AVERAGE('3'!$Y$70:$Y$73),IF('3'!$M$6&gt;0,AVERAGE('3'!$O$70:$O$73),"-")))</f>
        <v>-</v>
      </c>
      <c r="AN7" s="235" t="str">
        <f>IFERROR(AVERAGE('3'!$H$70:$H$73),"-")</f>
        <v>-</v>
      </c>
      <c r="AO7" s="237" t="str">
        <f>IF('3'!$AG$6&gt;0,AVERAGE('3'!$AJ$70:$AJ$73),IF('3'!$W$6&gt;0,AVERAGE('3'!$Z$70:$Z$73),IF('3'!$M$6&gt;0,AVERAGE('3'!$P$70:$P$73),"-")))</f>
        <v>-</v>
      </c>
      <c r="AP7" s="236" t="str">
        <f>IFERROR(AVERAGE('3'!$G$75:$G$78),"-")</f>
        <v>-</v>
      </c>
      <c r="AQ7" s="235" t="str">
        <f>IFERROR(IF('3'!$AG$6&gt;0,AVERAGE('3'!$AI$75:$AI$78),IF('3'!$W$6&gt;0,AVERAGE('3'!$Y$75:$Y$75),IF('3'!$M$6&gt;0,AVERAGE('3'!$O$75:$O$78),"-"))),"-")</f>
        <v>-</v>
      </c>
      <c r="AR7" s="235" t="str">
        <f>IFERROR(AVERAGE('3'!$H$75:$H$78),"-")</f>
        <v>-</v>
      </c>
      <c r="AS7" s="238" t="str">
        <f>IFERROR(IF('3'!$AG$6&gt;0,AVERAGE('3'!$AJ$75:$AJ$78),IF('3'!$W$6&gt;0,AVERAGE('3'!$Z$75:$Z$75),IF('3'!$M$6&gt;0,AVERAGE('3'!$P$75:$P$78),"-"))),"-")</f>
        <v>-</v>
      </c>
    </row>
    <row r="8" spans="1:45" s="229" customFormat="1">
      <c r="A8" s="5" t="str">
        <f ca="1">RIGHT('4'!$D$1,LEN('4'!$D$1)-SEARCH("]",'4'!$D$1,1))</f>
        <v>4</v>
      </c>
      <c r="B8" s="197" t="str">
        <f ca="1">'4'!$A$3</f>
        <v>User 4 - overtype with username</v>
      </c>
      <c r="C8" s="230" t="str">
        <f>IF('4'!$E$6="","",'4'!$E$6)</f>
        <v/>
      </c>
      <c r="D8" s="230" t="str">
        <f>IF(MAX('4'!$M$6,'4'!$W$6,'4'!$AG$6)=0,"",MAX('4'!$M$6,'4'!$W$6,'4'!$AG$6))</f>
        <v/>
      </c>
      <c r="E8" s="231"/>
      <c r="F8" s="212" t="str">
        <f>IF('4'!$AK$7&lt;&gt;"-",'4'!$AK$7,(IF('4'!$AA$7&lt;&gt;"-",'4'!$AA$7,(IF('4'!$Q$7&lt;&gt;"-",'4'!$Q$7,(IF('4'!$I$7&lt;&gt;"-",'4'!$I$7,"-")))))))</f>
        <v>-</v>
      </c>
      <c r="G8" s="213" t="str">
        <f>IF('4'!$AK$8&lt;&gt;"-",'4'!$AK$8,(IF('4'!$AA$8&lt;&gt;"-",'4'!$AA$8,(IF('4'!$Q$8&lt;&gt;"-",'4'!$Q$8,(IF('4'!$I$8&lt;&gt;"-",'4'!$I$8,"-")))))))</f>
        <v>-</v>
      </c>
      <c r="H8" s="214" t="str">
        <f>IF('4'!$AK$9&lt;&gt;"-",'4'!$AK$9,(IF('4'!$AA$9&lt;&gt;"-",'4'!$AA$9,(IF('4'!$Q$9&lt;&gt;"-",'4'!$Q$9,(IF('4'!$I$9&lt;&gt;"-",'4'!$I$9,"-")))))))</f>
        <v>-</v>
      </c>
      <c r="I8" s="212" t="str">
        <f>IF(AND('4'!$I$12="-",'4'!$Q$12="-",'4'!$AA$12="-",'4'!$AK$12="-"),"-",MAX('4'!$I$12,'4'!$Q$12,'4'!$AA$12,'4'!$AK$12))</f>
        <v>-</v>
      </c>
      <c r="J8" s="213" t="str">
        <f>IF(AND('4'!$I$13="-",'4'!$Q$13="-",'4'!$AA$13="-",'4'!$AK$13="-"),"-",MAX('4'!$I$13,'4'!$Q$13,'4'!$AA$13,'4'!$AK$13))</f>
        <v>-</v>
      </c>
      <c r="K8" s="213" t="str">
        <f>IF(AND('4'!$I$14="-",'4'!$Q$14="-",'4'!$AA$14="-",'4'!$AK$14="-"),"-",MAX('4'!$I$14,'4'!$Q$14,'4'!$AA$14,'4'!$AK$14))</f>
        <v>-</v>
      </c>
      <c r="L8" s="213" t="str">
        <f>IF(AND('4'!$I$15="-",'4'!$Q$15="-",'4'!$AA$15="-",'4'!$AK$15="-"),"-",MAX('4'!$I$15,'4'!$Q$15,'4'!$AA$15,'4'!$AK$15))</f>
        <v>-</v>
      </c>
      <c r="M8" s="214" t="str">
        <f>IF(AND('4'!$I$16="-",'4'!$Q$16="-",'4'!$AA$16="-",'4'!$AK$16="-"),"-",MAX('4'!$I$16,'4'!$Q$16,'4'!$AA$16,'4'!$AK$16))</f>
        <v>-</v>
      </c>
      <c r="N8" s="234" t="str">
        <f>IFERROR(AVERAGE('4'!$G$20:$G$27),"-")</f>
        <v>-</v>
      </c>
      <c r="O8" s="235" t="str">
        <f>IF('4'!$AG$6&gt;0,AVERAGE('4'!$AI$20:$AI$27),IF('4'!$W$6&gt;0,AVERAGE('4'!$Y$20:$Y$27),IF('4'!$M$6&gt;0,AVERAGE('4'!$O$20:$O$27),"-")))</f>
        <v>-</v>
      </c>
      <c r="P8" s="235" t="str">
        <f>IFERROR(AVERAGE('4'!$H$20:$H$27),"-")</f>
        <v>-</v>
      </c>
      <c r="Q8" s="235" t="str">
        <f>IF('4'!$AG$6&gt;0,AVERAGE('4'!$AJ$20:$AJ$27),IF('4'!$W$6&gt;0,AVERAGE('4'!$Z$20:$Z$27),IF('4'!$M$6&gt;0,AVERAGE('4'!$P$20:$P$27),"-")))</f>
        <v>-</v>
      </c>
      <c r="R8" s="236" t="str">
        <f>IFERROR(AVERAGE('4'!$G$29:$G$40),"-")</f>
        <v>-</v>
      </c>
      <c r="S8" s="235" t="str">
        <f>IF('4'!$AG$6&gt;0,AVERAGE('4'!$AI$29:$AI$40),IF('4'!$W$6&gt;0,AVERAGE('4'!$Y$29:$Y$40),IF('4'!$M$6&gt;0,AVERAGE('4'!$O$29:$O$40),"-")))</f>
        <v>-</v>
      </c>
      <c r="T8" s="235" t="str">
        <f>IFERROR(AVERAGE('4'!$H$29:$H$40),"-")</f>
        <v>-</v>
      </c>
      <c r="U8" s="235" t="str">
        <f>IF('4'!$AG$6&gt;0,AVERAGE('4'!$AJ$29:$AJ$40),IF('4'!$W$6&gt;0,AVERAGE('4'!$Z$29:$Z$40),IF('4'!$M$6&gt;0,AVERAGE('4'!$P$29:$P$40),"-")))</f>
        <v>-</v>
      </c>
      <c r="V8" s="236" t="str">
        <f>IFERROR(AVERAGE('4'!$G$42:$G$45),"-")</f>
        <v>-</v>
      </c>
      <c r="W8" s="235" t="str">
        <f>IF('4'!$AG$6&gt;0,AVERAGE('4'!$AI$42:$AI$45),IF('4'!$W$6&gt;0,AVERAGE('4'!$Y$42:$Y$45),IF('4'!$M$6&gt;0,AVERAGE('4'!$O$42:$O$45),"-")))</f>
        <v>-</v>
      </c>
      <c r="X8" s="235" t="str">
        <f>IFERROR(AVERAGE('4'!$H$42:$H$45),"-")</f>
        <v>-</v>
      </c>
      <c r="Y8" s="237" t="str">
        <f>IF('4'!$AG$6&gt;0,AVERAGE('4'!$AJ$42:$AJ$45),IF('4'!$W$6&gt;0,AVERAGE('4'!$Z$42:$Z$45),IF('4'!$M$6&gt;0,AVERAGE('4'!$P$42:$P$45),"-")))</f>
        <v>-</v>
      </c>
      <c r="Z8" s="235" t="str">
        <f>IFERROR(AVERAGE('4'!$G$47:$G$58),"-")</f>
        <v>-</v>
      </c>
      <c r="AA8" s="235" t="str">
        <f>IF('4'!$AG$6&gt;0,AVERAGE('4'!$AI$47:$AI$58),IF('4'!$W$6&gt;0,AVERAGE('4'!$Y$47:$Y$58),IF('4'!$M$6&gt;0,AVERAGE('4'!$O$47:$O$58),"-")))</f>
        <v>-</v>
      </c>
      <c r="AB8" s="235" t="str">
        <f>IFERROR(AVERAGE('4'!$H$47:$H$58),"-")</f>
        <v>-</v>
      </c>
      <c r="AC8" s="237" t="str">
        <f>IF('4'!$AG$6&gt;0,AVERAGE('4'!$AJ$47:$AJ$58),IF('4'!$W$6&gt;0,AVERAGE('4'!$Z$47:$Z$58),IF('4'!$M$6&gt;0,AVERAGE('4'!$P$47:$P$58),"-")))</f>
        <v>-</v>
      </c>
      <c r="AD8" s="235" t="str">
        <f>IFERROR(AVERAGE('4'!$G$60:$G$62),"-")</f>
        <v>-</v>
      </c>
      <c r="AE8" s="235" t="str">
        <f>IF('4'!$AG$6&gt;0,AVERAGE('4'!$AI$60:$AI$62),IF('4'!$W$6&gt;0,AVERAGE('4'!$Y$60:$Y$62),IF('4'!$M$6&gt;0,AVERAGE('4'!$O$60:$O$62),"-")))</f>
        <v>-</v>
      </c>
      <c r="AF8" s="235" t="str">
        <f>IFERROR(AVERAGE('4'!$H$60:$H$62),"-")</f>
        <v>-</v>
      </c>
      <c r="AG8" s="237" t="str">
        <f>IF('4'!$AG$6&gt;0,AVERAGE('4'!$AJ$60:$AJ$62),IF('4'!$W$6&gt;0,AVERAGE('4'!$Z$60:$Z$62),IF('4'!$M$6&gt;0,AVERAGE('4'!$P$60:$P$62),"-")))</f>
        <v>-</v>
      </c>
      <c r="AH8" s="235" t="str">
        <f>IFERROR(AVERAGE('4'!$G$64:$G$68),"-")</f>
        <v>-</v>
      </c>
      <c r="AI8" s="235" t="str">
        <f>IF('4'!$AG$6&gt;0,AVERAGE('4'!$AI$64:$AI$68),IF('4'!$W$6&gt;0,AVERAGE('4'!$Y$64:$Y$68),IF('4'!$M$6&gt;0,AVERAGE('4'!$O$64:$O$68),"-")))</f>
        <v>-</v>
      </c>
      <c r="AJ8" s="235" t="str">
        <f>IFERROR(AVERAGE('4'!$H$64:$H$68),"-")</f>
        <v>-</v>
      </c>
      <c r="AK8" s="237" t="str">
        <f>IF('4'!$AG$6&gt;0,AVERAGE('4'!$AJ$64:$AJ$68),IF('4'!$W$6&gt;0,AVERAGE('4'!$Z$64:$Z$68),IF('4'!$M$6&gt;0,AVERAGE('4'!$P$64:$P$68),"-")))</f>
        <v>-</v>
      </c>
      <c r="AL8" s="235" t="str">
        <f>IFERROR(AVERAGE('4'!$G$70:$G$73),"-")</f>
        <v>-</v>
      </c>
      <c r="AM8" s="235" t="str">
        <f>IF('4'!$AG$6&gt;0,AVERAGE('4'!$AI$70:$AI$73),IF('4'!$W$6&gt;0,AVERAGE('4'!$Y$70:$Y$73),IF('4'!$M$6&gt;0,AVERAGE('4'!$O$70:$O$73),"-")))</f>
        <v>-</v>
      </c>
      <c r="AN8" s="235" t="str">
        <f>IFERROR(AVERAGE('4'!$H$70:$H$73),"-")</f>
        <v>-</v>
      </c>
      <c r="AO8" s="237" t="str">
        <f>IF('4'!$AG$6&gt;0,AVERAGE('4'!$AJ$70:$AJ$73),IF('4'!$W$6&gt;0,AVERAGE('4'!$Z$70:$Z$73),IF('4'!$M$6&gt;0,AVERAGE('4'!$P$70:$P$73),"-")))</f>
        <v>-</v>
      </c>
      <c r="AP8" s="236" t="str">
        <f>IFERROR(AVERAGE('4'!$G$75:$G$78),"-")</f>
        <v>-</v>
      </c>
      <c r="AQ8" s="235" t="str">
        <f>IFERROR(IF('4'!$AG$6&gt;0,AVERAGE('4'!$AI$75:$AI$78),IF('4'!$W$6&gt;0,AVERAGE('4'!$Y$75:$Y$75),IF('4'!$M$6&gt;0,AVERAGE('4'!$O$75:$O$78),"-"))),"-")</f>
        <v>-</v>
      </c>
      <c r="AR8" s="235" t="str">
        <f>IFERROR(AVERAGE('4'!$H$75:$H$78),"-")</f>
        <v>-</v>
      </c>
      <c r="AS8" s="238" t="str">
        <f>IFERROR(IF('4'!$AG$6&gt;0,AVERAGE('4'!$AJ$75:$AJ$78),IF('4'!$W$6&gt;0,AVERAGE('4'!$Z$75:$Z$75),IF('4'!$M$6&gt;0,AVERAGE('4'!$P$75:$P$78),"-"))),"-")</f>
        <v>-</v>
      </c>
    </row>
    <row r="9" spans="1:45" s="229" customFormat="1">
      <c r="A9" s="5" t="str">
        <f ca="1">RIGHT('5'!$D$1,LEN('5'!$D$1)-SEARCH("]",'5'!$D$1,1))</f>
        <v>5</v>
      </c>
      <c r="B9" s="197" t="str">
        <f ca="1">'5'!$A$3</f>
        <v>User 5 - overtype with username</v>
      </c>
      <c r="C9" s="230" t="str">
        <f>IF('5'!$E$6="","",'5'!$E$6)</f>
        <v/>
      </c>
      <c r="D9" s="230" t="str">
        <f>IF(MAX('5'!$M$6,'5'!$W$6,'5'!$AG$6)=0,"",MAX('5'!$M$6,'5'!$W$6,'5'!$AG$6))</f>
        <v/>
      </c>
      <c r="E9" s="231"/>
      <c r="F9" s="212" t="str">
        <f>IF('5'!$AK$7&lt;&gt;"-",'5'!$AK$7,(IF('5'!$AA$7&lt;&gt;"-",'5'!$AA$7,(IF('5'!$Q$7&lt;&gt;"-",'5'!$Q$7,(IF('5'!$I$7&lt;&gt;"-",'5'!$I$7,"-")))))))</f>
        <v>-</v>
      </c>
      <c r="G9" s="213" t="str">
        <f>IF('5'!$AK$8&lt;&gt;"-",'5'!$AK$8,(IF('5'!$AA$8&lt;&gt;"-",'5'!$AA$8,(IF('5'!$Q$8&lt;&gt;"-",'5'!$Q$8,(IF('5'!$I$8&lt;&gt;"-",'5'!$I$8,"-")))))))</f>
        <v>-</v>
      </c>
      <c r="H9" s="214" t="str">
        <f>IF('5'!$AK$9&lt;&gt;"-",'5'!$AK$9,(IF('5'!$AA$9&lt;&gt;"-",'5'!$AA$9,(IF('5'!$Q$9&lt;&gt;"-",'5'!$Q$9,(IF('5'!$I$9&lt;&gt;"-",'5'!$I$9,"-")))))))</f>
        <v>-</v>
      </c>
      <c r="I9" s="212" t="str">
        <f>IF(AND('5'!$I$12="-",'5'!$Q$12="-",'5'!$AA$12="-",'5'!$AK$12="-"),"-",MAX('5'!$I$12,'5'!$Q$12,'5'!$AA$12,'5'!$AK$12))</f>
        <v>-</v>
      </c>
      <c r="J9" s="213" t="str">
        <f>IF(AND('5'!$I$13="-",'5'!$Q$13="-",'5'!$AA$13="-",'5'!$AK$13="-"),"-",MAX('5'!$I$13,'5'!$Q$13,'5'!$AA$13,'5'!$AK$13))</f>
        <v>-</v>
      </c>
      <c r="K9" s="213" t="str">
        <f>IF(AND('5'!$I$14="-",'5'!$Q$14="-",'5'!$AA$14="-",'5'!$AK$14="-"),"-",MAX('5'!$I$14,'5'!$Q$14,'5'!$AA$14,'5'!$AK$14))</f>
        <v>-</v>
      </c>
      <c r="L9" s="213" t="str">
        <f>IF(AND('5'!$I$15="-",'5'!$Q$15="-",'5'!$AA$15="-",'5'!$AK$15="-"),"-",MAX('5'!$I$15,'5'!$Q$15,'5'!$AA$15,'5'!$AK$15))</f>
        <v>-</v>
      </c>
      <c r="M9" s="214" t="str">
        <f>IF(AND('5'!$I$16="-",'5'!$Q$16="-",'5'!$AA$16="-",'5'!$AK$16="-"),"-",MAX('5'!$I$16,'5'!$Q$16,'5'!$AA$16,'5'!$AK$16))</f>
        <v>-</v>
      </c>
      <c r="N9" s="234" t="str">
        <f>IFERROR(AVERAGE('5'!$G$20:$G$27),"-")</f>
        <v>-</v>
      </c>
      <c r="O9" s="235" t="str">
        <f>IF('5'!$AG$6&gt;0,AVERAGE('5'!$AI$20:$AI$27),IF('5'!$W$6&gt;0,AVERAGE('5'!$Y$20:$Y$27),IF('5'!$M$6&gt;0,AVERAGE('5'!$O$20:$O$27),"-")))</f>
        <v>-</v>
      </c>
      <c r="P9" s="235" t="str">
        <f>IFERROR(AVERAGE('5'!$H$20:$H$27),"-")</f>
        <v>-</v>
      </c>
      <c r="Q9" s="235" t="str">
        <f>IF('5'!$AG$6&gt;0,AVERAGE('5'!$AJ$20:$AJ$27),IF('5'!$W$6&gt;0,AVERAGE('5'!$Z$20:$Z$27),IF('5'!$M$6&gt;0,AVERAGE('5'!$P$20:$P$27),"-")))</f>
        <v>-</v>
      </c>
      <c r="R9" s="236" t="str">
        <f>IFERROR(AVERAGE('5'!$G$29:$G$40),"-")</f>
        <v>-</v>
      </c>
      <c r="S9" s="235" t="str">
        <f>IF('5'!$AG$6&gt;0,AVERAGE('5'!$AI$29:$AI$40),IF('5'!$W$6&gt;0,AVERAGE('5'!$Y$29:$Y$40),IF('5'!$M$6&gt;0,AVERAGE('5'!$O$29:$O$40),"-")))</f>
        <v>-</v>
      </c>
      <c r="T9" s="235" t="str">
        <f>IFERROR(AVERAGE('5'!$H$29:$H$40),"-")</f>
        <v>-</v>
      </c>
      <c r="U9" s="235" t="str">
        <f>IF('5'!$AG$6&gt;0,AVERAGE('5'!$AJ$29:$AJ$40),IF('5'!$W$6&gt;0,AVERAGE('5'!$Z$29:$Z$40),IF('5'!$M$6&gt;0,AVERAGE('5'!$P$29:$P$40),"-")))</f>
        <v>-</v>
      </c>
      <c r="V9" s="236" t="str">
        <f>IFERROR(AVERAGE('5'!$G$42:$G$45),"-")</f>
        <v>-</v>
      </c>
      <c r="W9" s="235" t="str">
        <f>IF('5'!$AG$6&gt;0,AVERAGE('5'!$AI$42:$AI$45),IF('5'!$W$6&gt;0,AVERAGE('5'!$Y$42:$Y$45),IF('5'!$M$6&gt;0,AVERAGE('5'!$O$42:$O$45),"-")))</f>
        <v>-</v>
      </c>
      <c r="X9" s="235" t="str">
        <f>IFERROR(AVERAGE('5'!$H$42:$H$45),"-")</f>
        <v>-</v>
      </c>
      <c r="Y9" s="237" t="str">
        <f>IF('5'!$AG$6&gt;0,AVERAGE('5'!$AJ$42:$AJ$45),IF('5'!$W$6&gt;0,AVERAGE('5'!$Z$42:$Z$45),IF('5'!$M$6&gt;0,AVERAGE('5'!$P$42:$P$45),"-")))</f>
        <v>-</v>
      </c>
      <c r="Z9" s="235" t="str">
        <f>IFERROR(AVERAGE('5'!$G$47:$G$58),"-")</f>
        <v>-</v>
      </c>
      <c r="AA9" s="235" t="str">
        <f>IF('5'!$AG$6&gt;0,AVERAGE('5'!$AI$47:$AI$58),IF('5'!$W$6&gt;0,AVERAGE('5'!$Y$47:$Y$58),IF('5'!$M$6&gt;0,AVERAGE('5'!$O$47:$O$58),"-")))</f>
        <v>-</v>
      </c>
      <c r="AB9" s="235" t="str">
        <f>IFERROR(AVERAGE('5'!$H$47:$H$58),"-")</f>
        <v>-</v>
      </c>
      <c r="AC9" s="237" t="str">
        <f>IF('5'!$AG$6&gt;0,AVERAGE('5'!$AJ$47:$AJ$58),IF('5'!$W$6&gt;0,AVERAGE('5'!$Z$47:$Z$58),IF('5'!$M$6&gt;0,AVERAGE('5'!$P$47:$P$58),"-")))</f>
        <v>-</v>
      </c>
      <c r="AD9" s="235" t="str">
        <f>IFERROR(AVERAGE('5'!$G$60:$G$62),"-")</f>
        <v>-</v>
      </c>
      <c r="AE9" s="235" t="str">
        <f>IF('5'!$AG$6&gt;0,AVERAGE('5'!$AI$60:$AI$62),IF('5'!$W$6&gt;0,AVERAGE('5'!$Y$60:$Y$62),IF('5'!$M$6&gt;0,AVERAGE('5'!$O$60:$O$62),"-")))</f>
        <v>-</v>
      </c>
      <c r="AF9" s="235" t="str">
        <f>IFERROR(AVERAGE('5'!$H$60:$H$62),"-")</f>
        <v>-</v>
      </c>
      <c r="AG9" s="237" t="str">
        <f>IF('5'!$AG$6&gt;0,AVERAGE('5'!$AJ$60:$AJ$62),IF('5'!$W$6&gt;0,AVERAGE('5'!$Z$60:$Z$62),IF('5'!$M$6&gt;0,AVERAGE('5'!$P$60:$P$62),"-")))</f>
        <v>-</v>
      </c>
      <c r="AH9" s="235" t="str">
        <f>IFERROR(AVERAGE('5'!$G$64:$G$68),"-")</f>
        <v>-</v>
      </c>
      <c r="AI9" s="235" t="str">
        <f>IF('5'!$AG$6&gt;0,AVERAGE('5'!$AI$64:$AI$68),IF('5'!$W$6&gt;0,AVERAGE('5'!$Y$64:$Y$68),IF('5'!$M$6&gt;0,AVERAGE('5'!$O$64:$O$68),"-")))</f>
        <v>-</v>
      </c>
      <c r="AJ9" s="235" t="str">
        <f>IFERROR(AVERAGE('5'!$H$64:$H$68),"-")</f>
        <v>-</v>
      </c>
      <c r="AK9" s="237" t="str">
        <f>IF('5'!$AG$6&gt;0,AVERAGE('5'!$AJ$64:$AJ$68),IF('5'!$W$6&gt;0,AVERAGE('5'!$Z$64:$Z$68),IF('5'!$M$6&gt;0,AVERAGE('5'!$P$64:$P$68),"-")))</f>
        <v>-</v>
      </c>
      <c r="AL9" s="235" t="str">
        <f>IFERROR(AVERAGE('5'!$G$70:$G$73),"-")</f>
        <v>-</v>
      </c>
      <c r="AM9" s="235" t="str">
        <f>IF('5'!$AG$6&gt;0,AVERAGE('5'!$AI$70:$AI$73),IF('5'!$W$6&gt;0,AVERAGE('5'!$Y$70:$Y$73),IF('5'!$M$6&gt;0,AVERAGE('5'!$O$70:$O$73),"-")))</f>
        <v>-</v>
      </c>
      <c r="AN9" s="235" t="str">
        <f>IFERROR(AVERAGE('5'!$H$70:$H$73),"-")</f>
        <v>-</v>
      </c>
      <c r="AO9" s="237" t="str">
        <f>IF('5'!$AG$6&gt;0,AVERAGE('5'!$AJ$70:$AJ$73),IF('5'!$W$6&gt;0,AVERAGE('5'!$Z$70:$Z$73),IF('5'!$M$6&gt;0,AVERAGE('5'!$P$70:$P$73),"-")))</f>
        <v>-</v>
      </c>
      <c r="AP9" s="236" t="str">
        <f>IFERROR(AVERAGE('5'!$G$75:$G$78),"-")</f>
        <v>-</v>
      </c>
      <c r="AQ9" s="235" t="str">
        <f>IFERROR(IF('5'!$AG$6&gt;0,AVERAGE('5'!$AI$75:$AI$78),IF('5'!$W$6&gt;0,AVERAGE('5'!$Y$75:$Y$75),IF('5'!$M$6&gt;0,AVERAGE('5'!$O$75:$O$78),"-"))),"-")</f>
        <v>-</v>
      </c>
      <c r="AR9" s="235" t="str">
        <f>IFERROR(AVERAGE('5'!$H$75:$H$78),"-")</f>
        <v>-</v>
      </c>
      <c r="AS9" s="238" t="str">
        <f>IFERROR(IF('5'!$AG$6&gt;0,AVERAGE('5'!$AJ$75:$AJ$78),IF('5'!$W$6&gt;0,AVERAGE('5'!$Z$75:$Z$75),IF('5'!$M$6&gt;0,AVERAGE('5'!$P$75:$P$78),"-"))),"-")</f>
        <v>-</v>
      </c>
    </row>
    <row r="10" spans="1:45" s="229" customFormat="1">
      <c r="A10" s="5" t="str">
        <f ca="1">RIGHT('6'!$D$1,LEN('6'!$D$1)-SEARCH("]",'6'!$D$1,1))</f>
        <v>6</v>
      </c>
      <c r="B10" s="197" t="str">
        <f ca="1">'6'!$A$3</f>
        <v>User 6 - overtype with username</v>
      </c>
      <c r="C10" s="230" t="str">
        <f>IF('6'!$E$6="","",'6'!$E$6)</f>
        <v/>
      </c>
      <c r="D10" s="230" t="str">
        <f>IF(MAX('6'!$M$6,'6'!$W$6,'6'!$AG$6)=0,"",MAX('6'!$M$6,'6'!$W$6,'6'!$AG$6))</f>
        <v/>
      </c>
      <c r="E10" s="231"/>
      <c r="F10" s="212" t="str">
        <f>IF('6'!$AK$7&lt;&gt;"-",'6'!$AK$7,(IF('6'!$AA$7&lt;&gt;"-",'6'!$AA$7,(IF('6'!$Q$7&lt;&gt;"-",'6'!$Q$7,(IF('6'!$I$7&lt;&gt;"-",'6'!$I$7,"-")))))))</f>
        <v>-</v>
      </c>
      <c r="G10" s="213" t="str">
        <f>IF('6'!$AK$8&lt;&gt;"-",'6'!$AK$8,(IF('6'!$AA$8&lt;&gt;"-",'6'!$AA$8,(IF('6'!$Q$8&lt;&gt;"-",'6'!$Q$8,(IF('6'!$I$8&lt;&gt;"-",'6'!$I$8,"-")))))))</f>
        <v>-</v>
      </c>
      <c r="H10" s="214" t="str">
        <f>IF('6'!$AK$9&lt;&gt;"-",'6'!$AK$9,(IF('6'!$AA$9&lt;&gt;"-",'6'!$AA$9,(IF('6'!$Q$9&lt;&gt;"-",'6'!$Q$9,(IF('6'!$I$9&lt;&gt;"-",'6'!$I$9,"-")))))))</f>
        <v>-</v>
      </c>
      <c r="I10" s="212" t="str">
        <f>IF(AND('6'!$I$12="-",'6'!$Q$12="-",'6'!$AA$12="-",'6'!$AK$12="-"),"-",MAX('6'!$I$12,'6'!$Q$12,'6'!$AA$12,'6'!$AK$12))</f>
        <v>-</v>
      </c>
      <c r="J10" s="213" t="str">
        <f>IF(AND('6'!$I$13="-",'6'!$Q$13="-",'6'!$AA$13="-",'6'!$AK$13="-"),"-",MAX('6'!$I$13,'6'!$Q$13,'6'!$AA$13,'6'!$AK$13))</f>
        <v>-</v>
      </c>
      <c r="K10" s="213" t="str">
        <f>IF(AND('6'!$I$14="-",'6'!$Q$14="-",'6'!$AA$14="-",'6'!$AK$14="-"),"-",MAX('6'!$I$14,'6'!$Q$14,'6'!$AA$14,'6'!$AK$14))</f>
        <v>-</v>
      </c>
      <c r="L10" s="213" t="str">
        <f>IF(AND('6'!$I$15="-",'6'!$Q$15="-",'6'!$AA$15="-",'6'!$AK$15="-"),"-",MAX('6'!$I$15,'6'!$Q$15,'6'!$AA$15,'6'!$AK$15))</f>
        <v>-</v>
      </c>
      <c r="M10" s="214" t="str">
        <f>IF(AND('6'!$I$16="-",'6'!$Q$16="-",'6'!$AA$16="-",'6'!$AK$16="-"),"-",MAX('6'!$I$16,'6'!$Q$16,'6'!$AA$16,'6'!$AK$16))</f>
        <v>-</v>
      </c>
      <c r="N10" s="234" t="str">
        <f>IFERROR(AVERAGE('6'!$G$20:$G$27),"-")</f>
        <v>-</v>
      </c>
      <c r="O10" s="235" t="str">
        <f>IF('6'!$AG$6&gt;0,AVERAGE('6'!$AI$20:$AI$27),IF('6'!$W$6&gt;0,AVERAGE('6'!$Y$20:$Y$27),IF('6'!$M$6&gt;0,AVERAGE('6'!$O$20:$O$27),"-")))</f>
        <v>-</v>
      </c>
      <c r="P10" s="235" t="str">
        <f>IFERROR(AVERAGE('6'!$H$20:$H$27),"-")</f>
        <v>-</v>
      </c>
      <c r="Q10" s="235" t="str">
        <f>IF('6'!$AG$6&gt;0,AVERAGE('6'!$AJ$20:$AJ$27),IF('6'!$W$6&gt;0,AVERAGE('6'!$Z$20:$Z$27),IF('6'!$M$6&gt;0,AVERAGE('6'!$P$20:$P$27),"-")))</f>
        <v>-</v>
      </c>
      <c r="R10" s="236" t="str">
        <f>IFERROR(AVERAGE('6'!$G$29:$G$40),"-")</f>
        <v>-</v>
      </c>
      <c r="S10" s="235" t="str">
        <f>IF('6'!$AG$6&gt;0,AVERAGE('6'!$AI$29:$AI$40),IF('6'!$W$6&gt;0,AVERAGE('6'!$Y$29:$Y$40),IF('6'!$M$6&gt;0,AVERAGE('6'!$O$29:$O$40),"-")))</f>
        <v>-</v>
      </c>
      <c r="T10" s="235" t="str">
        <f>IFERROR(AVERAGE('6'!$H$29:$H$40),"-")</f>
        <v>-</v>
      </c>
      <c r="U10" s="235" t="str">
        <f>IF('6'!$AG$6&gt;0,AVERAGE('6'!$AJ$29:$AJ$40),IF('6'!$W$6&gt;0,AVERAGE('6'!$Z$29:$Z$40),IF('6'!$M$6&gt;0,AVERAGE('6'!$P$29:$P$40),"-")))</f>
        <v>-</v>
      </c>
      <c r="V10" s="236" t="str">
        <f>IFERROR(AVERAGE('6'!$G$42:$G$45),"-")</f>
        <v>-</v>
      </c>
      <c r="W10" s="235" t="str">
        <f>IF('6'!$AG$6&gt;0,AVERAGE('6'!$AI$42:$AI$45),IF('6'!$W$6&gt;0,AVERAGE('6'!$Y$42:$Y$45),IF('6'!$M$6&gt;0,AVERAGE('6'!$O$42:$O$45),"-")))</f>
        <v>-</v>
      </c>
      <c r="X10" s="235" t="str">
        <f>IFERROR(AVERAGE('6'!$H$42:$H$45),"-")</f>
        <v>-</v>
      </c>
      <c r="Y10" s="237" t="str">
        <f>IF('6'!$AG$6&gt;0,AVERAGE('6'!$AJ$42:$AJ$45),IF('6'!$W$6&gt;0,AVERAGE('6'!$Z$42:$Z$45),IF('6'!$M$6&gt;0,AVERAGE('6'!$P$42:$P$45),"-")))</f>
        <v>-</v>
      </c>
      <c r="Z10" s="235" t="str">
        <f>IFERROR(AVERAGE('6'!$G$47:$G$58),"-")</f>
        <v>-</v>
      </c>
      <c r="AA10" s="235" t="str">
        <f>IF('6'!$AG$6&gt;0,AVERAGE('6'!$AI$47:$AI$58),IF('6'!$W$6&gt;0,AVERAGE('6'!$Y$47:$Y$58),IF('6'!$M$6&gt;0,AVERAGE('6'!$O$47:$O$58),"-")))</f>
        <v>-</v>
      </c>
      <c r="AB10" s="235" t="str">
        <f>IFERROR(AVERAGE('6'!$H$47:$H$58),"-")</f>
        <v>-</v>
      </c>
      <c r="AC10" s="237" t="str">
        <f>IF('6'!$AG$6&gt;0,AVERAGE('6'!$AJ$47:$AJ$58),IF('6'!$W$6&gt;0,AVERAGE('6'!$Z$47:$Z$58),IF('6'!$M$6&gt;0,AVERAGE('6'!$P$47:$P$58),"-")))</f>
        <v>-</v>
      </c>
      <c r="AD10" s="235" t="str">
        <f>IFERROR(AVERAGE('6'!$G$60:$G$62),"-")</f>
        <v>-</v>
      </c>
      <c r="AE10" s="235" t="str">
        <f>IF('6'!$AG$6&gt;0,AVERAGE('6'!$AI$60:$AI$62),IF('6'!$W$6&gt;0,AVERAGE('6'!$Y$60:$Y$62),IF('6'!$M$6&gt;0,AVERAGE('6'!$O$60:$O$62),"-")))</f>
        <v>-</v>
      </c>
      <c r="AF10" s="235" t="str">
        <f>IFERROR(AVERAGE('6'!$H$60:$H$62),"-")</f>
        <v>-</v>
      </c>
      <c r="AG10" s="237" t="str">
        <f>IF('6'!$AG$6&gt;0,AVERAGE('6'!$AJ$60:$AJ$62),IF('6'!$W$6&gt;0,AVERAGE('6'!$Z$60:$Z$62),IF('6'!$M$6&gt;0,AVERAGE('6'!$P$60:$P$62),"-")))</f>
        <v>-</v>
      </c>
      <c r="AH10" s="235" t="str">
        <f>IFERROR(AVERAGE('6'!$G$64:$G$68),"-")</f>
        <v>-</v>
      </c>
      <c r="AI10" s="235" t="str">
        <f>IF('6'!$AG$6&gt;0,AVERAGE('6'!$AI$64:$AI$68),IF('6'!$W$6&gt;0,AVERAGE('6'!$Y$64:$Y$68),IF('6'!$M$6&gt;0,AVERAGE('6'!$O$64:$O$68),"-")))</f>
        <v>-</v>
      </c>
      <c r="AJ10" s="235" t="str">
        <f>IFERROR(AVERAGE('6'!$H$64:$H$68),"-")</f>
        <v>-</v>
      </c>
      <c r="AK10" s="237" t="str">
        <f>IF('6'!$AG$6&gt;0,AVERAGE('6'!$AJ$64:$AJ$68),IF('6'!$W$6&gt;0,AVERAGE('6'!$Z$64:$Z$68),IF('6'!$M$6&gt;0,AVERAGE('6'!$P$64:$P$68),"-")))</f>
        <v>-</v>
      </c>
      <c r="AL10" s="235" t="str">
        <f>IFERROR(AVERAGE('6'!$G$70:$G$73),"-")</f>
        <v>-</v>
      </c>
      <c r="AM10" s="235" t="str">
        <f>IF('6'!$AG$6&gt;0,AVERAGE('6'!$AI$70:$AI$73),IF('6'!$W$6&gt;0,AVERAGE('6'!$Y$70:$Y$73),IF('6'!$M$6&gt;0,AVERAGE('6'!$O$70:$O$73),"-")))</f>
        <v>-</v>
      </c>
      <c r="AN10" s="235" t="str">
        <f>IFERROR(AVERAGE('6'!$H$70:$H$73),"-")</f>
        <v>-</v>
      </c>
      <c r="AO10" s="237" t="str">
        <f>IF('6'!$AG$6&gt;0,AVERAGE('6'!$AJ$70:$AJ$73),IF('6'!$W$6&gt;0,AVERAGE('6'!$Z$70:$Z$73),IF('6'!$M$6&gt;0,AVERAGE('6'!$P$70:$P$73),"-")))</f>
        <v>-</v>
      </c>
      <c r="AP10" s="236" t="str">
        <f>IFERROR(AVERAGE('6'!$G$75:$G$78),"-")</f>
        <v>-</v>
      </c>
      <c r="AQ10" s="235" t="str">
        <f>IFERROR(IF('6'!$AG$6&gt;0,AVERAGE('6'!$AI$75:$AI$78),IF('6'!$W$6&gt;0,AVERAGE('6'!$Y$75:$Y$75),IF('6'!$M$6&gt;0,AVERAGE('6'!$O$75:$O$78),"-"))),"-")</f>
        <v>-</v>
      </c>
      <c r="AR10" s="235" t="str">
        <f>IFERROR(AVERAGE('6'!$H$75:$H$78),"-")</f>
        <v>-</v>
      </c>
      <c r="AS10" s="238" t="str">
        <f>IFERROR(IF('6'!$AG$6&gt;0,AVERAGE('6'!$AJ$75:$AJ$78),IF('6'!$W$6&gt;0,AVERAGE('6'!$Z$75:$Z$75),IF('6'!$M$6&gt;0,AVERAGE('6'!$P$75:$P$78),"-"))),"-")</f>
        <v>-</v>
      </c>
    </row>
    <row r="11" spans="1:45" s="229" customFormat="1">
      <c r="A11" s="5" t="str">
        <f ca="1">RIGHT('7'!$D$1,LEN('7'!$D$1)-SEARCH("]",'7'!$D$1,1))</f>
        <v>7</v>
      </c>
      <c r="B11" s="197" t="str">
        <f ca="1">'7'!$A$3</f>
        <v>User 7 - overtype with username</v>
      </c>
      <c r="C11" s="230" t="str">
        <f>IF('7'!$E$6="","",'7'!$E$6)</f>
        <v/>
      </c>
      <c r="D11" s="230" t="str">
        <f>IF(MAX('7'!$M$6,'7'!$W$6,'7'!$AG$6)=0,"",MAX('7'!$M$6,'7'!$W$6,'7'!$AG$6))</f>
        <v/>
      </c>
      <c r="E11" s="231"/>
      <c r="F11" s="212" t="str">
        <f>IF('7'!$AK$7&lt;&gt;"-",'7'!$AK$7,(IF('7'!$AA$7&lt;&gt;"-",'7'!$AA$7,(IF('7'!$Q$7&lt;&gt;"-",'7'!$Q$7,(IF('7'!$I$7&lt;&gt;"-",'7'!$I$7,"-")))))))</f>
        <v>-</v>
      </c>
      <c r="G11" s="213" t="str">
        <f>IF('7'!$AK$8&lt;&gt;"-",'7'!$AK$8,(IF('7'!$AA$8&lt;&gt;"-",'7'!$AA$8,(IF('7'!$Q$8&lt;&gt;"-",'7'!$Q$8,(IF('7'!$I$8&lt;&gt;"-",'7'!$I$8,"-")))))))</f>
        <v>-</v>
      </c>
      <c r="H11" s="214" t="str">
        <f>IF('7'!$AK$9&lt;&gt;"-",'7'!$AK$9,(IF('7'!$AA$9&lt;&gt;"-",'7'!$AA$9,(IF('7'!$Q$9&lt;&gt;"-",'7'!$Q$9,(IF('7'!$I$9&lt;&gt;"-",'7'!$I$9,"-")))))))</f>
        <v>-</v>
      </c>
      <c r="I11" s="212" t="str">
        <f>IF(AND('7'!$I$12="-",'7'!$Q$12="-",'7'!$AA$12="-",'7'!$AK$12="-"),"-",MAX('7'!$I$12,'7'!$Q$12,'7'!$AA$12,'7'!$AK$12))</f>
        <v>-</v>
      </c>
      <c r="J11" s="213" t="str">
        <f>IF(AND('7'!$I$13="-",'7'!$Q$13="-",'7'!$AA$13="-",'7'!$AK$13="-"),"-",MAX('7'!$I$13,'7'!$Q$13,'7'!$AA$13,'7'!$AK$13))</f>
        <v>-</v>
      </c>
      <c r="K11" s="213" t="str">
        <f>IF(AND('7'!$I$14="-",'7'!$Q$14="-",'7'!$AA$14="-",'7'!$AK$14="-"),"-",MAX('7'!$I$14,'7'!$Q$14,'7'!$AA$14,'7'!$AK$14))</f>
        <v>-</v>
      </c>
      <c r="L11" s="213" t="str">
        <f>IF(AND('7'!$I$15="-",'7'!$Q$15="-",'7'!$AA$15="-",'7'!$AK$15="-"),"-",MAX('7'!$I$15,'7'!$Q$15,'7'!$AA$15,'7'!$AK$15))</f>
        <v>-</v>
      </c>
      <c r="M11" s="214" t="str">
        <f>IF(AND('7'!$I$16="-",'7'!$Q$16="-",'7'!$AA$16="-",'7'!$AK$16="-"),"-",MAX('7'!$I$16,'7'!$Q$16,'7'!$AA$16,'7'!$AK$16))</f>
        <v>-</v>
      </c>
      <c r="N11" s="234" t="str">
        <f>IFERROR(AVERAGE('7'!$G$20:$G$27),"-")</f>
        <v>-</v>
      </c>
      <c r="O11" s="235" t="str">
        <f>IF('7'!$AG$6&gt;0,AVERAGE('7'!$AI$20:$AI$27),IF('7'!$W$6&gt;0,AVERAGE('7'!$Y$20:$Y$27),IF('7'!$M$6&gt;0,AVERAGE('7'!$O$20:$O$27),"-")))</f>
        <v>-</v>
      </c>
      <c r="P11" s="235" t="str">
        <f>IFERROR(AVERAGE('7'!$H$20:$H$27),"-")</f>
        <v>-</v>
      </c>
      <c r="Q11" s="235" t="str">
        <f>IF('7'!$AG$6&gt;0,AVERAGE('7'!$AJ$20:$AJ$27),IF('7'!$W$6&gt;0,AVERAGE('7'!$Z$20:$Z$27),IF('7'!$M$6&gt;0,AVERAGE('7'!$P$20:$P$27),"-")))</f>
        <v>-</v>
      </c>
      <c r="R11" s="236" t="str">
        <f>IFERROR(AVERAGE('7'!$G$29:$G$40),"-")</f>
        <v>-</v>
      </c>
      <c r="S11" s="235" t="str">
        <f>IF('7'!$AG$6&gt;0,AVERAGE('7'!$AI$29:$AI$40),IF('7'!$W$6&gt;0,AVERAGE('7'!$Y$29:$Y$40),IF('7'!$M$6&gt;0,AVERAGE('7'!$O$29:$O$40),"-")))</f>
        <v>-</v>
      </c>
      <c r="T11" s="235" t="str">
        <f>IFERROR(AVERAGE('7'!$H$29:$H$40),"-")</f>
        <v>-</v>
      </c>
      <c r="U11" s="235" t="str">
        <f>IF('7'!$AG$6&gt;0,AVERAGE('7'!$AJ$29:$AJ$40),IF('7'!$W$6&gt;0,AVERAGE('7'!$Z$29:$Z$40),IF('7'!$M$6&gt;0,AVERAGE('7'!$P$29:$P$40),"-")))</f>
        <v>-</v>
      </c>
      <c r="V11" s="236" t="str">
        <f>IFERROR(AVERAGE('7'!$G$42:$G$45),"-")</f>
        <v>-</v>
      </c>
      <c r="W11" s="235" t="str">
        <f>IF('7'!$AG$6&gt;0,AVERAGE('7'!$AI$42:$AI$45),IF('7'!$W$6&gt;0,AVERAGE('7'!$Y$42:$Y$45),IF('7'!$M$6&gt;0,AVERAGE('7'!$O$42:$O$45),"-")))</f>
        <v>-</v>
      </c>
      <c r="X11" s="235" t="str">
        <f>IFERROR(AVERAGE('7'!$H$42:$H$45),"-")</f>
        <v>-</v>
      </c>
      <c r="Y11" s="237" t="str">
        <f>IF('7'!$AG$6&gt;0,AVERAGE('7'!$AJ$42:$AJ$45),IF('7'!$W$6&gt;0,AVERAGE('7'!$Z$42:$Z$45),IF('7'!$M$6&gt;0,AVERAGE('7'!$P$42:$P$45),"-")))</f>
        <v>-</v>
      </c>
      <c r="Z11" s="235" t="str">
        <f>IFERROR(AVERAGE('7'!$G$47:$G$58),"-")</f>
        <v>-</v>
      </c>
      <c r="AA11" s="235" t="str">
        <f>IF('7'!$AG$6&gt;0,AVERAGE('7'!$AI$47:$AI$58),IF('7'!$W$6&gt;0,AVERAGE('7'!$Y$47:$Y$58),IF('7'!$M$6&gt;0,AVERAGE('7'!$O$47:$O$58),"-")))</f>
        <v>-</v>
      </c>
      <c r="AB11" s="235" t="str">
        <f>IFERROR(AVERAGE('7'!$H$47:$H$58),"-")</f>
        <v>-</v>
      </c>
      <c r="AC11" s="237" t="str">
        <f>IF('7'!$AG$6&gt;0,AVERAGE('7'!$AJ$47:$AJ$58),IF('7'!$W$6&gt;0,AVERAGE('7'!$Z$47:$Z$58),IF('7'!$M$6&gt;0,AVERAGE('7'!$P$47:$P$58),"-")))</f>
        <v>-</v>
      </c>
      <c r="AD11" s="235" t="str">
        <f>IFERROR(AVERAGE('7'!$G$60:$G$62),"-")</f>
        <v>-</v>
      </c>
      <c r="AE11" s="235" t="str">
        <f>IF('7'!$AG$6&gt;0,AVERAGE('7'!$AI$60:$AI$62),IF('7'!$W$6&gt;0,AVERAGE('7'!$Y$60:$Y$62),IF('7'!$M$6&gt;0,AVERAGE('7'!$O$60:$O$62),"-")))</f>
        <v>-</v>
      </c>
      <c r="AF11" s="235" t="str">
        <f>IFERROR(AVERAGE('7'!$H$60:$H$62),"-")</f>
        <v>-</v>
      </c>
      <c r="AG11" s="237" t="str">
        <f>IF('7'!$AG$6&gt;0,AVERAGE('7'!$AJ$60:$AJ$62),IF('7'!$W$6&gt;0,AVERAGE('7'!$Z$60:$Z$62),IF('7'!$M$6&gt;0,AVERAGE('7'!$P$60:$P$62),"-")))</f>
        <v>-</v>
      </c>
      <c r="AH11" s="235" t="str">
        <f>IFERROR(AVERAGE('7'!$G$64:$G$68),"-")</f>
        <v>-</v>
      </c>
      <c r="AI11" s="235" t="str">
        <f>IF('7'!$AG$6&gt;0,AVERAGE('7'!$AI$64:$AI$68),IF('7'!$W$6&gt;0,AVERAGE('7'!$Y$64:$Y$68),IF('7'!$M$6&gt;0,AVERAGE('7'!$O$64:$O$68),"-")))</f>
        <v>-</v>
      </c>
      <c r="AJ11" s="235" t="str">
        <f>IFERROR(AVERAGE('7'!$H$64:$H$68),"-")</f>
        <v>-</v>
      </c>
      <c r="AK11" s="237" t="str">
        <f>IF('7'!$AG$6&gt;0,AVERAGE('7'!$AJ$64:$AJ$68),IF('7'!$W$6&gt;0,AVERAGE('7'!$Z$64:$Z$68),IF('7'!$M$6&gt;0,AVERAGE('7'!$P$64:$P$68),"-")))</f>
        <v>-</v>
      </c>
      <c r="AL11" s="235" t="str">
        <f>IFERROR(AVERAGE('7'!$G$70:$G$73),"-")</f>
        <v>-</v>
      </c>
      <c r="AM11" s="235" t="str">
        <f>IF('7'!$AG$6&gt;0,AVERAGE('7'!$AI$70:$AI$73),IF('7'!$W$6&gt;0,AVERAGE('7'!$Y$70:$Y$73),IF('7'!$M$6&gt;0,AVERAGE('7'!$O$70:$O$73),"-")))</f>
        <v>-</v>
      </c>
      <c r="AN11" s="235" t="str">
        <f>IFERROR(AVERAGE('7'!$H$70:$H$73),"-")</f>
        <v>-</v>
      </c>
      <c r="AO11" s="237" t="str">
        <f>IF('7'!$AG$6&gt;0,AVERAGE('7'!$AJ$70:$AJ$73),IF('7'!$W$6&gt;0,AVERAGE('7'!$Z$70:$Z$73),IF('7'!$M$6&gt;0,AVERAGE('7'!$P$70:$P$73),"-")))</f>
        <v>-</v>
      </c>
      <c r="AP11" s="236" t="str">
        <f>IFERROR(AVERAGE('7'!$G$75:$G$78),"-")</f>
        <v>-</v>
      </c>
      <c r="AQ11" s="235" t="str">
        <f>IFERROR(IF('7'!$AG$6&gt;0,AVERAGE('7'!$AI$75:$AI$78),IF('7'!$W$6&gt;0,AVERAGE('7'!$Y$75:$Y$75),IF('7'!$M$6&gt;0,AVERAGE('7'!$O$75:$O$78),"-"))),"-")</f>
        <v>-</v>
      </c>
      <c r="AR11" s="235" t="str">
        <f>IFERROR(AVERAGE('7'!$H$75:$H$78),"-")</f>
        <v>-</v>
      </c>
      <c r="AS11" s="238" t="str">
        <f>IFERROR(IF('7'!$AG$6&gt;0,AVERAGE('7'!$AJ$75:$AJ$78),IF('7'!$W$6&gt;0,AVERAGE('7'!$Z$75:$Z$75),IF('7'!$M$6&gt;0,AVERAGE('7'!$P$75:$P$78),"-"))),"-")</f>
        <v>-</v>
      </c>
    </row>
    <row r="12" spans="1:45" s="229" customFormat="1">
      <c r="A12" s="5" t="str">
        <f ca="1">RIGHT('8'!$D$1,LEN('8'!$D$1)-SEARCH("]",'8'!$D$1,1))</f>
        <v>8</v>
      </c>
      <c r="B12" s="197" t="str">
        <f ca="1">'8'!$A$3</f>
        <v>User 8 - overtype with username</v>
      </c>
      <c r="C12" s="230" t="str">
        <f>IF('8'!$E$6="","",'8'!$E$6)</f>
        <v/>
      </c>
      <c r="D12" s="230" t="str">
        <f>IF(MAX('8'!$M$6,'8'!$W$6,'8'!$AG$6)=0,"",MAX('8'!$M$6,'8'!$W$6,'8'!$AG$6))</f>
        <v/>
      </c>
      <c r="E12" s="231"/>
      <c r="F12" s="212" t="str">
        <f>IF('8'!$AK$7&lt;&gt;"-",'8'!$AK$7,(IF('8'!$AA$7&lt;&gt;"-",'8'!$AA$7,(IF('8'!$Q$7&lt;&gt;"-",'8'!$Q$7,(IF('8'!$I$7&lt;&gt;"-",'8'!$I$7,"-")))))))</f>
        <v>-</v>
      </c>
      <c r="G12" s="213" t="str">
        <f>IF('8'!$AK$8&lt;&gt;"-",'8'!$AK$8,(IF('8'!$AA$8&lt;&gt;"-",'8'!$AA$8,(IF('8'!$Q$8&lt;&gt;"-",'8'!$Q$8,(IF('8'!$I$8&lt;&gt;"-",'8'!$I$8,"-")))))))</f>
        <v>-</v>
      </c>
      <c r="H12" s="214" t="str">
        <f>IF('8'!$AK$9&lt;&gt;"-",'8'!$AK$9,(IF('8'!$AA$9&lt;&gt;"-",'8'!$AA$9,(IF('8'!$Q$9&lt;&gt;"-",'8'!$Q$9,(IF('8'!$I$9&lt;&gt;"-",'8'!$I$9,"-")))))))</f>
        <v>-</v>
      </c>
      <c r="I12" s="212" t="str">
        <f>IF(AND('8'!$I$12="-",'8'!$Q$12="-",'8'!$AA$12="-",'8'!$AK$12="-"),"-",MAX('8'!$I$12,'8'!$Q$12,'8'!$AA$12,'8'!$AK$12))</f>
        <v>-</v>
      </c>
      <c r="J12" s="213" t="str">
        <f>IF(AND('8'!$I$13="-",'8'!$Q$13="-",'8'!$AA$13="-",'8'!$AK$13="-"),"-",MAX('8'!$I$13,'8'!$Q$13,'8'!$AA$13,'8'!$AK$13))</f>
        <v>-</v>
      </c>
      <c r="K12" s="213" t="str">
        <f>IF(AND('8'!$I$14="-",'8'!$Q$14="-",'8'!$AA$14="-",'8'!$AK$14="-"),"-",MAX('8'!$I$14,'8'!$Q$14,'8'!$AA$14,'8'!$AK$14))</f>
        <v>-</v>
      </c>
      <c r="L12" s="213" t="str">
        <f>IF(AND('8'!$I$15="-",'8'!$Q$15="-",'8'!$AA$15="-",'8'!$AK$15="-"),"-",MAX('8'!$I$15,'8'!$Q$15,'8'!$AA$15,'8'!$AK$15))</f>
        <v>-</v>
      </c>
      <c r="M12" s="214" t="str">
        <f>IF(AND('8'!$I$16="-",'8'!$Q$16="-",'8'!$AA$16="-",'8'!$AK$16="-"),"-",MAX('8'!$I$16,'8'!$Q$16,'8'!$AA$16,'8'!$AK$16))</f>
        <v>-</v>
      </c>
      <c r="N12" s="234" t="str">
        <f>IFERROR(AVERAGE('8'!$G$20:$G$27),"-")</f>
        <v>-</v>
      </c>
      <c r="O12" s="235" t="str">
        <f>IF('8'!$AG$6&gt;0,AVERAGE('8'!$AI$20:$AI$27),IF('8'!$W$6&gt;0,AVERAGE('8'!$Y$20:$Y$27),IF('8'!$M$6&gt;0,AVERAGE('8'!$O$20:$O$27),"-")))</f>
        <v>-</v>
      </c>
      <c r="P12" s="235" t="str">
        <f>IFERROR(AVERAGE('8'!$H$20:$H$27),"-")</f>
        <v>-</v>
      </c>
      <c r="Q12" s="235" t="str">
        <f>IF('8'!$AG$6&gt;0,AVERAGE('8'!$AJ$20:$AJ$27),IF('8'!$W$6&gt;0,AVERAGE('8'!$Z$20:$Z$27),IF('8'!$M$6&gt;0,AVERAGE('8'!$P$20:$P$27),"-")))</f>
        <v>-</v>
      </c>
      <c r="R12" s="236" t="str">
        <f>IFERROR(AVERAGE('8'!$G$29:$G$40),"-")</f>
        <v>-</v>
      </c>
      <c r="S12" s="235" t="str">
        <f>IF('8'!$AG$6&gt;0,AVERAGE('8'!$AI$29:$AI$40),IF('8'!$W$6&gt;0,AVERAGE('8'!$Y$29:$Y$40),IF('8'!$M$6&gt;0,AVERAGE('8'!$O$29:$O$40),"-")))</f>
        <v>-</v>
      </c>
      <c r="T12" s="235" t="str">
        <f>IFERROR(AVERAGE('8'!$H$29:$H$40),"-")</f>
        <v>-</v>
      </c>
      <c r="U12" s="235" t="str">
        <f>IF('8'!$AG$6&gt;0,AVERAGE('8'!$AJ$29:$AJ$40),IF('8'!$W$6&gt;0,AVERAGE('8'!$Z$29:$Z$40),IF('8'!$M$6&gt;0,AVERAGE('8'!$P$29:$P$40),"-")))</f>
        <v>-</v>
      </c>
      <c r="V12" s="236" t="str">
        <f>IFERROR(AVERAGE('8'!$G$42:$G$45),"-")</f>
        <v>-</v>
      </c>
      <c r="W12" s="235" t="str">
        <f>IF('8'!$AG$6&gt;0,AVERAGE('8'!$AI$42:$AI$45),IF('8'!$W$6&gt;0,AVERAGE('8'!$Y$42:$Y$45),IF('8'!$M$6&gt;0,AVERAGE('8'!$O$42:$O$45),"-")))</f>
        <v>-</v>
      </c>
      <c r="X12" s="235" t="str">
        <f>IFERROR(AVERAGE('8'!$H$42:$H$45),"-")</f>
        <v>-</v>
      </c>
      <c r="Y12" s="237" t="str">
        <f>IF('8'!$AG$6&gt;0,AVERAGE('8'!$AJ$42:$AJ$45),IF('8'!$W$6&gt;0,AVERAGE('8'!$Z$42:$Z$45),IF('8'!$M$6&gt;0,AVERAGE('8'!$P$42:$P$45),"-")))</f>
        <v>-</v>
      </c>
      <c r="Z12" s="235" t="str">
        <f>IFERROR(AVERAGE('8'!$G$47:$G$58),"-")</f>
        <v>-</v>
      </c>
      <c r="AA12" s="235" t="str">
        <f>IF('8'!$AG$6&gt;0,AVERAGE('8'!$AI$47:$AI$58),IF('8'!$W$6&gt;0,AVERAGE('8'!$Y$47:$Y$58),IF('8'!$M$6&gt;0,AVERAGE('8'!$O$47:$O$58),"-")))</f>
        <v>-</v>
      </c>
      <c r="AB12" s="235" t="str">
        <f>IFERROR(AVERAGE('8'!$H$47:$H$58),"-")</f>
        <v>-</v>
      </c>
      <c r="AC12" s="237" t="str">
        <f>IF('8'!$AG$6&gt;0,AVERAGE('8'!$AJ$47:$AJ$58),IF('8'!$W$6&gt;0,AVERAGE('8'!$Z$47:$Z$58),IF('8'!$M$6&gt;0,AVERAGE('8'!$P$47:$P$58),"-")))</f>
        <v>-</v>
      </c>
      <c r="AD12" s="235" t="str">
        <f>IFERROR(AVERAGE('8'!$G$60:$G$62),"-")</f>
        <v>-</v>
      </c>
      <c r="AE12" s="235" t="str">
        <f>IF('8'!$AG$6&gt;0,AVERAGE('8'!$AI$60:$AI$62),IF('8'!$W$6&gt;0,AVERAGE('8'!$Y$60:$Y$62),IF('8'!$M$6&gt;0,AVERAGE('8'!$O$60:$O$62),"-")))</f>
        <v>-</v>
      </c>
      <c r="AF12" s="235" t="str">
        <f>IFERROR(AVERAGE('8'!$H$60:$H$62),"-")</f>
        <v>-</v>
      </c>
      <c r="AG12" s="237" t="str">
        <f>IF('8'!$AG$6&gt;0,AVERAGE('8'!$AJ$60:$AJ$62),IF('8'!$W$6&gt;0,AVERAGE('8'!$Z$60:$Z$62),IF('8'!$M$6&gt;0,AVERAGE('8'!$P$60:$P$62),"-")))</f>
        <v>-</v>
      </c>
      <c r="AH12" s="235" t="str">
        <f>IFERROR(AVERAGE('8'!$G$64:$G$68),"-")</f>
        <v>-</v>
      </c>
      <c r="AI12" s="235" t="str">
        <f>IF('8'!$AG$6&gt;0,AVERAGE('8'!$AI$64:$AI$68),IF('8'!$W$6&gt;0,AVERAGE('8'!$Y$64:$Y$68),IF('8'!$M$6&gt;0,AVERAGE('8'!$O$64:$O$68),"-")))</f>
        <v>-</v>
      </c>
      <c r="AJ12" s="235" t="str">
        <f>IFERROR(AVERAGE('8'!$H$64:$H$68),"-")</f>
        <v>-</v>
      </c>
      <c r="AK12" s="237" t="str">
        <f>IF('8'!$AG$6&gt;0,AVERAGE('8'!$AJ$64:$AJ$68),IF('8'!$W$6&gt;0,AVERAGE('8'!$Z$64:$Z$68),IF('8'!$M$6&gt;0,AVERAGE('8'!$P$64:$P$68),"-")))</f>
        <v>-</v>
      </c>
      <c r="AL12" s="235" t="str">
        <f>IFERROR(AVERAGE('8'!$G$70:$G$73),"-")</f>
        <v>-</v>
      </c>
      <c r="AM12" s="235" t="str">
        <f>IF('8'!$AG$6&gt;0,AVERAGE('8'!$AI$70:$AI$73),IF('8'!$W$6&gt;0,AVERAGE('8'!$Y$70:$Y$73),IF('8'!$M$6&gt;0,AVERAGE('8'!$O$70:$O$73),"-")))</f>
        <v>-</v>
      </c>
      <c r="AN12" s="235" t="str">
        <f>IFERROR(AVERAGE('8'!$H$70:$H$73),"-")</f>
        <v>-</v>
      </c>
      <c r="AO12" s="237" t="str">
        <f>IF('8'!$AG$6&gt;0,AVERAGE('8'!$AJ$70:$AJ$73),IF('8'!$W$6&gt;0,AVERAGE('8'!$Z$70:$Z$73),IF('8'!$M$6&gt;0,AVERAGE('8'!$P$70:$P$73),"-")))</f>
        <v>-</v>
      </c>
      <c r="AP12" s="236" t="str">
        <f>IFERROR(AVERAGE('8'!$G$75:$G$78),"-")</f>
        <v>-</v>
      </c>
      <c r="AQ12" s="235" t="str">
        <f>IFERROR(IF('8'!$AG$6&gt;0,AVERAGE('8'!$AI$75:$AI$78),IF('8'!$W$6&gt;0,AVERAGE('8'!$Y$75:$Y$75),IF('8'!$M$6&gt;0,AVERAGE('8'!$O$75:$O$78),"-"))),"-")</f>
        <v>-</v>
      </c>
      <c r="AR12" s="235" t="str">
        <f>IFERROR(AVERAGE('8'!$H$75:$H$78),"-")</f>
        <v>-</v>
      </c>
      <c r="AS12" s="238" t="str">
        <f>IFERROR(IF('8'!$AG$6&gt;0,AVERAGE('8'!$AJ$75:$AJ$78),IF('8'!$W$6&gt;0,AVERAGE('8'!$Z$75:$Z$75),IF('8'!$M$6&gt;0,AVERAGE('8'!$P$75:$P$78),"-"))),"-")</f>
        <v>-</v>
      </c>
    </row>
    <row r="13" spans="1:45" s="229" customFormat="1">
      <c r="A13" s="5" t="str">
        <f ca="1">RIGHT('9'!$D$1,LEN('9'!$D$1)-SEARCH("]",'9'!$D$1,1))</f>
        <v>9</v>
      </c>
      <c r="B13" s="197" t="str">
        <f ca="1">'9'!$A$3</f>
        <v>User 9 - overtype with username</v>
      </c>
      <c r="C13" s="230" t="str">
        <f>IF('9'!$E$6="","",'9'!$E$6)</f>
        <v/>
      </c>
      <c r="D13" s="230" t="str">
        <f>IF(MAX('9'!$M$6,'9'!$W$6,'9'!$AG$6)=0,"",MAX('9'!$M$6,'9'!$W$6,'9'!$AG$6))</f>
        <v/>
      </c>
      <c r="E13" s="231"/>
      <c r="F13" s="212" t="str">
        <f>IF('9'!$AK$7&lt;&gt;"-",'9'!$AK$7,(IF('9'!$AA$7&lt;&gt;"-",'9'!$AA$7,(IF('9'!$Q$7&lt;&gt;"-",'9'!$Q$7,(IF('9'!$I$7&lt;&gt;"-",'9'!$I$7,"-")))))))</f>
        <v>-</v>
      </c>
      <c r="G13" s="213" t="str">
        <f>IF('9'!$AK$8&lt;&gt;"-",'9'!$AK$8,(IF('9'!$AA$8&lt;&gt;"-",'9'!$AA$8,(IF('9'!$Q$8&lt;&gt;"-",'9'!$Q$8,(IF('9'!$I$8&lt;&gt;"-",'9'!$I$8,"-")))))))</f>
        <v>-</v>
      </c>
      <c r="H13" s="214" t="str">
        <f>IF('9'!$AK$9&lt;&gt;"-",'9'!$AK$9,(IF('9'!$AA$9&lt;&gt;"-",'9'!$AA$9,(IF('9'!$Q$9&lt;&gt;"-",'9'!$Q$9,(IF('9'!$I$9&lt;&gt;"-",'9'!$I$9,"-")))))))</f>
        <v>-</v>
      </c>
      <c r="I13" s="212" t="str">
        <f>IF(AND('9'!$I$12="-",'9'!$Q$12="-",'9'!$AA$12="-",'9'!$AK$12="-"),"-",MAX('9'!$I$12,'9'!$Q$12,'9'!$AA$12,'9'!$AK$12))</f>
        <v>-</v>
      </c>
      <c r="J13" s="213" t="str">
        <f>IF(AND('9'!$I$13="-",'9'!$Q$13="-",'9'!$AA$13="-",'9'!$AK$13="-"),"-",MAX('9'!$I$13,'9'!$Q$13,'9'!$AA$13,'9'!$AK$13))</f>
        <v>-</v>
      </c>
      <c r="K13" s="213" t="str">
        <f>IF(AND('9'!$I$14="-",'9'!$Q$14="-",'9'!$AA$14="-",'9'!$AK$14="-"),"-",MAX('9'!$I$14,'9'!$Q$14,'9'!$AA$14,'9'!$AK$14))</f>
        <v>-</v>
      </c>
      <c r="L13" s="213" t="str">
        <f>IF(AND('9'!$I$15="-",'9'!$Q$15="-",'9'!$AA$15="-",'9'!$AK$15="-"),"-",MAX('9'!$I$15,'9'!$Q$15,'9'!$AA$15,'9'!$AK$15))</f>
        <v>-</v>
      </c>
      <c r="M13" s="214" t="str">
        <f>IF(AND('9'!$I$16="-",'9'!$Q$16="-",'9'!$AA$16="-",'9'!$AK$16="-"),"-",MAX('9'!$I$16,'9'!$Q$16,'9'!$AA$16,'9'!$AK$16))</f>
        <v>-</v>
      </c>
      <c r="N13" s="234" t="str">
        <f>IFERROR(AVERAGE('9'!$G$20:$G$27),"-")</f>
        <v>-</v>
      </c>
      <c r="O13" s="235" t="str">
        <f>IF('9'!$AG$6&gt;0,AVERAGE('9'!$AI$20:$AI$27),IF('9'!$W$6&gt;0,AVERAGE('9'!$Y$20:$Y$27),IF('9'!$M$6&gt;0,AVERAGE('9'!$O$20:$O$27),"-")))</f>
        <v>-</v>
      </c>
      <c r="P13" s="235" t="str">
        <f>IFERROR(AVERAGE('9'!$H$20:$H$27),"-")</f>
        <v>-</v>
      </c>
      <c r="Q13" s="235" t="str">
        <f>IF('9'!$AG$6&gt;0,AVERAGE('9'!$AJ$20:$AJ$27),IF('9'!$W$6&gt;0,AVERAGE('9'!$Z$20:$Z$27),IF('9'!$M$6&gt;0,AVERAGE('9'!$P$20:$P$27),"-")))</f>
        <v>-</v>
      </c>
      <c r="R13" s="236" t="str">
        <f>IFERROR(AVERAGE('9'!$G$29:$G$40),"-")</f>
        <v>-</v>
      </c>
      <c r="S13" s="235" t="str">
        <f>IF('9'!$AG$6&gt;0,AVERAGE('9'!$AI$29:$AI$40),IF('9'!$W$6&gt;0,AVERAGE('9'!$Y$29:$Y$40),IF('9'!$M$6&gt;0,AVERAGE('9'!$O$29:$O$40),"-")))</f>
        <v>-</v>
      </c>
      <c r="T13" s="235" t="str">
        <f>IFERROR(AVERAGE('9'!$H$29:$H$40),"-")</f>
        <v>-</v>
      </c>
      <c r="U13" s="235" t="str">
        <f>IF('9'!$AG$6&gt;0,AVERAGE('9'!$AJ$29:$AJ$40),IF('9'!$W$6&gt;0,AVERAGE('9'!$Z$29:$Z$40),IF('9'!$M$6&gt;0,AVERAGE('9'!$P$29:$P$40),"-")))</f>
        <v>-</v>
      </c>
      <c r="V13" s="236" t="str">
        <f>IFERROR(AVERAGE('9'!$G$42:$G$45),"-")</f>
        <v>-</v>
      </c>
      <c r="W13" s="235" t="str">
        <f>IF('9'!$AG$6&gt;0,AVERAGE('9'!$AI$42:$AI$45),IF('9'!$W$6&gt;0,AVERAGE('9'!$Y$42:$Y$45),IF('9'!$M$6&gt;0,AVERAGE('9'!$O$42:$O$45),"-")))</f>
        <v>-</v>
      </c>
      <c r="X13" s="235" t="str">
        <f>IFERROR(AVERAGE('9'!$H$42:$H$45),"-")</f>
        <v>-</v>
      </c>
      <c r="Y13" s="237" t="str">
        <f>IF('9'!$AG$6&gt;0,AVERAGE('9'!$AJ$42:$AJ$45),IF('9'!$W$6&gt;0,AVERAGE('9'!$Z$42:$Z$45),IF('9'!$M$6&gt;0,AVERAGE('9'!$P$42:$P$45),"-")))</f>
        <v>-</v>
      </c>
      <c r="Z13" s="235" t="str">
        <f>IFERROR(AVERAGE('9'!$G$47:$G$58),"-")</f>
        <v>-</v>
      </c>
      <c r="AA13" s="235" t="str">
        <f>IF('9'!$AG$6&gt;0,AVERAGE('9'!$AI$47:$AI$58),IF('9'!$W$6&gt;0,AVERAGE('9'!$Y$47:$Y$58),IF('9'!$M$6&gt;0,AVERAGE('9'!$O$47:$O$58),"-")))</f>
        <v>-</v>
      </c>
      <c r="AB13" s="235" t="str">
        <f>IFERROR(AVERAGE('9'!$H$47:$H$58),"-")</f>
        <v>-</v>
      </c>
      <c r="AC13" s="237" t="str">
        <f>IF('9'!$AG$6&gt;0,AVERAGE('9'!$AJ$47:$AJ$58),IF('9'!$W$6&gt;0,AVERAGE('9'!$Z$47:$Z$58),IF('9'!$M$6&gt;0,AVERAGE('9'!$P$47:$P$58),"-")))</f>
        <v>-</v>
      </c>
      <c r="AD13" s="235" t="str">
        <f>IFERROR(AVERAGE('9'!$G$60:$G$62),"-")</f>
        <v>-</v>
      </c>
      <c r="AE13" s="235" t="str">
        <f>IF('9'!$AG$6&gt;0,AVERAGE('9'!$AI$60:$AI$62),IF('9'!$W$6&gt;0,AVERAGE('9'!$Y$60:$Y$62),IF('9'!$M$6&gt;0,AVERAGE('9'!$O$60:$O$62),"-")))</f>
        <v>-</v>
      </c>
      <c r="AF13" s="235" t="str">
        <f>IFERROR(AVERAGE('9'!$H$60:$H$62),"-")</f>
        <v>-</v>
      </c>
      <c r="AG13" s="237" t="str">
        <f>IF('9'!$AG$6&gt;0,AVERAGE('9'!$AJ$60:$AJ$62),IF('9'!$W$6&gt;0,AVERAGE('9'!$Z$60:$Z$62),IF('9'!$M$6&gt;0,AVERAGE('9'!$P$60:$P$62),"-")))</f>
        <v>-</v>
      </c>
      <c r="AH13" s="235" t="str">
        <f>IFERROR(AVERAGE('9'!$G$64:$G$68),"-")</f>
        <v>-</v>
      </c>
      <c r="AI13" s="235" t="str">
        <f>IF('9'!$AG$6&gt;0,AVERAGE('9'!$AI$64:$AI$68),IF('9'!$W$6&gt;0,AVERAGE('9'!$Y$64:$Y$68),IF('9'!$M$6&gt;0,AVERAGE('9'!$O$64:$O$68),"-")))</f>
        <v>-</v>
      </c>
      <c r="AJ13" s="235" t="str">
        <f>IFERROR(AVERAGE('9'!$H$64:$H$68),"-")</f>
        <v>-</v>
      </c>
      <c r="AK13" s="237" t="str">
        <f>IF('9'!$AG$6&gt;0,AVERAGE('9'!$AJ$64:$AJ$68),IF('9'!$W$6&gt;0,AVERAGE('9'!$Z$64:$Z$68),IF('9'!$M$6&gt;0,AVERAGE('9'!$P$64:$P$68),"-")))</f>
        <v>-</v>
      </c>
      <c r="AL13" s="235" t="str">
        <f>IFERROR(AVERAGE('9'!$G$70:$G$73),"-")</f>
        <v>-</v>
      </c>
      <c r="AM13" s="235" t="str">
        <f>IF('9'!$AG$6&gt;0,AVERAGE('9'!$AI$70:$AI$73),IF('9'!$W$6&gt;0,AVERAGE('9'!$Y$70:$Y$73),IF('9'!$M$6&gt;0,AVERAGE('9'!$O$70:$O$73),"-")))</f>
        <v>-</v>
      </c>
      <c r="AN13" s="235" t="str">
        <f>IFERROR(AVERAGE('9'!$H$70:$H$73),"-")</f>
        <v>-</v>
      </c>
      <c r="AO13" s="237" t="str">
        <f>IF('9'!$AG$6&gt;0,AVERAGE('9'!$AJ$70:$AJ$73),IF('9'!$W$6&gt;0,AVERAGE('9'!$Z$70:$Z$73),IF('9'!$M$6&gt;0,AVERAGE('9'!$P$70:$P$73),"-")))</f>
        <v>-</v>
      </c>
      <c r="AP13" s="236" t="str">
        <f>IFERROR(AVERAGE('9'!$G$75:$G$78),"-")</f>
        <v>-</v>
      </c>
      <c r="AQ13" s="235" t="str">
        <f>IFERROR(IF('9'!$AG$6&gt;0,AVERAGE('9'!$AI$75:$AI$78),IF('9'!$W$6&gt;0,AVERAGE('9'!$Y$75:$Y$75),IF('9'!$M$6&gt;0,AVERAGE('9'!$O$75:$O$78),"-"))),"-")</f>
        <v>-</v>
      </c>
      <c r="AR13" s="235" t="str">
        <f>IFERROR(AVERAGE('9'!$H$75:$H$78),"-")</f>
        <v>-</v>
      </c>
      <c r="AS13" s="238" t="str">
        <f>IFERROR(IF('9'!$AG$6&gt;0,AVERAGE('9'!$AJ$75:$AJ$78),IF('9'!$W$6&gt;0,AVERAGE('9'!$Z$75:$Z$75),IF('9'!$M$6&gt;0,AVERAGE('9'!$P$75:$P$78),"-"))),"-")</f>
        <v>-</v>
      </c>
    </row>
    <row r="14" spans="1:45" s="229" customFormat="1">
      <c r="A14" s="5" t="str">
        <f ca="1">RIGHT('10'!$D$1,LEN('10'!$D$1)-SEARCH("]",'10'!$D$1,1))</f>
        <v>10</v>
      </c>
      <c r="B14" s="197" t="str">
        <f ca="1">'10'!$A$3</f>
        <v>User 10 - overtype with username</v>
      </c>
      <c r="C14" s="230" t="str">
        <f>IF('10'!$E$6="","",'10'!$E$6)</f>
        <v/>
      </c>
      <c r="D14" s="230" t="str">
        <f>IF(MAX('10'!$M$6,'10'!$W$6,'10'!$AG$6)=0,"",MAX('10'!$M$6,'10'!$W$6,'10'!$AG$6))</f>
        <v/>
      </c>
      <c r="E14" s="231"/>
      <c r="F14" s="212" t="str">
        <f>IF('10'!$AK$7&lt;&gt;"-",'10'!$AK$7,(IF('10'!$AA$7&lt;&gt;"-",'10'!$AA$7,(IF('10'!$Q$7&lt;&gt;"-",'10'!$Q$7,(IF('10'!$I$7&lt;&gt;"-",'10'!$I$7,"-")))))))</f>
        <v>-</v>
      </c>
      <c r="G14" s="213" t="str">
        <f>IF('10'!$AK$8&lt;&gt;"-",'10'!$AK$8,(IF('10'!$AA$8&lt;&gt;"-",'10'!$AA$8,(IF('10'!$Q$8&lt;&gt;"-",'10'!$Q$8,(IF('10'!$I$8&lt;&gt;"-",'10'!$I$8,"-")))))))</f>
        <v>-</v>
      </c>
      <c r="H14" s="214" t="str">
        <f>IF('10'!$AK$9&lt;&gt;"-",'10'!$AK$9,(IF('10'!$AA$9&lt;&gt;"-",'10'!$AA$9,(IF('10'!$Q$9&lt;&gt;"-",'10'!$Q$9,(IF('10'!$I$9&lt;&gt;"-",'10'!$I$9,"-")))))))</f>
        <v>-</v>
      </c>
      <c r="I14" s="212" t="str">
        <f>IF(AND('10'!$I$12="-",'10'!$Q$12="-",'10'!$AA$12="-",'10'!$AK$12="-"),"-",MAX('10'!$I$12,'10'!$Q$12,'10'!$AA$12,'10'!$AK$12))</f>
        <v>-</v>
      </c>
      <c r="J14" s="213" t="str">
        <f>IF(AND('10'!$I$13="-",'10'!$Q$13="-",'10'!$AA$13="-",'10'!$AK$13="-"),"-",MAX('10'!$I$13,'10'!$Q$13,'10'!$AA$13,'10'!$AK$13))</f>
        <v>-</v>
      </c>
      <c r="K14" s="213" t="str">
        <f>IF(AND('10'!$I$14="-",'10'!$Q$14="-",'10'!$AA$14="-",'10'!$AK$14="-"),"-",MAX('10'!$I$14,'10'!$Q$14,'10'!$AA$14,'10'!$AK$14))</f>
        <v>-</v>
      </c>
      <c r="L14" s="213" t="str">
        <f>IF(AND('10'!$I$15="-",'10'!$Q$15="-",'10'!$AA$15="-",'10'!$AK$15="-"),"-",MAX('10'!$I$15,'10'!$Q$15,'10'!$AA$15,'10'!$AK$15))</f>
        <v>-</v>
      </c>
      <c r="M14" s="214" t="str">
        <f>IF(AND('10'!$I$16="-",'10'!$Q$16="-",'10'!$AA$16="-",'10'!$AK$16="-"),"-",MAX('10'!$I$16,'10'!$Q$16,'10'!$AA$16,'10'!$AK$16))</f>
        <v>-</v>
      </c>
      <c r="N14" s="234" t="str">
        <f>IFERROR(AVERAGE('10'!$G$20:$G$27),"-")</f>
        <v>-</v>
      </c>
      <c r="O14" s="235" t="str">
        <f>IF('10'!$AG$6&gt;0,AVERAGE('10'!$AI$20:$AI$27),IF('10'!$W$6&gt;0,AVERAGE('10'!$Y$20:$Y$27),IF('10'!$M$6&gt;0,AVERAGE('10'!$O$20:$O$27),"-")))</f>
        <v>-</v>
      </c>
      <c r="P14" s="235" t="str">
        <f>IFERROR(AVERAGE('10'!$H$20:$H$27),"-")</f>
        <v>-</v>
      </c>
      <c r="Q14" s="235" t="str">
        <f>IF('10'!$AG$6&gt;0,AVERAGE('10'!$AJ$20:$AJ$27),IF('10'!$W$6&gt;0,AVERAGE('10'!$Z$20:$Z$27),IF('10'!$M$6&gt;0,AVERAGE('10'!$P$20:$P$27),"-")))</f>
        <v>-</v>
      </c>
      <c r="R14" s="236" t="str">
        <f>IFERROR(AVERAGE('10'!$G$29:$G$40),"-")</f>
        <v>-</v>
      </c>
      <c r="S14" s="235" t="str">
        <f>IF('10'!$AG$6&gt;0,AVERAGE('10'!$AI$29:$AI$40),IF('10'!$W$6&gt;0,AVERAGE('10'!$Y$29:$Y$40),IF('10'!$M$6&gt;0,AVERAGE('10'!$O$29:$O$40),"-")))</f>
        <v>-</v>
      </c>
      <c r="T14" s="235" t="str">
        <f>IFERROR(AVERAGE('10'!$H$29:$H$40),"-")</f>
        <v>-</v>
      </c>
      <c r="U14" s="235" t="str">
        <f>IF('10'!$AG$6&gt;0,AVERAGE('10'!$AJ$29:$AJ$40),IF('10'!$W$6&gt;0,AVERAGE('10'!$Z$29:$Z$40),IF('10'!$M$6&gt;0,AVERAGE('10'!$P$29:$P$40),"-")))</f>
        <v>-</v>
      </c>
      <c r="V14" s="236" t="str">
        <f>IFERROR(AVERAGE('10'!$G$42:$G$45),"-")</f>
        <v>-</v>
      </c>
      <c r="W14" s="235" t="str">
        <f>IF('10'!$AG$6&gt;0,AVERAGE('10'!$AI$42:$AI$45),IF('10'!$W$6&gt;0,AVERAGE('10'!$Y$42:$Y$45),IF('10'!$M$6&gt;0,AVERAGE('10'!$O$42:$O$45),"-")))</f>
        <v>-</v>
      </c>
      <c r="X14" s="235" t="str">
        <f>IFERROR(AVERAGE('10'!$H$42:$H$45),"-")</f>
        <v>-</v>
      </c>
      <c r="Y14" s="237" t="str">
        <f>IF('10'!$AG$6&gt;0,AVERAGE('10'!$AJ$42:$AJ$45),IF('10'!$W$6&gt;0,AVERAGE('10'!$Z$42:$Z$45),IF('10'!$M$6&gt;0,AVERAGE('10'!$P$42:$P$45),"-")))</f>
        <v>-</v>
      </c>
      <c r="Z14" s="235" t="str">
        <f>IFERROR(AVERAGE('10'!$G$47:$G$58),"-")</f>
        <v>-</v>
      </c>
      <c r="AA14" s="235" t="str">
        <f>IF('10'!$AG$6&gt;0,AVERAGE('10'!$AI$47:$AI$58),IF('10'!$W$6&gt;0,AVERAGE('10'!$Y$47:$Y$58),IF('10'!$M$6&gt;0,AVERAGE('10'!$O$47:$O$58),"-")))</f>
        <v>-</v>
      </c>
      <c r="AB14" s="235" t="str">
        <f>IFERROR(AVERAGE('10'!$H$47:$H$58),"-")</f>
        <v>-</v>
      </c>
      <c r="AC14" s="237" t="str">
        <f>IF('10'!$AG$6&gt;0,AVERAGE('10'!$AJ$47:$AJ$58),IF('10'!$W$6&gt;0,AVERAGE('10'!$Z$47:$Z$58),IF('10'!$M$6&gt;0,AVERAGE('10'!$P$47:$P$58),"-")))</f>
        <v>-</v>
      </c>
      <c r="AD14" s="235" t="str">
        <f>IFERROR(AVERAGE('10'!$G$60:$G$62),"-")</f>
        <v>-</v>
      </c>
      <c r="AE14" s="235" t="str">
        <f>IF('10'!$AG$6&gt;0,AVERAGE('10'!$AI$60:$AI$62),IF('10'!$W$6&gt;0,AVERAGE('10'!$Y$60:$Y$62),IF('10'!$M$6&gt;0,AVERAGE('10'!$O$60:$O$62),"-")))</f>
        <v>-</v>
      </c>
      <c r="AF14" s="235" t="str">
        <f>IFERROR(AVERAGE('10'!$H$60:$H$62),"-")</f>
        <v>-</v>
      </c>
      <c r="AG14" s="237" t="str">
        <f>IF('10'!$AG$6&gt;0,AVERAGE('10'!$AJ$60:$AJ$62),IF('10'!$W$6&gt;0,AVERAGE('10'!$Z$60:$Z$62),IF('10'!$M$6&gt;0,AVERAGE('10'!$P$60:$P$62),"-")))</f>
        <v>-</v>
      </c>
      <c r="AH14" s="235" t="str">
        <f>IFERROR(AVERAGE('10'!$G$64:$G$68),"-")</f>
        <v>-</v>
      </c>
      <c r="AI14" s="235" t="str">
        <f>IF('10'!$AG$6&gt;0,AVERAGE('10'!$AI$64:$AI$68),IF('10'!$W$6&gt;0,AVERAGE('10'!$Y$64:$Y$68),IF('10'!$M$6&gt;0,AVERAGE('10'!$O$64:$O$68),"-")))</f>
        <v>-</v>
      </c>
      <c r="AJ14" s="235" t="str">
        <f>IFERROR(AVERAGE('10'!$H$64:$H$68),"-")</f>
        <v>-</v>
      </c>
      <c r="AK14" s="237" t="str">
        <f>IF('10'!$AG$6&gt;0,AVERAGE('10'!$AJ$64:$AJ$68),IF('10'!$W$6&gt;0,AVERAGE('10'!$Z$64:$Z$68),IF('10'!$M$6&gt;0,AVERAGE('10'!$P$64:$P$68),"-")))</f>
        <v>-</v>
      </c>
      <c r="AL14" s="235" t="str">
        <f>IFERROR(AVERAGE('10'!$G$70:$G$73),"-")</f>
        <v>-</v>
      </c>
      <c r="AM14" s="235" t="str">
        <f>IF('10'!$AG$6&gt;0,AVERAGE('10'!$AI$70:$AI$73),IF('10'!$W$6&gt;0,AVERAGE('10'!$Y$70:$Y$73),IF('10'!$M$6&gt;0,AVERAGE('10'!$O$70:$O$73),"-")))</f>
        <v>-</v>
      </c>
      <c r="AN14" s="235" t="str">
        <f>IFERROR(AVERAGE('10'!$H$70:$H$73),"-")</f>
        <v>-</v>
      </c>
      <c r="AO14" s="237" t="str">
        <f>IF('10'!$AG$6&gt;0,AVERAGE('10'!$AJ$70:$AJ$73),IF('10'!$W$6&gt;0,AVERAGE('10'!$Z$70:$Z$73),IF('10'!$M$6&gt;0,AVERAGE('10'!$P$70:$P$73),"-")))</f>
        <v>-</v>
      </c>
      <c r="AP14" s="236" t="str">
        <f>IFERROR(AVERAGE('10'!$G$75:$G$78),"-")</f>
        <v>-</v>
      </c>
      <c r="AQ14" s="235" t="str">
        <f>IFERROR(IF('1'!$AG$6&gt;0,AVERAGE('1'!$AI$75:$AI$78),IF('1'!$W$6&gt;0,AVERAGE('1'!$Y$75:$Y$75),IF('1'!$M$6&gt;0,AVERAGE('1'!$O$75:$O$78),"-"))),"-")</f>
        <v>-</v>
      </c>
      <c r="AR14" s="235" t="str">
        <f>IFERROR(AVERAGE('10'!$H$75:$H$78),"-")</f>
        <v>-</v>
      </c>
      <c r="AS14" s="238" t="str">
        <f>IFERROR(IF('1'!$AG$6&gt;0,AVERAGE('1'!$AJ$75:$AJ$78),IF('1'!$W$6&gt;0,AVERAGE('1'!$Z$75:$Z$75),IF('1'!$M$6&gt;0,AVERAGE('1'!$P$75:$P$78),"-"))),"-")</f>
        <v>-</v>
      </c>
    </row>
    <row r="15" spans="1:45" s="229" customFormat="1">
      <c r="A15" s="5" t="str">
        <f ca="1">RIGHT('11'!$D$1,LEN('11'!$D$1)-SEARCH("]",'11'!$D$1,1))</f>
        <v>11</v>
      </c>
      <c r="B15" s="197" t="str">
        <f ca="1">'11'!$A$3</f>
        <v>User 11 - overtype with username</v>
      </c>
      <c r="C15" s="230" t="str">
        <f>IF('11'!$E$6="","",'11'!$E$6)</f>
        <v/>
      </c>
      <c r="D15" s="230" t="str">
        <f>IF(MAX('11'!$M$6,'11'!$W$6,'11'!$AG$6)=0,"",MAX('11'!$M$6,'11'!$W$6,'11'!$AG$6))</f>
        <v/>
      </c>
      <c r="E15" s="231"/>
      <c r="F15" s="212" t="str">
        <f>IF('11'!$AK$7&lt;&gt;"-",'11'!$AK$7,(IF('11'!$AA$7&lt;&gt;"-",'11'!$AA$7,(IF('11'!$Q$7&lt;&gt;"-",'11'!$Q$7,(IF('11'!$I$7&lt;&gt;"-",'11'!$I$7,"-")))))))</f>
        <v>-</v>
      </c>
      <c r="G15" s="213" t="str">
        <f>IF('11'!$AK$8&lt;&gt;"-",'11'!$AK$8,(IF('11'!$AA$8&lt;&gt;"-",'11'!$AA$8,(IF('11'!$Q$8&lt;&gt;"-",'11'!$Q$8,(IF('11'!$I$8&lt;&gt;"-",'11'!$I$8,"-")))))))</f>
        <v>-</v>
      </c>
      <c r="H15" s="214" t="str">
        <f>IF('11'!$AK$9&lt;&gt;"-",'11'!$AK$9,(IF('11'!$AA$9&lt;&gt;"-",'11'!$AA$9,(IF('11'!$Q$9&lt;&gt;"-",'11'!$Q$9,(IF('11'!$I$9&lt;&gt;"-",'11'!$I$9,"-")))))))</f>
        <v>-</v>
      </c>
      <c r="I15" s="212" t="str">
        <f>IF(AND('11'!$I$12="-",'11'!$Q$12="-",'11'!$AA$12="-",'11'!$AK$12="-"),"-",MAX('11'!$I$12,'11'!$Q$12,'11'!$AA$12,'11'!$AK$12))</f>
        <v>-</v>
      </c>
      <c r="J15" s="213" t="str">
        <f>IF(AND('11'!$I$13="-",'11'!$Q$13="-",'11'!$AA$13="-",'11'!$AK$13="-"),"-",MAX('11'!$I$13,'11'!$Q$13,'11'!$AA$13,'11'!$AK$13))</f>
        <v>-</v>
      </c>
      <c r="K15" s="213" t="str">
        <f>IF(AND('11'!$I$14="-",'11'!$Q$14="-",'11'!$AA$14="-",'11'!$AK$14="-"),"-",MAX('11'!$I$14,'11'!$Q$14,'11'!$AA$14,'11'!$AK$14))</f>
        <v>-</v>
      </c>
      <c r="L15" s="213" t="str">
        <f>IF(AND('11'!$I$15="-",'11'!$Q$15="-",'11'!$AA$15="-",'11'!$AK$15="-"),"-",MAX('11'!$I$15,'11'!$Q$15,'11'!$AA$15,'11'!$AK$15))</f>
        <v>-</v>
      </c>
      <c r="M15" s="214" t="str">
        <f>IF(AND('11'!$I$16="-",'11'!$Q$16="-",'11'!$AA$16="-",'11'!$AK$16="-"),"-",MAX('11'!$I$16,'11'!$Q$16,'11'!$AA$16,'11'!$AK$16))</f>
        <v>-</v>
      </c>
      <c r="N15" s="234" t="str">
        <f>IFERROR(AVERAGE('11'!$G$20:$G$27),"-")</f>
        <v>-</v>
      </c>
      <c r="O15" s="235" t="str">
        <f>IF('11'!$AG$6&gt;0,AVERAGE('11'!$AI$20:$AI$27),IF('11'!$W$6&gt;0,AVERAGE('11'!$Y$20:$Y$27),IF('11'!$M$6&gt;0,AVERAGE('11'!$O$20:$O$27),"-")))</f>
        <v>-</v>
      </c>
      <c r="P15" s="235" t="str">
        <f>IFERROR(AVERAGE('11'!$H$20:$H$27),"-")</f>
        <v>-</v>
      </c>
      <c r="Q15" s="235" t="str">
        <f>IF('11'!$AG$6&gt;0,AVERAGE('11'!$AJ$20:$AJ$27),IF('11'!$W$6&gt;0,AVERAGE('11'!$Z$20:$Z$27),IF('11'!$M$6&gt;0,AVERAGE('11'!$P$20:$P$27),"-")))</f>
        <v>-</v>
      </c>
      <c r="R15" s="236" t="str">
        <f>IFERROR(AVERAGE('11'!$G$29:$G$40),"-")</f>
        <v>-</v>
      </c>
      <c r="S15" s="235" t="str">
        <f>IF('11'!$AG$6&gt;0,AVERAGE('11'!$AI$29:$AI$40),IF('11'!$W$6&gt;0,AVERAGE('11'!$Y$29:$Y$40),IF('11'!$M$6&gt;0,AVERAGE('11'!$O$29:$O$40),"-")))</f>
        <v>-</v>
      </c>
      <c r="T15" s="235" t="str">
        <f>IFERROR(AVERAGE('11'!$H$29:$H$40),"-")</f>
        <v>-</v>
      </c>
      <c r="U15" s="235" t="str">
        <f>IF('11'!$AG$6&gt;0,AVERAGE('11'!$AJ$29:$AJ$40),IF('11'!$W$6&gt;0,AVERAGE('11'!$Z$29:$Z$40),IF('11'!$M$6&gt;0,AVERAGE('11'!$P$29:$P$40),"-")))</f>
        <v>-</v>
      </c>
      <c r="V15" s="236" t="str">
        <f>IFERROR(AVERAGE('11'!$G$42:$G$45),"-")</f>
        <v>-</v>
      </c>
      <c r="W15" s="235" t="str">
        <f>IF('11'!$AG$6&gt;0,AVERAGE('11'!$AI$42:$AI$45),IF('11'!$W$6&gt;0,AVERAGE('11'!$Y$42:$Y$45),IF('11'!$M$6&gt;0,AVERAGE('11'!$O$42:$O$45),"-")))</f>
        <v>-</v>
      </c>
      <c r="X15" s="235" t="str">
        <f>IFERROR(AVERAGE('11'!$H$42:$H$45),"-")</f>
        <v>-</v>
      </c>
      <c r="Y15" s="237" t="str">
        <f>IF('11'!$AG$6&gt;0,AVERAGE('11'!$AJ$42:$AJ$45),IF('11'!$W$6&gt;0,AVERAGE('11'!$Z$42:$Z$45),IF('11'!$M$6&gt;0,AVERAGE('11'!$P$42:$P$45),"-")))</f>
        <v>-</v>
      </c>
      <c r="Z15" s="235" t="str">
        <f>IFERROR(AVERAGE('11'!$G$47:$G$58),"-")</f>
        <v>-</v>
      </c>
      <c r="AA15" s="235" t="str">
        <f>IF('11'!$AG$6&gt;0,AVERAGE('11'!$AI$47:$AI$58),IF('11'!$W$6&gt;0,AVERAGE('11'!$Y$47:$Y$58),IF('11'!$M$6&gt;0,AVERAGE('11'!$O$47:$O$58),"-")))</f>
        <v>-</v>
      </c>
      <c r="AB15" s="235" t="str">
        <f>IFERROR(AVERAGE('11'!$H$47:$H$58),"-")</f>
        <v>-</v>
      </c>
      <c r="AC15" s="237" t="str">
        <f>IF('11'!$AG$6&gt;0,AVERAGE('11'!$AJ$47:$AJ$58),IF('11'!$W$6&gt;0,AVERAGE('11'!$Z$47:$Z$58),IF('11'!$M$6&gt;0,AVERAGE('11'!$P$47:$P$58),"-")))</f>
        <v>-</v>
      </c>
      <c r="AD15" s="235" t="str">
        <f>IFERROR(AVERAGE('11'!$G$60:$G$62),"-")</f>
        <v>-</v>
      </c>
      <c r="AE15" s="235" t="str">
        <f>IF('11'!$AG$6&gt;0,AVERAGE('11'!$AI$60:$AI$62),IF('11'!$W$6&gt;0,AVERAGE('11'!$Y$60:$Y$62),IF('11'!$M$6&gt;0,AVERAGE('11'!$O$60:$O$62),"-")))</f>
        <v>-</v>
      </c>
      <c r="AF15" s="235" t="str">
        <f>IFERROR(AVERAGE('11'!$H$60:$H$62),"-")</f>
        <v>-</v>
      </c>
      <c r="AG15" s="237" t="str">
        <f>IF('11'!$AG$6&gt;0,AVERAGE('11'!$AJ$60:$AJ$62),IF('11'!$W$6&gt;0,AVERAGE('11'!$Z$60:$Z$62),IF('11'!$M$6&gt;0,AVERAGE('11'!$P$60:$P$62),"-")))</f>
        <v>-</v>
      </c>
      <c r="AH15" s="235" t="str">
        <f>IFERROR(AVERAGE('11'!$G$64:$G$68),"-")</f>
        <v>-</v>
      </c>
      <c r="AI15" s="235" t="str">
        <f>IF('11'!$AG$6&gt;0,AVERAGE('11'!$AI$64:$AI$68),IF('11'!$W$6&gt;0,AVERAGE('11'!$Y$64:$Y$68),IF('11'!$M$6&gt;0,AVERAGE('11'!$O$64:$O$68),"-")))</f>
        <v>-</v>
      </c>
      <c r="AJ15" s="235" t="str">
        <f>IFERROR(AVERAGE('11'!$H$64:$H$68),"-")</f>
        <v>-</v>
      </c>
      <c r="AK15" s="237" t="str">
        <f>IF('11'!$AG$6&gt;0,AVERAGE('11'!$AJ$64:$AJ$68),IF('11'!$W$6&gt;0,AVERAGE('11'!$Z$64:$Z$68),IF('11'!$M$6&gt;0,AVERAGE('11'!$P$64:$P$68),"-")))</f>
        <v>-</v>
      </c>
      <c r="AL15" s="235" t="str">
        <f>IFERROR(AVERAGE('11'!$G$70:$G$73),"-")</f>
        <v>-</v>
      </c>
      <c r="AM15" s="235" t="str">
        <f>IF('11'!$AG$6&gt;0,AVERAGE('11'!$AI$70:$AI$73),IF('11'!$W$6&gt;0,AVERAGE('11'!$Y$70:$Y$73),IF('11'!$M$6&gt;0,AVERAGE('11'!$O$70:$O$73),"-")))</f>
        <v>-</v>
      </c>
      <c r="AN15" s="235" t="str">
        <f>IFERROR(AVERAGE('11'!$H$70:$H$73),"-")</f>
        <v>-</v>
      </c>
      <c r="AO15" s="237" t="str">
        <f>IF('11'!$AG$6&gt;0,AVERAGE('11'!$AJ$70:$AJ$73),IF('11'!$W$6&gt;0,AVERAGE('11'!$Z$70:$Z$73),IF('11'!$M$6&gt;0,AVERAGE('11'!$P$70:$P$73),"-")))</f>
        <v>-</v>
      </c>
      <c r="AP15" s="236" t="str">
        <f>IFERROR(AVERAGE('11'!$G$75:$G$78),"-")</f>
        <v>-</v>
      </c>
      <c r="AQ15" s="235" t="str">
        <f>IFERROR(IF('11'!$AG$6&gt;0,AVERAGE('11'!$AI$75:$AI$78),IF('11'!$W$6&gt;0,AVERAGE('11'!$Y$75:$Y$75),IF('11'!$M$6&gt;0,AVERAGE('11'!$O$75:$O$78),"-"))),"-")</f>
        <v>-</v>
      </c>
      <c r="AR15" s="235" t="str">
        <f>IFERROR(AVERAGE('11'!$H$75:$H$78),"-")</f>
        <v>-</v>
      </c>
      <c r="AS15" s="238" t="str">
        <f>IFERROR(IF('11'!$AG$6&gt;0,AVERAGE('11'!$AJ$75:$AJ$78),IF('11'!$W$6&gt;0,AVERAGE('11'!$Z$75:$Z$75),IF('11'!$M$6&gt;0,AVERAGE('11'!$P$75:$P$78),"-"))),"-")</f>
        <v>-</v>
      </c>
    </row>
    <row r="16" spans="1:45" s="229" customFormat="1">
      <c r="A16" s="5" t="str">
        <f ca="1">RIGHT('12'!$D$1,LEN('12'!$D$1)-SEARCH("]",'12'!$D$1,1))</f>
        <v>12</v>
      </c>
      <c r="B16" s="197" t="str">
        <f ca="1">'12'!$A$3</f>
        <v>User 12 - overtype with username</v>
      </c>
      <c r="C16" s="230" t="str">
        <f>IF('12'!$E$6="","",'12'!$E$6)</f>
        <v/>
      </c>
      <c r="D16" s="230" t="str">
        <f>IF(MAX('12'!$M$6,'12'!$W$6,'12'!$AG$6)=0,"",MAX('12'!$M$6,'12'!$W$6,'12'!$AG$6))</f>
        <v/>
      </c>
      <c r="E16" s="231"/>
      <c r="F16" s="212" t="str">
        <f>IF('12'!$AK$7&lt;&gt;"-",'12'!$AK$7,(IF('12'!$AA$7&lt;&gt;"-",'12'!$AA$7,(IF('12'!$Q$7&lt;&gt;"-",'12'!$Q$7,(IF('12'!$I$7&lt;&gt;"-",'12'!$I$7,"-")))))))</f>
        <v>-</v>
      </c>
      <c r="G16" s="213" t="str">
        <f>IF('12'!$AK$8&lt;&gt;"-",'12'!$AK$8,(IF('12'!$AA$8&lt;&gt;"-",'12'!$AA$8,(IF('12'!$Q$8&lt;&gt;"-",'12'!$Q$8,(IF('12'!$I$8&lt;&gt;"-",'12'!$I$8,"-")))))))</f>
        <v>-</v>
      </c>
      <c r="H16" s="214" t="str">
        <f>IF('12'!$AK$9&lt;&gt;"-",'12'!$AK$9,(IF('12'!$AA$9&lt;&gt;"-",'12'!$AA$9,(IF('12'!$Q$9&lt;&gt;"-",'12'!$Q$9,(IF('12'!$I$9&lt;&gt;"-",'12'!$I$9,"-")))))))</f>
        <v>-</v>
      </c>
      <c r="I16" s="212" t="str">
        <f>IF(AND('12'!$I$12="-",'12'!$Q$12="-",'12'!$AA$12="-",'12'!$AK$12="-"),"-",MAX('12'!$I$12,'12'!$Q$12,'12'!$AA$12,'12'!$AK$12))</f>
        <v>-</v>
      </c>
      <c r="J16" s="213" t="str">
        <f>IF(AND('12'!$I$13="-",'12'!$Q$13="-",'12'!$AA$13="-",'12'!$AK$13="-"),"-",MAX('12'!$I$13,'12'!$Q$13,'12'!$AA$13,'12'!$AK$13))</f>
        <v>-</v>
      </c>
      <c r="K16" s="213" t="str">
        <f>IF(AND('12'!$I$14="-",'12'!$Q$14="-",'12'!$AA$14="-",'12'!$AK$14="-"),"-",MAX('12'!$I$14,'12'!$Q$14,'12'!$AA$14,'12'!$AK$14))</f>
        <v>-</v>
      </c>
      <c r="L16" s="213" t="str">
        <f>IF(AND('12'!$I$15="-",'12'!$Q$15="-",'12'!$AA$15="-",'12'!$AK$15="-"),"-",MAX('12'!$I$15,'12'!$Q$15,'12'!$AA$15,'12'!$AK$15))</f>
        <v>-</v>
      </c>
      <c r="M16" s="214" t="str">
        <f>IF(AND('12'!$I$16="-",'12'!$Q$16="-",'12'!$AA$16="-",'12'!$AK$16="-"),"-",MAX('12'!$I$16,'12'!$Q$16,'12'!$AA$16,'12'!$AK$16))</f>
        <v>-</v>
      </c>
      <c r="N16" s="234" t="str">
        <f>IFERROR(AVERAGE('12'!$G$20:$G$27),"-")</f>
        <v>-</v>
      </c>
      <c r="O16" s="235" t="str">
        <f>IF('12'!$AG$6&gt;0,AVERAGE('12'!$AI$20:$AI$27),IF('12'!$W$6&gt;0,AVERAGE('12'!$Y$20:$Y$27),IF('12'!$M$6&gt;0,AVERAGE('12'!$O$20:$O$27),"-")))</f>
        <v>-</v>
      </c>
      <c r="P16" s="235" t="str">
        <f>IFERROR(AVERAGE('12'!$H$20:$H$27),"-")</f>
        <v>-</v>
      </c>
      <c r="Q16" s="235" t="str">
        <f>IF('12'!$AG$6&gt;0,AVERAGE('12'!$AJ$20:$AJ$27),IF('12'!$W$6&gt;0,AVERAGE('12'!$Z$20:$Z$27),IF('12'!$M$6&gt;0,AVERAGE('12'!$P$20:$P$27),"-")))</f>
        <v>-</v>
      </c>
      <c r="R16" s="236" t="str">
        <f>IFERROR(AVERAGE('12'!$G$29:$G$40),"-")</f>
        <v>-</v>
      </c>
      <c r="S16" s="235" t="str">
        <f>IF('12'!$AG$6&gt;0,AVERAGE('12'!$AI$29:$AI$40),IF('12'!$W$6&gt;0,AVERAGE('12'!$Y$29:$Y$40),IF('12'!$M$6&gt;0,AVERAGE('12'!$O$29:$O$40),"-")))</f>
        <v>-</v>
      </c>
      <c r="T16" s="235" t="str">
        <f>IFERROR(AVERAGE('12'!$H$29:$H$40),"-")</f>
        <v>-</v>
      </c>
      <c r="U16" s="235" t="str">
        <f>IF('12'!$AG$6&gt;0,AVERAGE('12'!$AJ$29:$AJ$40),IF('12'!$W$6&gt;0,AVERAGE('12'!$Z$29:$Z$40),IF('12'!$M$6&gt;0,AVERAGE('12'!$P$29:$P$40),"-")))</f>
        <v>-</v>
      </c>
      <c r="V16" s="236" t="str">
        <f>IFERROR(AVERAGE('12'!$G$42:$G$45),"-")</f>
        <v>-</v>
      </c>
      <c r="W16" s="235" t="str">
        <f>IF('12'!$AG$6&gt;0,AVERAGE('12'!$AI$42:$AI$45),IF('12'!$W$6&gt;0,AVERAGE('12'!$Y$42:$Y$45),IF('12'!$M$6&gt;0,AVERAGE('12'!$O$42:$O$45),"-")))</f>
        <v>-</v>
      </c>
      <c r="X16" s="235" t="str">
        <f>IFERROR(AVERAGE('12'!$H$42:$H$45),"-")</f>
        <v>-</v>
      </c>
      <c r="Y16" s="237" t="str">
        <f>IF('12'!$AG$6&gt;0,AVERAGE('12'!$AJ$42:$AJ$45),IF('12'!$W$6&gt;0,AVERAGE('12'!$Z$42:$Z$45),IF('12'!$M$6&gt;0,AVERAGE('12'!$P$42:$P$45),"-")))</f>
        <v>-</v>
      </c>
      <c r="Z16" s="235" t="str">
        <f>IFERROR(AVERAGE('12'!$G$47:$G$58),"-")</f>
        <v>-</v>
      </c>
      <c r="AA16" s="235" t="str">
        <f>IF('12'!$AG$6&gt;0,AVERAGE('12'!$AI$47:$AI$58),IF('12'!$W$6&gt;0,AVERAGE('12'!$Y$47:$Y$58),IF('12'!$M$6&gt;0,AVERAGE('12'!$O$47:$O$58),"-")))</f>
        <v>-</v>
      </c>
      <c r="AB16" s="235" t="str">
        <f>IFERROR(AVERAGE('12'!$H$47:$H$58),"-")</f>
        <v>-</v>
      </c>
      <c r="AC16" s="237" t="str">
        <f>IF('12'!$AG$6&gt;0,AVERAGE('12'!$AJ$47:$AJ$58),IF('12'!$W$6&gt;0,AVERAGE('12'!$Z$47:$Z$58),IF('12'!$M$6&gt;0,AVERAGE('12'!$P$47:$P$58),"-")))</f>
        <v>-</v>
      </c>
      <c r="AD16" s="235" t="str">
        <f>IFERROR(AVERAGE('12'!$G$60:$G$62),"-")</f>
        <v>-</v>
      </c>
      <c r="AE16" s="235" t="str">
        <f>IF('12'!$AG$6&gt;0,AVERAGE('12'!$AI$60:$AI$62),IF('12'!$W$6&gt;0,AVERAGE('12'!$Y$60:$Y$62),IF('12'!$M$6&gt;0,AVERAGE('12'!$O$60:$O$62),"-")))</f>
        <v>-</v>
      </c>
      <c r="AF16" s="235" t="str">
        <f>IFERROR(AVERAGE('12'!$H$60:$H$62),"-")</f>
        <v>-</v>
      </c>
      <c r="AG16" s="237" t="str">
        <f>IF('12'!$AG$6&gt;0,AVERAGE('12'!$AJ$60:$AJ$62),IF('12'!$W$6&gt;0,AVERAGE('12'!$Z$60:$Z$62),IF('12'!$M$6&gt;0,AVERAGE('12'!$P$60:$P$62),"-")))</f>
        <v>-</v>
      </c>
      <c r="AH16" s="235" t="str">
        <f>IFERROR(AVERAGE('12'!$G$64:$G$68),"-")</f>
        <v>-</v>
      </c>
      <c r="AI16" s="235" t="str">
        <f>IF('12'!$AG$6&gt;0,AVERAGE('12'!$AI$64:$AI$68),IF('12'!$W$6&gt;0,AVERAGE('12'!$Y$64:$Y$68),IF('12'!$M$6&gt;0,AVERAGE('12'!$O$64:$O$68),"-")))</f>
        <v>-</v>
      </c>
      <c r="AJ16" s="235" t="str">
        <f>IFERROR(AVERAGE('12'!$H$64:$H$68),"-")</f>
        <v>-</v>
      </c>
      <c r="AK16" s="237" t="str">
        <f>IF('12'!$AG$6&gt;0,AVERAGE('12'!$AJ$64:$AJ$68),IF('12'!$W$6&gt;0,AVERAGE('12'!$Z$64:$Z$68),IF('12'!$M$6&gt;0,AVERAGE('12'!$P$64:$P$68),"-")))</f>
        <v>-</v>
      </c>
      <c r="AL16" s="235" t="str">
        <f>IFERROR(AVERAGE('12'!$G$70:$G$73),"-")</f>
        <v>-</v>
      </c>
      <c r="AM16" s="235" t="str">
        <f>IF('12'!$AG$6&gt;0,AVERAGE('12'!$AI$70:$AI$73),IF('12'!$W$6&gt;0,AVERAGE('12'!$Y$70:$Y$73),IF('12'!$M$6&gt;0,AVERAGE('12'!$O$70:$O$73),"-")))</f>
        <v>-</v>
      </c>
      <c r="AN16" s="235" t="str">
        <f>IFERROR(AVERAGE('12'!$H$70:$H$73),"-")</f>
        <v>-</v>
      </c>
      <c r="AO16" s="237" t="str">
        <f>IF('12'!$AG$6&gt;0,AVERAGE('12'!$AJ$70:$AJ$73),IF('12'!$W$6&gt;0,AVERAGE('12'!$Z$70:$Z$73),IF('12'!$M$6&gt;0,AVERAGE('12'!$P$70:$P$73),"-")))</f>
        <v>-</v>
      </c>
      <c r="AP16" s="236" t="str">
        <f>IFERROR(AVERAGE('12'!$G$75:$G$78),"-")</f>
        <v>-</v>
      </c>
      <c r="AQ16" s="235" t="str">
        <f>IFERROR(IF('12'!$AG$6&gt;0,AVERAGE('12'!$AI$75:$AI$78),IF('12'!$W$6&gt;0,AVERAGE('12'!$Y$75:$Y$75),IF('12'!$M$6&gt;0,AVERAGE('12'!$O$75:$O$78),"-"))),"-")</f>
        <v>-</v>
      </c>
      <c r="AR16" s="235" t="str">
        <f>IFERROR(AVERAGE('12'!$H$75:$H$78),"-")</f>
        <v>-</v>
      </c>
      <c r="AS16" s="238" t="str">
        <f>IFERROR(IF('12'!$AG$6&gt;0,AVERAGE('12'!$AJ$75:$AJ$78),IF('12'!$W$6&gt;0,AVERAGE('12'!$Z$75:$Z$75),IF('12'!$M$6&gt;0,AVERAGE('12'!$P$75:$P$78),"-"))),"-")</f>
        <v>-</v>
      </c>
    </row>
    <row r="17" spans="1:45" s="229" customFormat="1">
      <c r="A17" s="5" t="str">
        <f ca="1">RIGHT('13'!$D$1,LEN('13'!$D$1)-SEARCH("]",'13'!$D$1,1))</f>
        <v>13</v>
      </c>
      <c r="B17" s="197" t="str">
        <f ca="1">'13'!$A$3</f>
        <v>User 13 - overtype with username</v>
      </c>
      <c r="C17" s="230" t="str">
        <f>IF('13'!$E$6="","",'13'!$E$6)</f>
        <v/>
      </c>
      <c r="D17" s="230" t="str">
        <f>IF(MAX('13'!$M$6,'13'!$W$6,'13'!$AG$6)=0,"",MAX('13'!$M$6,'13'!$W$6,'13'!$AG$6))</f>
        <v/>
      </c>
      <c r="E17" s="231"/>
      <c r="F17" s="212" t="str">
        <f>IF('13'!$AK$7&lt;&gt;"-",'13'!$AK$7,(IF('13'!$AA$7&lt;&gt;"-",'13'!$AA$7,(IF('13'!$Q$7&lt;&gt;"-",'13'!$Q$7,(IF('13'!$I$7&lt;&gt;"-",'13'!$I$7,"-")))))))</f>
        <v>-</v>
      </c>
      <c r="G17" s="213" t="str">
        <f>IF('13'!$AK$8&lt;&gt;"-",'13'!$AK$8,(IF('13'!$AA$8&lt;&gt;"-",'13'!$AA$8,(IF('13'!$Q$8&lt;&gt;"-",'13'!$Q$8,(IF('13'!$I$8&lt;&gt;"-",'13'!$I$8,"-")))))))</f>
        <v>-</v>
      </c>
      <c r="H17" s="214" t="str">
        <f>IF('13'!$AK$9&lt;&gt;"-",'13'!$AK$9,(IF('13'!$AA$9&lt;&gt;"-",'13'!$AA$9,(IF('13'!$Q$9&lt;&gt;"-",'13'!$Q$9,(IF('13'!$I$9&lt;&gt;"-",'13'!$I$9,"-")))))))</f>
        <v>-</v>
      </c>
      <c r="I17" s="212" t="str">
        <f>IF(AND('13'!$I$12="-",'13'!$Q$12="-",'13'!$AA$12="-",'13'!$AK$12="-"),"-",MAX('13'!$I$12,'13'!$Q$12,'13'!$AA$12,'13'!$AK$12))</f>
        <v>-</v>
      </c>
      <c r="J17" s="213" t="str">
        <f>IF(AND('13'!$I$13="-",'13'!$Q$13="-",'13'!$AA$13="-",'13'!$AK$13="-"),"-",MAX('13'!$I$13,'13'!$Q$13,'13'!$AA$13,'13'!$AK$13))</f>
        <v>-</v>
      </c>
      <c r="K17" s="213" t="str">
        <f>IF(AND('13'!$I$14="-",'13'!$Q$14="-",'13'!$AA$14="-",'13'!$AK$14="-"),"-",MAX('13'!$I$14,'13'!$Q$14,'13'!$AA$14,'13'!$AK$14))</f>
        <v>-</v>
      </c>
      <c r="L17" s="213" t="str">
        <f>IF(AND('13'!$I$15="-",'13'!$Q$15="-",'13'!$AA$15="-",'13'!$AK$15="-"),"-",MAX('13'!$I$15,'13'!$Q$15,'13'!$AA$15,'13'!$AK$15))</f>
        <v>-</v>
      </c>
      <c r="M17" s="214" t="str">
        <f>IF(AND('13'!$I$16="-",'13'!$Q$16="-",'13'!$AA$16="-",'13'!$AK$16="-"),"-",MAX('13'!$I$16,'13'!$Q$16,'13'!$AA$16,'13'!$AK$16))</f>
        <v>-</v>
      </c>
      <c r="N17" s="234" t="str">
        <f>IFERROR(AVERAGE('13'!$G$20:$G$27),"-")</f>
        <v>-</v>
      </c>
      <c r="O17" s="235" t="str">
        <f>IF('13'!$AG$6&gt;0,AVERAGE('13'!$AI$20:$AI$27),IF('13'!$W$6&gt;0,AVERAGE('13'!$Y$20:$Y$27),IF('13'!$M$6&gt;0,AVERAGE('13'!$O$20:$O$27),"-")))</f>
        <v>-</v>
      </c>
      <c r="P17" s="235" t="str">
        <f>IFERROR(AVERAGE('13'!$H$20:$H$27),"-")</f>
        <v>-</v>
      </c>
      <c r="Q17" s="235" t="str">
        <f>IF('13'!$AG$6&gt;0,AVERAGE('13'!$AJ$20:$AJ$27),IF('13'!$W$6&gt;0,AVERAGE('13'!$Z$20:$Z$27),IF('13'!$M$6&gt;0,AVERAGE('13'!$P$20:$P$27),"-")))</f>
        <v>-</v>
      </c>
      <c r="R17" s="236" t="str">
        <f>IFERROR(AVERAGE('13'!$G$29:$G$40),"-")</f>
        <v>-</v>
      </c>
      <c r="S17" s="235" t="str">
        <f>IF('13'!$AG$6&gt;0,AVERAGE('13'!$AI$29:$AI$40),IF('13'!$W$6&gt;0,AVERAGE('13'!$Y$29:$Y$40),IF('13'!$M$6&gt;0,AVERAGE('13'!$O$29:$O$40),"-")))</f>
        <v>-</v>
      </c>
      <c r="T17" s="235" t="str">
        <f>IFERROR(AVERAGE('13'!$H$29:$H$40),"-")</f>
        <v>-</v>
      </c>
      <c r="U17" s="235" t="str">
        <f>IF('13'!$AG$6&gt;0,AVERAGE('13'!$AJ$29:$AJ$40),IF('13'!$W$6&gt;0,AVERAGE('13'!$Z$29:$Z$40),IF('13'!$M$6&gt;0,AVERAGE('13'!$P$29:$P$40),"-")))</f>
        <v>-</v>
      </c>
      <c r="V17" s="236" t="str">
        <f>IFERROR(AVERAGE('13'!$G$42:$G$45),"-")</f>
        <v>-</v>
      </c>
      <c r="W17" s="235" t="str">
        <f>IF('13'!$AG$6&gt;0,AVERAGE('13'!$AI$42:$AI$45),IF('13'!$W$6&gt;0,AVERAGE('13'!$Y$42:$Y$45),IF('13'!$M$6&gt;0,AVERAGE('13'!$O$42:$O$45),"-")))</f>
        <v>-</v>
      </c>
      <c r="X17" s="235" t="str">
        <f>IFERROR(AVERAGE('13'!$H$42:$H$45),"-")</f>
        <v>-</v>
      </c>
      <c r="Y17" s="237" t="str">
        <f>IF('13'!$AG$6&gt;0,AVERAGE('13'!$AJ$42:$AJ$45),IF('13'!$W$6&gt;0,AVERAGE('13'!$Z$42:$Z$45),IF('13'!$M$6&gt;0,AVERAGE('13'!$P$42:$P$45),"-")))</f>
        <v>-</v>
      </c>
      <c r="Z17" s="235" t="str">
        <f>IFERROR(AVERAGE('13'!$G$47:$G$58),"-")</f>
        <v>-</v>
      </c>
      <c r="AA17" s="235" t="str">
        <f>IF('13'!$AG$6&gt;0,AVERAGE('13'!$AI$47:$AI$58),IF('13'!$W$6&gt;0,AVERAGE('13'!$Y$47:$Y$58),IF('13'!$M$6&gt;0,AVERAGE('13'!$O$47:$O$58),"-")))</f>
        <v>-</v>
      </c>
      <c r="AB17" s="235" t="str">
        <f>IFERROR(AVERAGE('13'!$H$47:$H$58),"-")</f>
        <v>-</v>
      </c>
      <c r="AC17" s="237" t="str">
        <f>IF('13'!$AG$6&gt;0,AVERAGE('13'!$AJ$47:$AJ$58),IF('13'!$W$6&gt;0,AVERAGE('13'!$Z$47:$Z$58),IF('13'!$M$6&gt;0,AVERAGE('13'!$P$47:$P$58),"-")))</f>
        <v>-</v>
      </c>
      <c r="AD17" s="235" t="str">
        <f>IFERROR(AVERAGE('13'!$G$60:$G$62),"-")</f>
        <v>-</v>
      </c>
      <c r="AE17" s="235" t="str">
        <f>IF('13'!$AG$6&gt;0,AVERAGE('13'!$AI$60:$AI$62),IF('13'!$W$6&gt;0,AVERAGE('13'!$Y$60:$Y$62),IF('13'!$M$6&gt;0,AVERAGE('13'!$O$60:$O$62),"-")))</f>
        <v>-</v>
      </c>
      <c r="AF17" s="235" t="str">
        <f>IFERROR(AVERAGE('13'!$H$60:$H$62),"-")</f>
        <v>-</v>
      </c>
      <c r="AG17" s="237" t="str">
        <f>IF('13'!$AG$6&gt;0,AVERAGE('13'!$AJ$60:$AJ$62),IF('13'!$W$6&gt;0,AVERAGE('13'!$Z$60:$Z$62),IF('13'!$M$6&gt;0,AVERAGE('13'!$P$60:$P$62),"-")))</f>
        <v>-</v>
      </c>
      <c r="AH17" s="235" t="str">
        <f>IFERROR(AVERAGE('13'!$G$64:$G$68),"-")</f>
        <v>-</v>
      </c>
      <c r="AI17" s="235" t="str">
        <f>IF('13'!$AG$6&gt;0,AVERAGE('13'!$AI$64:$AI$68),IF('13'!$W$6&gt;0,AVERAGE('13'!$Y$64:$Y$68),IF('13'!$M$6&gt;0,AVERAGE('13'!$O$64:$O$68),"-")))</f>
        <v>-</v>
      </c>
      <c r="AJ17" s="235" t="str">
        <f>IFERROR(AVERAGE('13'!$H$64:$H$68),"-")</f>
        <v>-</v>
      </c>
      <c r="AK17" s="237" t="str">
        <f>IF('13'!$AG$6&gt;0,AVERAGE('13'!$AJ$64:$AJ$68),IF('13'!$W$6&gt;0,AVERAGE('13'!$Z$64:$Z$68),IF('13'!$M$6&gt;0,AVERAGE('13'!$P$64:$P$68),"-")))</f>
        <v>-</v>
      </c>
      <c r="AL17" s="235" t="str">
        <f>IFERROR(AVERAGE('13'!$G$70:$G$73),"-")</f>
        <v>-</v>
      </c>
      <c r="AM17" s="235" t="str">
        <f>IF('13'!$AG$6&gt;0,AVERAGE('13'!$AI$70:$AI$73),IF('13'!$W$6&gt;0,AVERAGE('13'!$Y$70:$Y$73),IF('13'!$M$6&gt;0,AVERAGE('13'!$O$70:$O$73),"-")))</f>
        <v>-</v>
      </c>
      <c r="AN17" s="235" t="str">
        <f>IFERROR(AVERAGE('13'!$H$70:$H$73),"-")</f>
        <v>-</v>
      </c>
      <c r="AO17" s="237" t="str">
        <f>IF('13'!$AG$6&gt;0,AVERAGE('13'!$AJ$70:$AJ$73),IF('13'!$W$6&gt;0,AVERAGE('13'!$Z$70:$Z$73),IF('13'!$M$6&gt;0,AVERAGE('13'!$P$70:$P$73),"-")))</f>
        <v>-</v>
      </c>
      <c r="AP17" s="236" t="str">
        <f>IFERROR(AVERAGE('13'!$G$75:$G$78),"-")</f>
        <v>-</v>
      </c>
      <c r="AQ17" s="235" t="str">
        <f>IFERROR(IF('13'!$AG$6&gt;0,AVERAGE('13'!$AI$75:$AI$78),IF('13'!$W$6&gt;0,AVERAGE('13'!$Y$75:$Y$75),IF('13'!$M$6&gt;0,AVERAGE('13'!$O$75:$O$78),"-"))),"-")</f>
        <v>-</v>
      </c>
      <c r="AR17" s="235" t="str">
        <f>IFERROR(AVERAGE('13'!$H$75:$H$78),"-")</f>
        <v>-</v>
      </c>
      <c r="AS17" s="238" t="str">
        <f>IFERROR(IF('13'!$AG$6&gt;0,AVERAGE('13'!$AJ$75:$AJ$78),IF('13'!$W$6&gt;0,AVERAGE('13'!$Z$75:$Z$75),IF('13'!$M$6&gt;0,AVERAGE('13'!$P$75:$P$78),"-"))),"-")</f>
        <v>-</v>
      </c>
    </row>
    <row r="18" spans="1:45" s="229" customFormat="1">
      <c r="A18" s="5" t="str">
        <f ca="1">RIGHT('14'!$D$1,LEN('14'!$D$1)-SEARCH("]",'14'!$D$1,1))</f>
        <v>14</v>
      </c>
      <c r="B18" s="197" t="str">
        <f ca="1">'14'!$A$3</f>
        <v>User 14 - overtype with username</v>
      </c>
      <c r="C18" s="230" t="str">
        <f>IF('14'!$E$6="","",'14'!$E$6)</f>
        <v/>
      </c>
      <c r="D18" s="230" t="str">
        <f>IF(MAX('14'!$M$6,'14'!$W$6,'14'!$AG$6)=0,"",MAX('14'!$M$6,'14'!$W$6,'14'!$AG$6))</f>
        <v/>
      </c>
      <c r="E18" s="231"/>
      <c r="F18" s="212" t="str">
        <f>IF('14'!$AK$7&lt;&gt;"-",'14'!$AK$7,(IF('14'!$AA$7&lt;&gt;"-",'14'!$AA$7,(IF('14'!$Q$7&lt;&gt;"-",'14'!$Q$7,(IF('14'!$I$7&lt;&gt;"-",'14'!$I$7,"-")))))))</f>
        <v>-</v>
      </c>
      <c r="G18" s="213" t="str">
        <f>IF('14'!$AK$8&lt;&gt;"-",'14'!$AK$8,(IF('14'!$AA$8&lt;&gt;"-",'14'!$AA$8,(IF('14'!$Q$8&lt;&gt;"-",'14'!$Q$8,(IF('14'!$I$8&lt;&gt;"-",'14'!$I$8,"-")))))))</f>
        <v>-</v>
      </c>
      <c r="H18" s="214" t="str">
        <f>IF('14'!$AK$9&lt;&gt;"-",'14'!$AK$9,(IF('14'!$AA$9&lt;&gt;"-",'14'!$AA$9,(IF('14'!$Q$9&lt;&gt;"-",'14'!$Q$9,(IF('14'!$I$9&lt;&gt;"-",'14'!$I$9,"-")))))))</f>
        <v>-</v>
      </c>
      <c r="I18" s="212" t="str">
        <f>IF(AND('14'!$I$12="-",'14'!$Q$12="-",'14'!$AA$12="-",'14'!$AK$12="-"),"-",MAX('14'!$I$12,'14'!$Q$12,'14'!$AA$12,'14'!$AK$12))</f>
        <v>-</v>
      </c>
      <c r="J18" s="213" t="str">
        <f>IF(AND('14'!$I$13="-",'14'!$Q$13="-",'14'!$AA$13="-",'14'!$AK$13="-"),"-",MAX('14'!$I$13,'14'!$Q$13,'14'!$AA$13,'14'!$AK$13))</f>
        <v>-</v>
      </c>
      <c r="K18" s="213" t="str">
        <f>IF(AND('14'!$I$14="-",'14'!$Q$14="-",'14'!$AA$14="-",'14'!$AK$14="-"),"-",MAX('14'!$I$14,'14'!$Q$14,'14'!$AA$14,'14'!$AK$14))</f>
        <v>-</v>
      </c>
      <c r="L18" s="213" t="str">
        <f>IF(AND('14'!$I$15="-",'14'!$Q$15="-",'14'!$AA$15="-",'14'!$AK$15="-"),"-",MAX('14'!$I$15,'14'!$Q$15,'14'!$AA$15,'14'!$AK$15))</f>
        <v>-</v>
      </c>
      <c r="M18" s="214" t="str">
        <f>IF(AND('14'!$I$16="-",'14'!$Q$16="-",'14'!$AA$16="-",'14'!$AK$16="-"),"-",MAX('14'!$I$16,'14'!$Q$16,'14'!$AA$16,'14'!$AK$16))</f>
        <v>-</v>
      </c>
      <c r="N18" s="234" t="str">
        <f>IFERROR(AVERAGE('14'!$G$20:$G$27),"-")</f>
        <v>-</v>
      </c>
      <c r="O18" s="235" t="str">
        <f>IF('14'!$AG$6&gt;0,AVERAGE('14'!$AI$20:$AI$27),IF('14'!$W$6&gt;0,AVERAGE('14'!$Y$20:$Y$27),IF('14'!$M$6&gt;0,AVERAGE('14'!$O$20:$O$27),"-")))</f>
        <v>-</v>
      </c>
      <c r="P18" s="235" t="str">
        <f>IFERROR(AVERAGE('14'!$H$20:$H$27),"-")</f>
        <v>-</v>
      </c>
      <c r="Q18" s="235" t="str">
        <f>IF('14'!$AG$6&gt;0,AVERAGE('14'!$AJ$20:$AJ$27),IF('14'!$W$6&gt;0,AVERAGE('14'!$Z$20:$Z$27),IF('14'!$M$6&gt;0,AVERAGE('14'!$P$20:$P$27),"-")))</f>
        <v>-</v>
      </c>
      <c r="R18" s="236" t="str">
        <f>IFERROR(AVERAGE('14'!$G$29:$G$40),"-")</f>
        <v>-</v>
      </c>
      <c r="S18" s="235" t="str">
        <f>IF('14'!$AG$6&gt;0,AVERAGE('14'!$AI$29:$AI$40),IF('14'!$W$6&gt;0,AVERAGE('14'!$Y$29:$Y$40),IF('14'!$M$6&gt;0,AVERAGE('14'!$O$29:$O$40),"-")))</f>
        <v>-</v>
      </c>
      <c r="T18" s="235" t="str">
        <f>IFERROR(AVERAGE('14'!$H$29:$H$40),"-")</f>
        <v>-</v>
      </c>
      <c r="U18" s="235" t="str">
        <f>IF('14'!$AG$6&gt;0,AVERAGE('14'!$AJ$29:$AJ$40),IF('14'!$W$6&gt;0,AVERAGE('14'!$Z$29:$Z$40),IF('14'!$M$6&gt;0,AVERAGE('14'!$P$29:$P$40),"-")))</f>
        <v>-</v>
      </c>
      <c r="V18" s="236" t="str">
        <f>IFERROR(AVERAGE('14'!$G$42:$G$45),"-")</f>
        <v>-</v>
      </c>
      <c r="W18" s="235" t="str">
        <f>IF('14'!$AG$6&gt;0,AVERAGE('14'!$AI$42:$AI$45),IF('14'!$W$6&gt;0,AVERAGE('14'!$Y$42:$Y$45),IF('14'!$M$6&gt;0,AVERAGE('14'!$O$42:$O$45),"-")))</f>
        <v>-</v>
      </c>
      <c r="X18" s="235" t="str">
        <f>IFERROR(AVERAGE('14'!$H$42:$H$45),"-")</f>
        <v>-</v>
      </c>
      <c r="Y18" s="237" t="str">
        <f>IF('14'!$AG$6&gt;0,AVERAGE('14'!$AJ$42:$AJ$45),IF('14'!$W$6&gt;0,AVERAGE('14'!$Z$42:$Z$45),IF('14'!$M$6&gt;0,AVERAGE('14'!$P$42:$P$45),"-")))</f>
        <v>-</v>
      </c>
      <c r="Z18" s="235" t="str">
        <f>IFERROR(AVERAGE('14'!$G$47:$G$58),"-")</f>
        <v>-</v>
      </c>
      <c r="AA18" s="235" t="str">
        <f>IF('14'!$AG$6&gt;0,AVERAGE('14'!$AI$47:$AI$58),IF('14'!$W$6&gt;0,AVERAGE('14'!$Y$47:$Y$58),IF('14'!$M$6&gt;0,AVERAGE('14'!$O$47:$O$58),"-")))</f>
        <v>-</v>
      </c>
      <c r="AB18" s="235" t="str">
        <f>IFERROR(AVERAGE('14'!$H$47:$H$58),"-")</f>
        <v>-</v>
      </c>
      <c r="AC18" s="237" t="str">
        <f>IF('14'!$AG$6&gt;0,AVERAGE('14'!$AJ$47:$AJ$58),IF('14'!$W$6&gt;0,AVERAGE('14'!$Z$47:$Z$58),IF('14'!$M$6&gt;0,AVERAGE('14'!$P$47:$P$58),"-")))</f>
        <v>-</v>
      </c>
      <c r="AD18" s="235" t="str">
        <f>IFERROR(AVERAGE('14'!$G$60:$G$62),"-")</f>
        <v>-</v>
      </c>
      <c r="AE18" s="235" t="str">
        <f>IF('14'!$AG$6&gt;0,AVERAGE('14'!$AI$60:$AI$62),IF('14'!$W$6&gt;0,AVERAGE('14'!$Y$60:$Y$62),IF('14'!$M$6&gt;0,AVERAGE('14'!$O$60:$O$62),"-")))</f>
        <v>-</v>
      </c>
      <c r="AF18" s="235" t="str">
        <f>IFERROR(AVERAGE('14'!$H$60:$H$62),"-")</f>
        <v>-</v>
      </c>
      <c r="AG18" s="237" t="str">
        <f>IF('14'!$AG$6&gt;0,AVERAGE('14'!$AJ$60:$AJ$62),IF('14'!$W$6&gt;0,AVERAGE('14'!$Z$60:$Z$62),IF('14'!$M$6&gt;0,AVERAGE('14'!$P$60:$P$62),"-")))</f>
        <v>-</v>
      </c>
      <c r="AH18" s="235" t="str">
        <f>IFERROR(AVERAGE('14'!$G$64:$G$68),"-")</f>
        <v>-</v>
      </c>
      <c r="AI18" s="235" t="str">
        <f>IF('14'!$AG$6&gt;0,AVERAGE('14'!$AI$64:$AI$68),IF('14'!$W$6&gt;0,AVERAGE('14'!$Y$64:$Y$68),IF('14'!$M$6&gt;0,AVERAGE('14'!$O$64:$O$68),"-")))</f>
        <v>-</v>
      </c>
      <c r="AJ18" s="235" t="str">
        <f>IFERROR(AVERAGE('14'!$H$64:$H$68),"-")</f>
        <v>-</v>
      </c>
      <c r="AK18" s="237" t="str">
        <f>IF('14'!$AG$6&gt;0,AVERAGE('14'!$AJ$64:$AJ$68),IF('14'!$W$6&gt;0,AVERAGE('14'!$Z$64:$Z$68),IF('14'!$M$6&gt;0,AVERAGE('14'!$P$64:$P$68),"-")))</f>
        <v>-</v>
      </c>
      <c r="AL18" s="235" t="str">
        <f>IFERROR(AVERAGE('14'!$G$70:$G$73),"-")</f>
        <v>-</v>
      </c>
      <c r="AM18" s="235" t="str">
        <f>IF('14'!$AG$6&gt;0,AVERAGE('14'!$AI$70:$AI$73),IF('14'!$W$6&gt;0,AVERAGE('14'!$Y$70:$Y$73),IF('14'!$M$6&gt;0,AVERAGE('14'!$O$70:$O$73),"-")))</f>
        <v>-</v>
      </c>
      <c r="AN18" s="235" t="str">
        <f>IFERROR(AVERAGE('14'!$H$70:$H$73),"-")</f>
        <v>-</v>
      </c>
      <c r="AO18" s="237" t="str">
        <f>IF('14'!$AG$6&gt;0,AVERAGE('14'!$AJ$70:$AJ$73),IF('14'!$W$6&gt;0,AVERAGE('14'!$Z$70:$Z$73),IF('14'!$M$6&gt;0,AVERAGE('14'!$P$70:$P$73),"-")))</f>
        <v>-</v>
      </c>
      <c r="AP18" s="236" t="str">
        <f>IFERROR(AVERAGE('14'!$G$75:$G$78),"-")</f>
        <v>-</v>
      </c>
      <c r="AQ18" s="235" t="str">
        <f>IFERROR(IF('14'!$AG$6&gt;0,AVERAGE('14'!$AI$75:$AI$78),IF('14'!$W$6&gt;0,AVERAGE('14'!$Y$75:$Y$75),IF('14'!$M$6&gt;0,AVERAGE('14'!$O$75:$O$78),"-"))),"-")</f>
        <v>-</v>
      </c>
      <c r="AR18" s="235" t="str">
        <f>IFERROR(AVERAGE('14'!$H$75:$H$78),"-")</f>
        <v>-</v>
      </c>
      <c r="AS18" s="238" t="str">
        <f>IFERROR(IF('14'!$AG$6&gt;0,AVERAGE('14'!$AJ$75:$AJ$78),IF('14'!$W$6&gt;0,AVERAGE('14'!$Z$75:$Z$75),IF('14'!$M$6&gt;0,AVERAGE('14'!$P$75:$P$78),"-"))),"-")</f>
        <v>-</v>
      </c>
    </row>
    <row r="19" spans="1:45" s="229" customFormat="1">
      <c r="A19" s="5" t="str">
        <f ca="1">RIGHT('15'!$D$1,LEN('15'!$D$1)-SEARCH("]",'15'!$D$1,1))</f>
        <v>15</v>
      </c>
      <c r="B19" s="197" t="str">
        <f ca="1">'15'!$A$3</f>
        <v>User 15 - overtype with username</v>
      </c>
      <c r="C19" s="230" t="str">
        <f>IF('15'!$E$6="","",'15'!$E$6)</f>
        <v/>
      </c>
      <c r="D19" s="230" t="str">
        <f>IF(MAX('15'!$M$6,'15'!$W$6,'15'!$AG$6)=0,"",MAX('15'!$M$6,'15'!$W$6,'15'!$AG$6))</f>
        <v/>
      </c>
      <c r="E19" s="231"/>
      <c r="F19" s="212" t="str">
        <f>IF('15'!$AK$7&lt;&gt;"-",'15'!$AK$7,(IF('15'!$AA$7&lt;&gt;"-",'15'!$AA$7,(IF('15'!$Q$7&lt;&gt;"-",'15'!$Q$7,(IF('15'!$I$7&lt;&gt;"-",'15'!$I$7,"-")))))))</f>
        <v>-</v>
      </c>
      <c r="G19" s="213" t="str">
        <f>IF('15'!$AK$8&lt;&gt;"-",'15'!$AK$8,(IF('15'!$AA$8&lt;&gt;"-",'15'!$AA$8,(IF('15'!$Q$8&lt;&gt;"-",'15'!$Q$8,(IF('15'!$I$8&lt;&gt;"-",'15'!$I$8,"-")))))))</f>
        <v>-</v>
      </c>
      <c r="H19" s="214" t="str">
        <f>IF('15'!$AK$9&lt;&gt;"-",'15'!$AK$9,(IF('15'!$AA$9&lt;&gt;"-",'15'!$AA$9,(IF('15'!$Q$9&lt;&gt;"-",'15'!$Q$9,(IF('15'!$I$9&lt;&gt;"-",'15'!$I$9,"-")))))))</f>
        <v>-</v>
      </c>
      <c r="I19" s="212" t="str">
        <f>IF(AND('15'!$I$12="-",'15'!$Q$12="-",'15'!$AA$12="-",'15'!$AK$12="-"),"-",MAX('15'!$I$12,'15'!$Q$12,'15'!$AA$12,'15'!$AK$12))</f>
        <v>-</v>
      </c>
      <c r="J19" s="213" t="str">
        <f>IF(AND('15'!$I$13="-",'15'!$Q$13="-",'15'!$AA$13="-",'15'!$AK$13="-"),"-",MAX('15'!$I$13,'15'!$Q$13,'15'!$AA$13,'15'!$AK$13))</f>
        <v>-</v>
      </c>
      <c r="K19" s="213" t="str">
        <f>IF(AND('15'!$I$14="-",'15'!$Q$14="-",'15'!$AA$14="-",'15'!$AK$14="-"),"-",MAX('15'!$I$14,'15'!$Q$14,'15'!$AA$14,'15'!$AK$14))</f>
        <v>-</v>
      </c>
      <c r="L19" s="213" t="str">
        <f>IF(AND('15'!$I$15="-",'15'!$Q$15="-",'15'!$AA$15="-",'15'!$AK$15="-"),"-",MAX('15'!$I$15,'15'!$Q$15,'15'!$AA$15,'15'!$AK$15))</f>
        <v>-</v>
      </c>
      <c r="M19" s="214" t="str">
        <f>IF(AND('15'!$I$16="-",'15'!$Q$16="-",'15'!$AA$16="-",'15'!$AK$16="-"),"-",MAX('15'!$I$16,'15'!$Q$16,'15'!$AA$16,'15'!$AK$16))</f>
        <v>-</v>
      </c>
      <c r="N19" s="234" t="str">
        <f>IFERROR(AVERAGE('15'!$G$20:$G$27),"-")</f>
        <v>-</v>
      </c>
      <c r="O19" s="235" t="str">
        <f>IF('15'!$AG$6&gt;0,AVERAGE('15'!$AI$20:$AI$27),IF('15'!$W$6&gt;0,AVERAGE('15'!$Y$20:$Y$27),IF('15'!$M$6&gt;0,AVERAGE('15'!$O$20:$O$27),"-")))</f>
        <v>-</v>
      </c>
      <c r="P19" s="235" t="str">
        <f>IFERROR(AVERAGE('15'!$H$20:$H$27),"-")</f>
        <v>-</v>
      </c>
      <c r="Q19" s="235" t="str">
        <f>IF('15'!$AG$6&gt;0,AVERAGE('15'!$AJ$20:$AJ$27),IF('15'!$W$6&gt;0,AVERAGE('15'!$Z$20:$Z$27),IF('15'!$M$6&gt;0,AVERAGE('15'!$P$20:$P$27),"-")))</f>
        <v>-</v>
      </c>
      <c r="R19" s="236" t="str">
        <f>IFERROR(AVERAGE('15'!$G$29:$G$40),"-")</f>
        <v>-</v>
      </c>
      <c r="S19" s="235" t="str">
        <f>IF('15'!$AG$6&gt;0,AVERAGE('15'!$AI$29:$AI$40),IF('15'!$W$6&gt;0,AVERAGE('15'!$Y$29:$Y$40),IF('15'!$M$6&gt;0,AVERAGE('15'!$O$29:$O$40),"-")))</f>
        <v>-</v>
      </c>
      <c r="T19" s="235" t="str">
        <f>IFERROR(AVERAGE('15'!$H$29:$H$40),"-")</f>
        <v>-</v>
      </c>
      <c r="U19" s="235" t="str">
        <f>IF('15'!$AG$6&gt;0,AVERAGE('15'!$AJ$29:$AJ$40),IF('15'!$W$6&gt;0,AVERAGE('15'!$Z$29:$Z$40),IF('15'!$M$6&gt;0,AVERAGE('15'!$P$29:$P$40),"-")))</f>
        <v>-</v>
      </c>
      <c r="V19" s="236" t="str">
        <f>IFERROR(AVERAGE('15'!$G$42:$G$45),"-")</f>
        <v>-</v>
      </c>
      <c r="W19" s="235" t="str">
        <f>IF('15'!$AG$6&gt;0,AVERAGE('15'!$AI$42:$AI$45),IF('15'!$W$6&gt;0,AVERAGE('15'!$Y$42:$Y$45),IF('15'!$M$6&gt;0,AVERAGE('15'!$O$42:$O$45),"-")))</f>
        <v>-</v>
      </c>
      <c r="X19" s="235" t="str">
        <f>IFERROR(AVERAGE('15'!$H$42:$H$45),"-")</f>
        <v>-</v>
      </c>
      <c r="Y19" s="237" t="str">
        <f>IF('15'!$AG$6&gt;0,AVERAGE('15'!$AJ$42:$AJ$45),IF('15'!$W$6&gt;0,AVERAGE('15'!$Z$42:$Z$45),IF('15'!$M$6&gt;0,AVERAGE('15'!$P$42:$P$45),"-")))</f>
        <v>-</v>
      </c>
      <c r="Z19" s="235" t="str">
        <f>IFERROR(AVERAGE('15'!$G$47:$G$58),"-")</f>
        <v>-</v>
      </c>
      <c r="AA19" s="235" t="str">
        <f>IF('15'!$AG$6&gt;0,AVERAGE('15'!$AI$47:$AI$58),IF('15'!$W$6&gt;0,AVERAGE('15'!$Y$47:$Y$58),IF('15'!$M$6&gt;0,AVERAGE('15'!$O$47:$O$58),"-")))</f>
        <v>-</v>
      </c>
      <c r="AB19" s="235" t="str">
        <f>IFERROR(AVERAGE('15'!$H$47:$H$58),"-")</f>
        <v>-</v>
      </c>
      <c r="AC19" s="237" t="str">
        <f>IF('15'!$AG$6&gt;0,AVERAGE('15'!$AJ$47:$AJ$58),IF('15'!$W$6&gt;0,AVERAGE('15'!$Z$47:$Z$58),IF('15'!$M$6&gt;0,AVERAGE('15'!$P$47:$P$58),"-")))</f>
        <v>-</v>
      </c>
      <c r="AD19" s="235" t="str">
        <f>IFERROR(AVERAGE('15'!$G$60:$G$62),"-")</f>
        <v>-</v>
      </c>
      <c r="AE19" s="235" t="str">
        <f>IF('15'!$AG$6&gt;0,AVERAGE('15'!$AI$60:$AI$62),IF('15'!$W$6&gt;0,AVERAGE('15'!$Y$60:$Y$62),IF('15'!$M$6&gt;0,AVERAGE('15'!$O$60:$O$62),"-")))</f>
        <v>-</v>
      </c>
      <c r="AF19" s="235" t="str">
        <f>IFERROR(AVERAGE('15'!$H$60:$H$62),"-")</f>
        <v>-</v>
      </c>
      <c r="AG19" s="237" t="str">
        <f>IF('15'!$AG$6&gt;0,AVERAGE('15'!$AJ$60:$AJ$62),IF('15'!$W$6&gt;0,AVERAGE('15'!$Z$60:$Z$62),IF('15'!$M$6&gt;0,AVERAGE('15'!$P$60:$P$62),"-")))</f>
        <v>-</v>
      </c>
      <c r="AH19" s="235" t="str">
        <f>IFERROR(AVERAGE('15'!$G$64:$G$68),"-")</f>
        <v>-</v>
      </c>
      <c r="AI19" s="235" t="str">
        <f>IF('15'!$AG$6&gt;0,AVERAGE('15'!$AI$64:$AI$68),IF('15'!$W$6&gt;0,AVERAGE('15'!$Y$64:$Y$68),IF('15'!$M$6&gt;0,AVERAGE('15'!$O$64:$O$68),"-")))</f>
        <v>-</v>
      </c>
      <c r="AJ19" s="235" t="str">
        <f>IFERROR(AVERAGE('15'!$H$64:$H$68),"-")</f>
        <v>-</v>
      </c>
      <c r="AK19" s="237" t="str">
        <f>IF('15'!$AG$6&gt;0,AVERAGE('15'!$AJ$64:$AJ$68),IF('15'!$W$6&gt;0,AVERAGE('15'!$Z$64:$Z$68),IF('15'!$M$6&gt;0,AVERAGE('15'!$P$64:$P$68),"-")))</f>
        <v>-</v>
      </c>
      <c r="AL19" s="235" t="str">
        <f>IFERROR(AVERAGE('15'!$G$70:$G$73),"-")</f>
        <v>-</v>
      </c>
      <c r="AM19" s="235" t="str">
        <f>IF('15'!$AG$6&gt;0,AVERAGE('15'!$AI$70:$AI$73),IF('15'!$W$6&gt;0,AVERAGE('15'!$Y$70:$Y$73),IF('15'!$M$6&gt;0,AVERAGE('15'!$O$70:$O$73),"-")))</f>
        <v>-</v>
      </c>
      <c r="AN19" s="235" t="str">
        <f>IFERROR(AVERAGE('15'!$H$70:$H$73),"-")</f>
        <v>-</v>
      </c>
      <c r="AO19" s="237" t="str">
        <f>IF('15'!$AG$6&gt;0,AVERAGE('15'!$AJ$70:$AJ$73),IF('15'!$W$6&gt;0,AVERAGE('15'!$Z$70:$Z$73),IF('15'!$M$6&gt;0,AVERAGE('15'!$P$70:$P$73),"-")))</f>
        <v>-</v>
      </c>
      <c r="AP19" s="236" t="str">
        <f>IFERROR(AVERAGE('15'!$G$75:$G$78),"-")</f>
        <v>-</v>
      </c>
      <c r="AQ19" s="235" t="str">
        <f>IFERROR(IF('15'!$AG$6&gt;0,AVERAGE('15'!$AI$75:$AI$78),IF('15'!$W$6&gt;0,AVERAGE('15'!$Y$75:$Y$75),IF('15'!$M$6&gt;0,AVERAGE('15'!$O$75:$O$78),"-"))),"-")</f>
        <v>-</v>
      </c>
      <c r="AR19" s="235" t="str">
        <f>IFERROR(AVERAGE('15'!$H$75:$H$78),"-")</f>
        <v>-</v>
      </c>
      <c r="AS19" s="238" t="str">
        <f>IFERROR(IF('15'!$AG$6&gt;0,AVERAGE('15'!$AJ$75:$AJ$78),IF('15'!$W$6&gt;0,AVERAGE('15'!$Z$75:$Z$75),IF('15'!$M$6&gt;0,AVERAGE('15'!$P$75:$P$78),"-"))),"-")</f>
        <v>-</v>
      </c>
    </row>
    <row r="20" spans="1:45" s="229" customFormat="1">
      <c r="A20" s="5" t="str">
        <f ca="1">RIGHT('16'!$D$1,LEN('16'!$D$1)-SEARCH("]",'16'!$D$1,1))</f>
        <v>16</v>
      </c>
      <c r="B20" s="197" t="str">
        <f ca="1">'16'!$A$3</f>
        <v>User 16 - overtype with username</v>
      </c>
      <c r="C20" s="230" t="str">
        <f>IF('16'!$E$6="","",'16'!$E$6)</f>
        <v/>
      </c>
      <c r="D20" s="230" t="str">
        <f>IF(MAX('16'!$M$6,'16'!$W$6,'16'!$AG$6)=0,"",MAX('16'!$M$6,'16'!$W$6,'16'!$AG$6))</f>
        <v/>
      </c>
      <c r="E20" s="231"/>
      <c r="F20" s="212" t="str">
        <f>IF('16'!$AK$7&lt;&gt;"-",'16'!$AK$7,(IF('16'!$AA$7&lt;&gt;"-",'16'!$AA$7,(IF('16'!$Q$7&lt;&gt;"-",'16'!$Q$7,(IF('16'!$I$7&lt;&gt;"-",'16'!$I$7,"-")))))))</f>
        <v>-</v>
      </c>
      <c r="G20" s="213" t="str">
        <f>IF('16'!$AK$8&lt;&gt;"-",'16'!$AK$8,(IF('16'!$AA$8&lt;&gt;"-",'16'!$AA$8,(IF('16'!$Q$8&lt;&gt;"-",'16'!$Q$8,(IF('16'!$I$8&lt;&gt;"-",'16'!$I$8,"-")))))))</f>
        <v>-</v>
      </c>
      <c r="H20" s="214" t="str">
        <f>IF('16'!$AK$9&lt;&gt;"-",'16'!$AK$9,(IF('16'!$AA$9&lt;&gt;"-",'16'!$AA$9,(IF('16'!$Q$9&lt;&gt;"-",'16'!$Q$9,(IF('16'!$I$9&lt;&gt;"-",'16'!$I$9,"-")))))))</f>
        <v>-</v>
      </c>
      <c r="I20" s="212" t="str">
        <f>IF(AND('16'!$I$12="-",'16'!$Q$12="-",'16'!$AA$12="-",'16'!$AK$12="-"),"-",MAX('16'!$I$12,'16'!$Q$12,'16'!$AA$12,'16'!$AK$12))</f>
        <v>-</v>
      </c>
      <c r="J20" s="213" t="str">
        <f>IF(AND('16'!$I$13="-",'16'!$Q$13="-",'16'!$AA$13="-",'16'!$AK$13="-"),"-",MAX('16'!$I$13,'16'!$Q$13,'16'!$AA$13,'16'!$AK$13))</f>
        <v>-</v>
      </c>
      <c r="K20" s="213" t="str">
        <f>IF(AND('16'!$I$14="-",'16'!$Q$14="-",'16'!$AA$14="-",'16'!$AK$14="-"),"-",MAX('16'!$I$14,'16'!$Q$14,'16'!$AA$14,'16'!$AK$14))</f>
        <v>-</v>
      </c>
      <c r="L20" s="213" t="str">
        <f>IF(AND('16'!$I$15="-",'16'!$Q$15="-",'16'!$AA$15="-",'16'!$AK$15="-"),"-",MAX('16'!$I$15,'16'!$Q$15,'16'!$AA$15,'16'!$AK$15))</f>
        <v>-</v>
      </c>
      <c r="M20" s="214" t="str">
        <f>IF(AND('16'!$I$16="-",'16'!$Q$16="-",'16'!$AA$16="-",'16'!$AK$16="-"),"-",MAX('16'!$I$16,'16'!$Q$16,'16'!$AA$16,'16'!$AK$16))</f>
        <v>-</v>
      </c>
      <c r="N20" s="234" t="str">
        <f>IFERROR(AVERAGE('16'!$G$20:$G$27),"-")</f>
        <v>-</v>
      </c>
      <c r="O20" s="235" t="str">
        <f>IF('16'!$AG$6&gt;0,AVERAGE('16'!$AI$20:$AI$27),IF('16'!$W$6&gt;0,AVERAGE('16'!$Y$20:$Y$27),IF('16'!$M$6&gt;0,AVERAGE('16'!$O$20:$O$27),"-")))</f>
        <v>-</v>
      </c>
      <c r="P20" s="235" t="str">
        <f>IFERROR(AVERAGE('16'!$H$20:$H$27),"-")</f>
        <v>-</v>
      </c>
      <c r="Q20" s="235" t="str">
        <f>IF('16'!$AG$6&gt;0,AVERAGE('16'!$AJ$20:$AJ$27),IF('16'!$W$6&gt;0,AVERAGE('16'!$Z$20:$Z$27),IF('16'!$M$6&gt;0,AVERAGE('16'!$P$20:$P$27),"-")))</f>
        <v>-</v>
      </c>
      <c r="R20" s="236" t="str">
        <f>IFERROR(AVERAGE('16'!$G$29:$G$40),"-")</f>
        <v>-</v>
      </c>
      <c r="S20" s="235" t="str">
        <f>IF('16'!$AG$6&gt;0,AVERAGE('16'!$AI$29:$AI$40),IF('16'!$W$6&gt;0,AVERAGE('16'!$Y$29:$Y$40),IF('16'!$M$6&gt;0,AVERAGE('16'!$O$29:$O$40),"-")))</f>
        <v>-</v>
      </c>
      <c r="T20" s="235" t="str">
        <f>IFERROR(AVERAGE('16'!$H$29:$H$40),"-")</f>
        <v>-</v>
      </c>
      <c r="U20" s="235" t="str">
        <f>IF('16'!$AG$6&gt;0,AVERAGE('16'!$AJ$29:$AJ$40),IF('16'!$W$6&gt;0,AVERAGE('16'!$Z$29:$Z$40),IF('16'!$M$6&gt;0,AVERAGE('16'!$P$29:$P$40),"-")))</f>
        <v>-</v>
      </c>
      <c r="V20" s="236" t="str">
        <f>IFERROR(AVERAGE('16'!$G$42:$G$45),"-")</f>
        <v>-</v>
      </c>
      <c r="W20" s="235" t="str">
        <f>IF('16'!$AG$6&gt;0,AVERAGE('16'!$AI$42:$AI$45),IF('16'!$W$6&gt;0,AVERAGE('16'!$Y$42:$Y$45),IF('16'!$M$6&gt;0,AVERAGE('16'!$O$42:$O$45),"-")))</f>
        <v>-</v>
      </c>
      <c r="X20" s="235" t="str">
        <f>IFERROR(AVERAGE('16'!$H$42:$H$45),"-")</f>
        <v>-</v>
      </c>
      <c r="Y20" s="237" t="str">
        <f>IF('16'!$AG$6&gt;0,AVERAGE('16'!$AJ$42:$AJ$45),IF('16'!$W$6&gt;0,AVERAGE('16'!$Z$42:$Z$45),IF('16'!$M$6&gt;0,AVERAGE('16'!$P$42:$P$45),"-")))</f>
        <v>-</v>
      </c>
      <c r="Z20" s="235" t="str">
        <f>IFERROR(AVERAGE('16'!$G$47:$G$58),"-")</f>
        <v>-</v>
      </c>
      <c r="AA20" s="235" t="str">
        <f>IF('16'!$AG$6&gt;0,AVERAGE('16'!$AI$47:$AI$58),IF('16'!$W$6&gt;0,AVERAGE('16'!$Y$47:$Y$58),IF('16'!$M$6&gt;0,AVERAGE('16'!$O$47:$O$58),"-")))</f>
        <v>-</v>
      </c>
      <c r="AB20" s="235" t="str">
        <f>IFERROR(AVERAGE('16'!$H$47:$H$58),"-")</f>
        <v>-</v>
      </c>
      <c r="AC20" s="237" t="str">
        <f>IF('16'!$AG$6&gt;0,AVERAGE('16'!$AJ$47:$AJ$58),IF('16'!$W$6&gt;0,AVERAGE('16'!$Z$47:$Z$58),IF('16'!$M$6&gt;0,AVERAGE('16'!$P$47:$P$58),"-")))</f>
        <v>-</v>
      </c>
      <c r="AD20" s="235" t="str">
        <f>IFERROR(AVERAGE('16'!$G$60:$G$62),"-")</f>
        <v>-</v>
      </c>
      <c r="AE20" s="235" t="str">
        <f>IF('16'!$AG$6&gt;0,AVERAGE('16'!$AI$60:$AI$62),IF('16'!$W$6&gt;0,AVERAGE('16'!$Y$60:$Y$62),IF('16'!$M$6&gt;0,AVERAGE('16'!$O$60:$O$62),"-")))</f>
        <v>-</v>
      </c>
      <c r="AF20" s="235" t="str">
        <f>IFERROR(AVERAGE('16'!$H$60:$H$62),"-")</f>
        <v>-</v>
      </c>
      <c r="AG20" s="237" t="str">
        <f>IF('16'!$AG$6&gt;0,AVERAGE('16'!$AJ$60:$AJ$62),IF('16'!$W$6&gt;0,AVERAGE('16'!$Z$60:$Z$62),IF('16'!$M$6&gt;0,AVERAGE('16'!$P$60:$P$62),"-")))</f>
        <v>-</v>
      </c>
      <c r="AH20" s="235" t="str">
        <f>IFERROR(AVERAGE('16'!$G$64:$G$68),"-")</f>
        <v>-</v>
      </c>
      <c r="AI20" s="235" t="str">
        <f>IF('16'!$AG$6&gt;0,AVERAGE('16'!$AI$64:$AI$68),IF('16'!$W$6&gt;0,AVERAGE('16'!$Y$64:$Y$68),IF('16'!$M$6&gt;0,AVERAGE('16'!$O$64:$O$68),"-")))</f>
        <v>-</v>
      </c>
      <c r="AJ20" s="235" t="str">
        <f>IFERROR(AVERAGE('16'!$H$64:$H$68),"-")</f>
        <v>-</v>
      </c>
      <c r="AK20" s="237" t="str">
        <f>IF('16'!$AG$6&gt;0,AVERAGE('16'!$AJ$64:$AJ$68),IF('16'!$W$6&gt;0,AVERAGE('16'!$Z$64:$Z$68),IF('16'!$M$6&gt;0,AVERAGE('16'!$P$64:$P$68),"-")))</f>
        <v>-</v>
      </c>
      <c r="AL20" s="235" t="str">
        <f>IFERROR(AVERAGE('16'!$G$70:$G$73),"-")</f>
        <v>-</v>
      </c>
      <c r="AM20" s="235" t="str">
        <f>IF('16'!$AG$6&gt;0,AVERAGE('16'!$AI$70:$AI$73),IF('16'!$W$6&gt;0,AVERAGE('16'!$Y$70:$Y$73),IF('16'!$M$6&gt;0,AVERAGE('16'!$O$70:$O$73),"-")))</f>
        <v>-</v>
      </c>
      <c r="AN20" s="235" t="str">
        <f>IFERROR(AVERAGE('16'!$H$70:$H$73),"-")</f>
        <v>-</v>
      </c>
      <c r="AO20" s="237" t="str">
        <f>IF('16'!$AG$6&gt;0,AVERAGE('16'!$AJ$70:$AJ$73),IF('16'!$W$6&gt;0,AVERAGE('16'!$Z$70:$Z$73),IF('16'!$M$6&gt;0,AVERAGE('16'!$P$70:$P$73),"-")))</f>
        <v>-</v>
      </c>
      <c r="AP20" s="236" t="str">
        <f>IFERROR(AVERAGE('16'!$G$75:$G$78),"-")</f>
        <v>-</v>
      </c>
      <c r="AQ20" s="235" t="str">
        <f>IFERROR(IF('16'!$AG$6&gt;0,AVERAGE('16'!$AI$75:$AI$78),IF('16'!$W$6&gt;0,AVERAGE('16'!$Y$75:$Y$75),IF('16'!$M$6&gt;0,AVERAGE('16'!$O$75:$O$78),"-"))),"-")</f>
        <v>-</v>
      </c>
      <c r="AR20" s="235" t="str">
        <f>IFERROR(AVERAGE('16'!$H$75:$H$78),"-")</f>
        <v>-</v>
      </c>
      <c r="AS20" s="238" t="str">
        <f>IFERROR(IF('16'!$AG$6&gt;0,AVERAGE('16'!$AJ$75:$AJ$78),IF('16'!$W$6&gt;0,AVERAGE('16'!$Z$75:$Z$75),IF('16'!$M$6&gt;0,AVERAGE('16'!$P$75:$P$78),"-"))),"-")</f>
        <v>-</v>
      </c>
    </row>
    <row r="21" spans="1:45" s="229" customFormat="1">
      <c r="A21" s="5" t="str">
        <f ca="1">RIGHT('17'!$D$1,LEN('17'!$D$1)-SEARCH("]",'17'!$D$1,1))</f>
        <v>17</v>
      </c>
      <c r="B21" s="197" t="str">
        <f ca="1">'17'!$A$3</f>
        <v>User 17 - overtype with username</v>
      </c>
      <c r="C21" s="230" t="str">
        <f>IF('17'!$E$6="","",'17'!$E$6)</f>
        <v/>
      </c>
      <c r="D21" s="230" t="str">
        <f>IF(MAX('17'!$M$6,'17'!$W$6,'17'!$AG$6)=0,"",MAX('17'!$M$6,'17'!$W$6,'17'!$AG$6))</f>
        <v/>
      </c>
      <c r="E21" s="231"/>
      <c r="F21" s="212" t="str">
        <f>IF('17'!$AK$7&lt;&gt;"-",'17'!$AK$7,(IF('17'!$AA$7&lt;&gt;"-",'17'!$AA$7,(IF('17'!$Q$7&lt;&gt;"-",'17'!$Q$7,(IF('17'!$I$7&lt;&gt;"-",'17'!$I$7,"-")))))))</f>
        <v>-</v>
      </c>
      <c r="G21" s="213" t="str">
        <f>IF('17'!$AK$8&lt;&gt;"-",'17'!$AK$8,(IF('17'!$AA$8&lt;&gt;"-",'17'!$AA$8,(IF('17'!$Q$8&lt;&gt;"-",'17'!$Q$8,(IF('17'!$I$8&lt;&gt;"-",'17'!$I$8,"-")))))))</f>
        <v>-</v>
      </c>
      <c r="H21" s="214" t="str">
        <f>IF('17'!$AK$9&lt;&gt;"-",'17'!$AK$9,(IF('17'!$AA$9&lt;&gt;"-",'17'!$AA$9,(IF('17'!$Q$9&lt;&gt;"-",'17'!$Q$9,(IF('17'!$I$9&lt;&gt;"-",'17'!$I$9,"-")))))))</f>
        <v>-</v>
      </c>
      <c r="I21" s="212" t="str">
        <f>IF(AND('17'!$I$12="-",'17'!$Q$12="-",'17'!$AA$12="-",'17'!$AK$12="-"),"-",MAX('17'!$I$12,'17'!$Q$12,'17'!$AA$12,'17'!$AK$12))</f>
        <v>-</v>
      </c>
      <c r="J21" s="213" t="str">
        <f>IF(AND('17'!$I$13="-",'17'!$Q$13="-",'17'!$AA$13="-",'17'!$AK$13="-"),"-",MAX('17'!$I$13,'17'!$Q$13,'17'!$AA$13,'17'!$AK$13))</f>
        <v>-</v>
      </c>
      <c r="K21" s="213" t="str">
        <f>IF(AND('17'!$I$14="-",'17'!$Q$14="-",'17'!$AA$14="-",'17'!$AK$14="-"),"-",MAX('17'!$I$14,'17'!$Q$14,'17'!$AA$14,'17'!$AK$14))</f>
        <v>-</v>
      </c>
      <c r="L21" s="213" t="str">
        <f>IF(AND('17'!$I$15="-",'17'!$Q$15="-",'17'!$AA$15="-",'17'!$AK$15="-"),"-",MAX('17'!$I$15,'17'!$Q$15,'17'!$AA$15,'17'!$AK$15))</f>
        <v>-</v>
      </c>
      <c r="M21" s="214" t="str">
        <f>IF(AND('17'!$I$16="-",'17'!$Q$16="-",'17'!$AA$16="-",'17'!$AK$16="-"),"-",MAX('17'!$I$16,'17'!$Q$16,'17'!$AA$16,'17'!$AK$16))</f>
        <v>-</v>
      </c>
      <c r="N21" s="234" t="str">
        <f>IFERROR(AVERAGE('17'!$G$20:$G$27),"-")</f>
        <v>-</v>
      </c>
      <c r="O21" s="235" t="str">
        <f>IF('17'!$AG$6&gt;0,AVERAGE('17'!$AI$20:$AI$27),IF('17'!$W$6&gt;0,AVERAGE('17'!$Y$20:$Y$27),IF('17'!$M$6&gt;0,AVERAGE('17'!$O$20:$O$27),"-")))</f>
        <v>-</v>
      </c>
      <c r="P21" s="235" t="str">
        <f>IFERROR(AVERAGE('17'!$H$20:$H$27),"-")</f>
        <v>-</v>
      </c>
      <c r="Q21" s="235" t="str">
        <f>IF('17'!$AG$6&gt;0,AVERAGE('17'!$AJ$20:$AJ$27),IF('17'!$W$6&gt;0,AVERAGE('17'!$Z$20:$Z$27),IF('17'!$M$6&gt;0,AVERAGE('17'!$P$20:$P$27),"-")))</f>
        <v>-</v>
      </c>
      <c r="R21" s="236" t="str">
        <f>IFERROR(AVERAGE('17'!$G$29:$G$40),"-")</f>
        <v>-</v>
      </c>
      <c r="S21" s="235" t="str">
        <f>IF('17'!$AG$6&gt;0,AVERAGE('17'!$AI$29:$AI$40),IF('17'!$W$6&gt;0,AVERAGE('17'!$Y$29:$Y$40),IF('17'!$M$6&gt;0,AVERAGE('17'!$O$29:$O$40),"-")))</f>
        <v>-</v>
      </c>
      <c r="T21" s="235" t="str">
        <f>IFERROR(AVERAGE('17'!$H$29:$H$40),"-")</f>
        <v>-</v>
      </c>
      <c r="U21" s="235" t="str">
        <f>IF('17'!$AG$6&gt;0,AVERAGE('17'!$AJ$29:$AJ$40),IF('17'!$W$6&gt;0,AVERAGE('17'!$Z$29:$Z$40),IF('17'!$M$6&gt;0,AVERAGE('17'!$P$29:$P$40),"-")))</f>
        <v>-</v>
      </c>
      <c r="V21" s="236" t="str">
        <f>IFERROR(AVERAGE('17'!$G$42:$G$45),"-")</f>
        <v>-</v>
      </c>
      <c r="W21" s="235" t="str">
        <f>IF('17'!$AG$6&gt;0,AVERAGE('17'!$AI$42:$AI$45),IF('17'!$W$6&gt;0,AVERAGE('17'!$Y$42:$Y$45),IF('17'!$M$6&gt;0,AVERAGE('17'!$O$42:$O$45),"-")))</f>
        <v>-</v>
      </c>
      <c r="X21" s="235" t="str">
        <f>IFERROR(AVERAGE('17'!$H$42:$H$45),"-")</f>
        <v>-</v>
      </c>
      <c r="Y21" s="237" t="str">
        <f>IF('17'!$AG$6&gt;0,AVERAGE('17'!$AJ$42:$AJ$45),IF('17'!$W$6&gt;0,AVERAGE('17'!$Z$42:$Z$45),IF('17'!$M$6&gt;0,AVERAGE('17'!$P$42:$P$45),"-")))</f>
        <v>-</v>
      </c>
      <c r="Z21" s="235" t="str">
        <f>IFERROR(AVERAGE('17'!$G$47:$G$58),"-")</f>
        <v>-</v>
      </c>
      <c r="AA21" s="235" t="str">
        <f>IF('17'!$AG$6&gt;0,AVERAGE('17'!$AI$47:$AI$58),IF('17'!$W$6&gt;0,AVERAGE('17'!$Y$47:$Y$58),IF('17'!$M$6&gt;0,AVERAGE('17'!$O$47:$O$58),"-")))</f>
        <v>-</v>
      </c>
      <c r="AB21" s="235" t="str">
        <f>IFERROR(AVERAGE('17'!$H$47:$H$58),"-")</f>
        <v>-</v>
      </c>
      <c r="AC21" s="237" t="str">
        <f>IF('17'!$AG$6&gt;0,AVERAGE('17'!$AJ$47:$AJ$58),IF('17'!$W$6&gt;0,AVERAGE('17'!$Z$47:$Z$58),IF('17'!$M$6&gt;0,AVERAGE('17'!$P$47:$P$58),"-")))</f>
        <v>-</v>
      </c>
      <c r="AD21" s="235" t="str">
        <f>IFERROR(AVERAGE('17'!$G$60:$G$62),"-")</f>
        <v>-</v>
      </c>
      <c r="AE21" s="235" t="str">
        <f>IF('17'!$AG$6&gt;0,AVERAGE('17'!$AI$60:$AI$62),IF('17'!$W$6&gt;0,AVERAGE('17'!$Y$60:$Y$62),IF('17'!$M$6&gt;0,AVERAGE('17'!$O$60:$O$62),"-")))</f>
        <v>-</v>
      </c>
      <c r="AF21" s="235" t="str">
        <f>IFERROR(AVERAGE('17'!$H$60:$H$62),"-")</f>
        <v>-</v>
      </c>
      <c r="AG21" s="237" t="str">
        <f>IF('17'!$AG$6&gt;0,AVERAGE('17'!$AJ$60:$AJ$62),IF('17'!$W$6&gt;0,AVERAGE('17'!$Z$60:$Z$62),IF('17'!$M$6&gt;0,AVERAGE('17'!$P$60:$P$62),"-")))</f>
        <v>-</v>
      </c>
      <c r="AH21" s="235" t="str">
        <f>IFERROR(AVERAGE('17'!$G$64:$G$68),"-")</f>
        <v>-</v>
      </c>
      <c r="AI21" s="235" t="str">
        <f>IF('17'!$AG$6&gt;0,AVERAGE('17'!$AI$64:$AI$68),IF('17'!$W$6&gt;0,AVERAGE('17'!$Y$64:$Y$68),IF('17'!$M$6&gt;0,AVERAGE('17'!$O$64:$O$68),"-")))</f>
        <v>-</v>
      </c>
      <c r="AJ21" s="235" t="str">
        <f>IFERROR(AVERAGE('17'!$H$64:$H$68),"-")</f>
        <v>-</v>
      </c>
      <c r="AK21" s="237" t="str">
        <f>IF('17'!$AG$6&gt;0,AVERAGE('17'!$AJ$64:$AJ$68),IF('17'!$W$6&gt;0,AVERAGE('17'!$Z$64:$Z$68),IF('17'!$M$6&gt;0,AVERAGE('17'!$P$64:$P$68),"-")))</f>
        <v>-</v>
      </c>
      <c r="AL21" s="235" t="str">
        <f>IFERROR(AVERAGE('17'!$G$70:$G$73),"-")</f>
        <v>-</v>
      </c>
      <c r="AM21" s="235" t="str">
        <f>IF('17'!$AG$6&gt;0,AVERAGE('17'!$AI$70:$AI$73),IF('17'!$W$6&gt;0,AVERAGE('17'!$Y$70:$Y$73),IF('17'!$M$6&gt;0,AVERAGE('17'!$O$70:$O$73),"-")))</f>
        <v>-</v>
      </c>
      <c r="AN21" s="235" t="str">
        <f>IFERROR(AVERAGE('17'!$H$70:$H$73),"-")</f>
        <v>-</v>
      </c>
      <c r="AO21" s="237" t="str">
        <f>IF('17'!$AG$6&gt;0,AVERAGE('17'!$AJ$70:$AJ$73),IF('17'!$W$6&gt;0,AVERAGE('17'!$Z$70:$Z$73),IF('17'!$M$6&gt;0,AVERAGE('17'!$P$70:$P$73),"-")))</f>
        <v>-</v>
      </c>
      <c r="AP21" s="236" t="str">
        <f>IFERROR(AVERAGE('17'!$G$75:$G$78),"-")</f>
        <v>-</v>
      </c>
      <c r="AQ21" s="235" t="str">
        <f>IFERROR(IF('17'!$AG$6&gt;0,AVERAGE('17'!$AI$75:$AI$78),IF('17'!$W$6&gt;0,AVERAGE('17'!$Y$75:$Y$75),IF('17'!$M$6&gt;0,AVERAGE('17'!$O$75:$O$78),"-"))),"-")</f>
        <v>-</v>
      </c>
      <c r="AR21" s="235" t="str">
        <f>IFERROR(AVERAGE('17'!$H$75:$H$78),"-")</f>
        <v>-</v>
      </c>
      <c r="AS21" s="238" t="str">
        <f>IFERROR(IF('17'!$AG$6&gt;0,AVERAGE('17'!$AJ$75:$AJ$78),IF('17'!$W$6&gt;0,AVERAGE('17'!$Z$75:$Z$75),IF('17'!$M$6&gt;0,AVERAGE('17'!$P$75:$P$78),"-"))),"-")</f>
        <v>-</v>
      </c>
    </row>
    <row r="22" spans="1:45" s="229" customFormat="1">
      <c r="A22" s="5" t="str">
        <f ca="1">RIGHT('18'!$D$1,LEN('18'!$D$1)-SEARCH("]",'18'!$D$1,1))</f>
        <v>18</v>
      </c>
      <c r="B22" s="197" t="str">
        <f ca="1">'18'!$A$3</f>
        <v>User 18 - overtype with username</v>
      </c>
      <c r="C22" s="230" t="str">
        <f>IF('18'!$E$6="","",'18'!$E$6)</f>
        <v/>
      </c>
      <c r="D22" s="230" t="str">
        <f>IF(MAX('18'!$M$6,'18'!$W$6,'18'!$AG$6)=0,"",MAX('18'!$M$6,'18'!$W$6,'18'!$AG$6))</f>
        <v/>
      </c>
      <c r="E22" s="231"/>
      <c r="F22" s="212" t="str">
        <f>IF('18'!$AK$7&lt;&gt;"-",'18'!$AK$7,(IF('18'!$AA$7&lt;&gt;"-",'18'!$AA$7,(IF('18'!$Q$7&lt;&gt;"-",'18'!$Q$7,(IF('18'!$I$7&lt;&gt;"-",'18'!$I$7,"-")))))))</f>
        <v>-</v>
      </c>
      <c r="G22" s="213" t="str">
        <f>IF('18'!$AK$8&lt;&gt;"-",'18'!$AK$8,(IF('18'!$AA$8&lt;&gt;"-",'18'!$AA$8,(IF('18'!$Q$8&lt;&gt;"-",'18'!$Q$8,(IF('18'!$I$8&lt;&gt;"-",'18'!$I$8,"-")))))))</f>
        <v>-</v>
      </c>
      <c r="H22" s="214" t="str">
        <f>IF('18'!$AK$9&lt;&gt;"-",'18'!$AK$9,(IF('18'!$AA$9&lt;&gt;"-",'18'!$AA$9,(IF('18'!$Q$9&lt;&gt;"-",'18'!$Q$9,(IF('18'!$I$9&lt;&gt;"-",'18'!$I$9,"-")))))))</f>
        <v>-</v>
      </c>
      <c r="I22" s="212" t="str">
        <f>IF(AND('18'!$I$12="-",'18'!$Q$12="-",'18'!$AA$12="-",'18'!$AK$12="-"),"-",MAX('18'!$I$12,'18'!$Q$12,'18'!$AA$12,'18'!$AK$12))</f>
        <v>-</v>
      </c>
      <c r="J22" s="213" t="str">
        <f>IF(AND('18'!$I$13="-",'18'!$Q$13="-",'18'!$AA$13="-",'18'!$AK$13="-"),"-",MAX('18'!$I$13,'18'!$Q$13,'18'!$AA$13,'18'!$AK$13))</f>
        <v>-</v>
      </c>
      <c r="K22" s="213" t="str">
        <f>IF(AND('18'!$I$14="-",'18'!$Q$14="-",'18'!$AA$14="-",'18'!$AK$14="-"),"-",MAX('18'!$I$14,'18'!$Q$14,'18'!$AA$14,'18'!$AK$14))</f>
        <v>-</v>
      </c>
      <c r="L22" s="213" t="str">
        <f>IF(AND('18'!$I$15="-",'18'!$Q$15="-",'18'!$AA$15="-",'18'!$AK$15="-"),"-",MAX('18'!$I$15,'18'!$Q$15,'18'!$AA$15,'18'!$AK$15))</f>
        <v>-</v>
      </c>
      <c r="M22" s="214" t="str">
        <f>IF(AND('18'!$I$16="-",'18'!$Q$16="-",'18'!$AA$16="-",'18'!$AK$16="-"),"-",MAX('18'!$I$16,'18'!$Q$16,'18'!$AA$16,'18'!$AK$16))</f>
        <v>-</v>
      </c>
      <c r="N22" s="234" t="str">
        <f>IFERROR(AVERAGE('18'!$G$20:$G$27),"-")</f>
        <v>-</v>
      </c>
      <c r="O22" s="235" t="str">
        <f>IF('18'!$AG$6&gt;0,AVERAGE('18'!$AI$20:$AI$27),IF('18'!$W$6&gt;0,AVERAGE('18'!$Y$20:$Y$27),IF('18'!$M$6&gt;0,AVERAGE('18'!$O$20:$O$27),"-")))</f>
        <v>-</v>
      </c>
      <c r="P22" s="235" t="str">
        <f>IFERROR(AVERAGE('18'!$H$20:$H$27),"-")</f>
        <v>-</v>
      </c>
      <c r="Q22" s="235" t="str">
        <f>IF('18'!$AG$6&gt;0,AVERAGE('18'!$AJ$20:$AJ$27),IF('18'!$W$6&gt;0,AVERAGE('18'!$Z$20:$Z$27),IF('18'!$M$6&gt;0,AVERAGE('18'!$P$20:$P$27),"-")))</f>
        <v>-</v>
      </c>
      <c r="R22" s="236" t="str">
        <f>IFERROR(AVERAGE('18'!$G$29:$G$40),"-")</f>
        <v>-</v>
      </c>
      <c r="S22" s="235" t="str">
        <f>IF('18'!$AG$6&gt;0,AVERAGE('18'!$AI$29:$AI$40),IF('18'!$W$6&gt;0,AVERAGE('18'!$Y$29:$Y$40),IF('18'!$M$6&gt;0,AVERAGE('18'!$O$29:$O$40),"-")))</f>
        <v>-</v>
      </c>
      <c r="T22" s="235" t="str">
        <f>IFERROR(AVERAGE('18'!$H$29:$H$40),"-")</f>
        <v>-</v>
      </c>
      <c r="U22" s="235" t="str">
        <f>IF('18'!$AG$6&gt;0,AVERAGE('18'!$AJ$29:$AJ$40),IF('18'!$W$6&gt;0,AVERAGE('18'!$Z$29:$Z$40),IF('18'!$M$6&gt;0,AVERAGE('18'!$P$29:$P$40),"-")))</f>
        <v>-</v>
      </c>
      <c r="V22" s="236" t="str">
        <f>IFERROR(AVERAGE('18'!$G$42:$G$45),"-")</f>
        <v>-</v>
      </c>
      <c r="W22" s="235" t="str">
        <f>IF('18'!$AG$6&gt;0,AVERAGE('18'!$AI$42:$AI$45),IF('18'!$W$6&gt;0,AVERAGE('18'!$Y$42:$Y$45),IF('18'!$M$6&gt;0,AVERAGE('18'!$O$42:$O$45),"-")))</f>
        <v>-</v>
      </c>
      <c r="X22" s="235" t="str">
        <f>IFERROR(AVERAGE('18'!$H$42:$H$45),"-")</f>
        <v>-</v>
      </c>
      <c r="Y22" s="237" t="str">
        <f>IF('18'!$AG$6&gt;0,AVERAGE('18'!$AJ$42:$AJ$45),IF('18'!$W$6&gt;0,AVERAGE('18'!$Z$42:$Z$45),IF('18'!$M$6&gt;0,AVERAGE('18'!$P$42:$P$45),"-")))</f>
        <v>-</v>
      </c>
      <c r="Z22" s="235" t="str">
        <f>IFERROR(AVERAGE('18'!$G$47:$G$58),"-")</f>
        <v>-</v>
      </c>
      <c r="AA22" s="235" t="str">
        <f>IF('18'!$AG$6&gt;0,AVERAGE('18'!$AI$47:$AI$58),IF('18'!$W$6&gt;0,AVERAGE('18'!$Y$47:$Y$58),IF('18'!$M$6&gt;0,AVERAGE('18'!$O$47:$O$58),"-")))</f>
        <v>-</v>
      </c>
      <c r="AB22" s="235" t="str">
        <f>IFERROR(AVERAGE('18'!$H$47:$H$58),"-")</f>
        <v>-</v>
      </c>
      <c r="AC22" s="237" t="str">
        <f>IF('18'!$AG$6&gt;0,AVERAGE('18'!$AJ$47:$AJ$58),IF('18'!$W$6&gt;0,AVERAGE('18'!$Z$47:$Z$58),IF('18'!$M$6&gt;0,AVERAGE('18'!$P$47:$P$58),"-")))</f>
        <v>-</v>
      </c>
      <c r="AD22" s="235" t="str">
        <f>IFERROR(AVERAGE('18'!$G$60:$G$62),"-")</f>
        <v>-</v>
      </c>
      <c r="AE22" s="235" t="str">
        <f>IF('18'!$AG$6&gt;0,AVERAGE('18'!$AI$60:$AI$62),IF('18'!$W$6&gt;0,AVERAGE('18'!$Y$60:$Y$62),IF('18'!$M$6&gt;0,AVERAGE('18'!$O$60:$O$62),"-")))</f>
        <v>-</v>
      </c>
      <c r="AF22" s="235" t="str">
        <f>IFERROR(AVERAGE('18'!$H$60:$H$62),"-")</f>
        <v>-</v>
      </c>
      <c r="AG22" s="237" t="str">
        <f>IF('18'!$AG$6&gt;0,AVERAGE('18'!$AJ$60:$AJ$62),IF('18'!$W$6&gt;0,AVERAGE('18'!$Z$60:$Z$62),IF('18'!$M$6&gt;0,AVERAGE('18'!$P$60:$P$62),"-")))</f>
        <v>-</v>
      </c>
      <c r="AH22" s="235" t="str">
        <f>IFERROR(AVERAGE('18'!$G$64:$G$68),"-")</f>
        <v>-</v>
      </c>
      <c r="AI22" s="235" t="str">
        <f>IF('18'!$AG$6&gt;0,AVERAGE('18'!$AI$64:$AI$68),IF('18'!$W$6&gt;0,AVERAGE('18'!$Y$64:$Y$68),IF('18'!$M$6&gt;0,AVERAGE('18'!$O$64:$O$68),"-")))</f>
        <v>-</v>
      </c>
      <c r="AJ22" s="235" t="str">
        <f>IFERROR(AVERAGE('18'!$H$64:$H$68),"-")</f>
        <v>-</v>
      </c>
      <c r="AK22" s="237" t="str">
        <f>IF('18'!$AG$6&gt;0,AVERAGE('18'!$AJ$64:$AJ$68),IF('18'!$W$6&gt;0,AVERAGE('18'!$Z$64:$Z$68),IF('18'!$M$6&gt;0,AVERAGE('18'!$P$64:$P$68),"-")))</f>
        <v>-</v>
      </c>
      <c r="AL22" s="235" t="str">
        <f>IFERROR(AVERAGE('18'!$G$70:$G$73),"-")</f>
        <v>-</v>
      </c>
      <c r="AM22" s="235" t="str">
        <f>IF('18'!$AG$6&gt;0,AVERAGE('18'!$AI$70:$AI$73),IF('18'!$W$6&gt;0,AVERAGE('18'!$Y$70:$Y$73),IF('18'!$M$6&gt;0,AVERAGE('18'!$O$70:$O$73),"-")))</f>
        <v>-</v>
      </c>
      <c r="AN22" s="235" t="str">
        <f>IFERROR(AVERAGE('18'!$H$70:$H$73),"-")</f>
        <v>-</v>
      </c>
      <c r="AO22" s="237" t="str">
        <f>IF('18'!$AG$6&gt;0,AVERAGE('18'!$AJ$70:$AJ$73),IF('18'!$W$6&gt;0,AVERAGE('18'!$Z$70:$Z$73),IF('18'!$M$6&gt;0,AVERAGE('18'!$P$70:$P$73),"-")))</f>
        <v>-</v>
      </c>
      <c r="AP22" s="236" t="str">
        <f>IFERROR(AVERAGE('18'!$G$75:$G$78),"-")</f>
        <v>-</v>
      </c>
      <c r="AQ22" s="235" t="str">
        <f>IFERROR(IF('18'!$AG$6&gt;0,AVERAGE('18'!$AI$75:$AI$78),IF('18'!$W$6&gt;0,AVERAGE('18'!$Y$75:$Y$75),IF('18'!$M$6&gt;0,AVERAGE('18'!$O$75:$O$78),"-"))),"-")</f>
        <v>-</v>
      </c>
      <c r="AR22" s="235" t="str">
        <f>IFERROR(AVERAGE('18'!$H$75:$H$78),"-")</f>
        <v>-</v>
      </c>
      <c r="AS22" s="238" t="str">
        <f>IFERROR(IF('18'!$AG$6&gt;0,AVERAGE('18'!$AJ$75:$AJ$78),IF('18'!$W$6&gt;0,AVERAGE('18'!$Z$75:$Z$75),IF('18'!$M$6&gt;0,AVERAGE('18'!$P$75:$P$78),"-"))),"-")</f>
        <v>-</v>
      </c>
    </row>
    <row r="23" spans="1:45" s="229" customFormat="1">
      <c r="A23" s="5" t="str">
        <f ca="1">RIGHT('19'!$D$1,LEN('19'!$D$1)-SEARCH("]",'19'!$D$1,1))</f>
        <v>19</v>
      </c>
      <c r="B23" s="197" t="str">
        <f ca="1">'19'!$A$3</f>
        <v>User 19 - overtype with username</v>
      </c>
      <c r="C23" s="230" t="str">
        <f>IF('19'!$E$6="","",'19'!$E$6)</f>
        <v/>
      </c>
      <c r="D23" s="230" t="str">
        <f>IF(MAX('19'!$M$6,'19'!$W$6,'19'!$AG$6)=0,"",MAX('19'!$M$6,'19'!$W$6,'19'!$AG$6))</f>
        <v/>
      </c>
      <c r="E23" s="231"/>
      <c r="F23" s="212" t="str">
        <f>IF('19'!$AK$7&lt;&gt;"-",'19'!$AK$7,(IF('19'!$AA$7&lt;&gt;"-",'19'!$AA$7,(IF('19'!$Q$7&lt;&gt;"-",'19'!$Q$7,(IF('19'!$I$7&lt;&gt;"-",'19'!$I$7,"-")))))))</f>
        <v>-</v>
      </c>
      <c r="G23" s="213" t="str">
        <f>IF('19'!$AK$8&lt;&gt;"-",'19'!$AK$8,(IF('19'!$AA$8&lt;&gt;"-",'19'!$AA$8,(IF('19'!$Q$8&lt;&gt;"-",'19'!$Q$8,(IF('19'!$I$8&lt;&gt;"-",'19'!$I$8,"-")))))))</f>
        <v>-</v>
      </c>
      <c r="H23" s="214" t="str">
        <f>IF('19'!$AK$9&lt;&gt;"-",'19'!$AK$9,(IF('19'!$AA$9&lt;&gt;"-",'19'!$AA$9,(IF('19'!$Q$9&lt;&gt;"-",'19'!$Q$9,(IF('19'!$I$9&lt;&gt;"-",'19'!$I$9,"-")))))))</f>
        <v>-</v>
      </c>
      <c r="I23" s="212" t="str">
        <f>IF(AND('19'!$I$12="-",'19'!$Q$12="-",'19'!$AA$12="-",'19'!$AK$12="-"),"-",MAX('19'!$I$12,'19'!$Q$12,'19'!$AA$12,'19'!$AK$12))</f>
        <v>-</v>
      </c>
      <c r="J23" s="213" t="str">
        <f>IF(AND('19'!$I$13="-",'19'!$Q$13="-",'19'!$AA$13="-",'19'!$AK$13="-"),"-",MAX('19'!$I$13,'19'!$Q$13,'19'!$AA$13,'19'!$AK$13))</f>
        <v>-</v>
      </c>
      <c r="K23" s="213" t="str">
        <f>IF(AND('19'!$I$14="-",'19'!$Q$14="-",'19'!$AA$14="-",'19'!$AK$14="-"),"-",MAX('19'!$I$14,'19'!$Q$14,'19'!$AA$14,'19'!$AK$14))</f>
        <v>-</v>
      </c>
      <c r="L23" s="213" t="str">
        <f>IF(AND('19'!$I$15="-",'19'!$Q$15="-",'19'!$AA$15="-",'19'!$AK$15="-"),"-",MAX('19'!$I$15,'19'!$Q$15,'19'!$AA$15,'19'!$AK$15))</f>
        <v>-</v>
      </c>
      <c r="M23" s="214" t="str">
        <f>IF(AND('19'!$I$16="-",'19'!$Q$16="-",'19'!$AA$16="-",'19'!$AK$16="-"),"-",MAX('19'!$I$16,'19'!$Q$16,'19'!$AA$16,'19'!$AK$16))</f>
        <v>-</v>
      </c>
      <c r="N23" s="234" t="str">
        <f>IFERROR(AVERAGE('19'!$G$20:$G$27),"-")</f>
        <v>-</v>
      </c>
      <c r="O23" s="235" t="str">
        <f>IF('19'!$AG$6&gt;0,AVERAGE('19'!$AI$20:$AI$27),IF('19'!$W$6&gt;0,AVERAGE('19'!$Y$20:$Y$27),IF('19'!$M$6&gt;0,AVERAGE('19'!$O$20:$O$27),"-")))</f>
        <v>-</v>
      </c>
      <c r="P23" s="235" t="str">
        <f>IFERROR(AVERAGE('19'!$H$20:$H$27),"-")</f>
        <v>-</v>
      </c>
      <c r="Q23" s="235" t="str">
        <f>IF('19'!$AG$6&gt;0,AVERAGE('19'!$AJ$20:$AJ$27),IF('19'!$W$6&gt;0,AVERAGE('19'!$Z$20:$Z$27),IF('19'!$M$6&gt;0,AVERAGE('19'!$P$20:$P$27),"-")))</f>
        <v>-</v>
      </c>
      <c r="R23" s="236" t="str">
        <f>IFERROR(AVERAGE('19'!$G$29:$G$40),"-")</f>
        <v>-</v>
      </c>
      <c r="S23" s="235" t="str">
        <f>IF('19'!$AG$6&gt;0,AVERAGE('19'!$AI$29:$AI$40),IF('19'!$W$6&gt;0,AVERAGE('19'!$Y$29:$Y$40),IF('19'!$M$6&gt;0,AVERAGE('19'!$O$29:$O$40),"-")))</f>
        <v>-</v>
      </c>
      <c r="T23" s="235" t="str">
        <f>IFERROR(AVERAGE('19'!$H$29:$H$40),"-")</f>
        <v>-</v>
      </c>
      <c r="U23" s="235" t="str">
        <f>IF('19'!$AG$6&gt;0,AVERAGE('19'!$AJ$29:$AJ$40),IF('19'!$W$6&gt;0,AVERAGE('19'!$Z$29:$Z$40),IF('19'!$M$6&gt;0,AVERAGE('19'!$P$29:$P$40),"-")))</f>
        <v>-</v>
      </c>
      <c r="V23" s="236" t="str">
        <f>IFERROR(AVERAGE('19'!$G$42:$G$45),"-")</f>
        <v>-</v>
      </c>
      <c r="W23" s="235" t="str">
        <f>IF('19'!$AG$6&gt;0,AVERAGE('19'!$AI$42:$AI$45),IF('19'!$W$6&gt;0,AVERAGE('19'!$Y$42:$Y$45),IF('19'!$M$6&gt;0,AVERAGE('19'!$O$42:$O$45),"-")))</f>
        <v>-</v>
      </c>
      <c r="X23" s="235" t="str">
        <f>IFERROR(AVERAGE('19'!$H$42:$H$45),"-")</f>
        <v>-</v>
      </c>
      <c r="Y23" s="237" t="str">
        <f>IF('19'!$AG$6&gt;0,AVERAGE('19'!$AJ$42:$AJ$45),IF('19'!$W$6&gt;0,AVERAGE('19'!$Z$42:$Z$45),IF('19'!$M$6&gt;0,AVERAGE('19'!$P$42:$P$45),"-")))</f>
        <v>-</v>
      </c>
      <c r="Z23" s="235" t="str">
        <f>IFERROR(AVERAGE('19'!$G$47:$G$58),"-")</f>
        <v>-</v>
      </c>
      <c r="AA23" s="235" t="str">
        <f>IF('19'!$AG$6&gt;0,AVERAGE('19'!$AI$47:$AI$58),IF('19'!$W$6&gt;0,AVERAGE('19'!$Y$47:$Y$58),IF('19'!$M$6&gt;0,AVERAGE('19'!$O$47:$O$58),"-")))</f>
        <v>-</v>
      </c>
      <c r="AB23" s="235" t="str">
        <f>IFERROR(AVERAGE('19'!$H$47:$H$58),"-")</f>
        <v>-</v>
      </c>
      <c r="AC23" s="237" t="str">
        <f>IF('19'!$AG$6&gt;0,AVERAGE('19'!$AJ$47:$AJ$58),IF('19'!$W$6&gt;0,AVERAGE('19'!$Z$47:$Z$58),IF('19'!$M$6&gt;0,AVERAGE('19'!$P$47:$P$58),"-")))</f>
        <v>-</v>
      </c>
      <c r="AD23" s="235" t="str">
        <f>IFERROR(AVERAGE('19'!$G$60:$G$62),"-")</f>
        <v>-</v>
      </c>
      <c r="AE23" s="235" t="str">
        <f>IF('19'!$AG$6&gt;0,AVERAGE('19'!$AI$60:$AI$62),IF('19'!$W$6&gt;0,AVERAGE('19'!$Y$60:$Y$62),IF('19'!$M$6&gt;0,AVERAGE('19'!$O$60:$O$62),"-")))</f>
        <v>-</v>
      </c>
      <c r="AF23" s="235" t="str">
        <f>IFERROR(AVERAGE('19'!$H$60:$H$62),"-")</f>
        <v>-</v>
      </c>
      <c r="AG23" s="237" t="str">
        <f>IF('19'!$AG$6&gt;0,AVERAGE('19'!$AJ$60:$AJ$62),IF('19'!$W$6&gt;0,AVERAGE('19'!$Z$60:$Z$62),IF('19'!$M$6&gt;0,AVERAGE('19'!$P$60:$P$62),"-")))</f>
        <v>-</v>
      </c>
      <c r="AH23" s="235" t="str">
        <f>IFERROR(AVERAGE('19'!$G$64:$G$68),"-")</f>
        <v>-</v>
      </c>
      <c r="AI23" s="235" t="str">
        <f>IF('19'!$AG$6&gt;0,AVERAGE('19'!$AI$64:$AI$68),IF('19'!$W$6&gt;0,AVERAGE('19'!$Y$64:$Y$68),IF('19'!$M$6&gt;0,AVERAGE('19'!$O$64:$O$68),"-")))</f>
        <v>-</v>
      </c>
      <c r="AJ23" s="235" t="str">
        <f>IFERROR(AVERAGE('19'!$H$64:$H$68),"-")</f>
        <v>-</v>
      </c>
      <c r="AK23" s="237" t="str">
        <f>IF('19'!$AG$6&gt;0,AVERAGE('19'!$AJ$64:$AJ$68),IF('19'!$W$6&gt;0,AVERAGE('19'!$Z$64:$Z$68),IF('19'!$M$6&gt;0,AVERAGE('19'!$P$64:$P$68),"-")))</f>
        <v>-</v>
      </c>
      <c r="AL23" s="235" t="str">
        <f>IFERROR(AVERAGE('19'!$G$70:$G$73),"-")</f>
        <v>-</v>
      </c>
      <c r="AM23" s="235" t="str">
        <f>IF('19'!$AG$6&gt;0,AVERAGE('19'!$AI$70:$AI$73),IF('19'!$W$6&gt;0,AVERAGE('19'!$Y$70:$Y$73),IF('19'!$M$6&gt;0,AVERAGE('19'!$O$70:$O$73),"-")))</f>
        <v>-</v>
      </c>
      <c r="AN23" s="235" t="str">
        <f>IFERROR(AVERAGE('19'!$H$70:$H$73),"-")</f>
        <v>-</v>
      </c>
      <c r="AO23" s="237" t="str">
        <f>IF('19'!$AG$6&gt;0,AVERAGE('19'!$AJ$70:$AJ$73),IF('19'!$W$6&gt;0,AVERAGE('19'!$Z$70:$Z$73),IF('19'!$M$6&gt;0,AVERAGE('19'!$P$70:$P$73),"-")))</f>
        <v>-</v>
      </c>
      <c r="AP23" s="236" t="str">
        <f>IFERROR(AVERAGE('19'!$G$75:$G$78),"-")</f>
        <v>-</v>
      </c>
      <c r="AQ23" s="235" t="str">
        <f>IFERROR(IF('19'!$AG$6&gt;0,AVERAGE('19'!$AI$75:$AI$78),IF('19'!$W$6&gt;0,AVERAGE('19'!$Y$75:$Y$75),IF('19'!$M$6&gt;0,AVERAGE('19'!$O$75:$O$78),"-"))),"-")</f>
        <v>-</v>
      </c>
      <c r="AR23" s="235" t="str">
        <f>IFERROR(AVERAGE('19'!$H$75:$H$78),"-")</f>
        <v>-</v>
      </c>
      <c r="AS23" s="238" t="str">
        <f>IFERROR(IF('19'!$AG$6&gt;0,AVERAGE('19'!$AJ$75:$AJ$78),IF('19'!$W$6&gt;0,AVERAGE('19'!$Z$75:$Z$75),IF('19'!$M$6&gt;0,AVERAGE('19'!$P$75:$P$78),"-"))),"-")</f>
        <v>-</v>
      </c>
    </row>
    <row r="24" spans="1:45" s="229" customFormat="1">
      <c r="A24" s="5" t="str">
        <f ca="1">RIGHT('20'!$D$1,LEN('20'!$D$1)-SEARCH("]",'20'!$D$1,1))</f>
        <v>20</v>
      </c>
      <c r="B24" s="197" t="str">
        <f ca="1">'20'!$A$3</f>
        <v>User 20 - overtype with username</v>
      </c>
      <c r="C24" s="230" t="str">
        <f>IF('20'!$E$6="","",'20'!$E$6)</f>
        <v/>
      </c>
      <c r="D24" s="230" t="str">
        <f>IF(MAX('20'!$M$6,'20'!$W$6,'20'!$AG$6)=0,"",MAX('20'!$M$6,'20'!$W$6,'20'!$AG$6))</f>
        <v/>
      </c>
      <c r="E24" s="231"/>
      <c r="F24" s="212" t="str">
        <f>IF('20'!$AK$7&lt;&gt;"-",'20'!$AK$7,(IF('20'!$AA$7&lt;&gt;"-",'20'!$AA$7,(IF('20'!$Q$7&lt;&gt;"-",'20'!$Q$7,(IF('20'!$I$7&lt;&gt;"-",'20'!$I$7,"-")))))))</f>
        <v>-</v>
      </c>
      <c r="G24" s="213" t="str">
        <f>IF('20'!$AK$8&lt;&gt;"-",'20'!$AK$8,(IF('20'!$AA$8&lt;&gt;"-",'20'!$AA$8,(IF('20'!$Q$8&lt;&gt;"-",'20'!$Q$8,(IF('20'!$I$8&lt;&gt;"-",'20'!$I$8,"-")))))))</f>
        <v>-</v>
      </c>
      <c r="H24" s="214" t="str">
        <f>IF('20'!$AK$9&lt;&gt;"-",'20'!$AK$9,(IF('20'!$AA$9&lt;&gt;"-",'20'!$AA$9,(IF('20'!$Q$9&lt;&gt;"-",'20'!$Q$9,(IF('20'!$I$9&lt;&gt;"-",'20'!$I$9,"-")))))))</f>
        <v>-</v>
      </c>
      <c r="I24" s="212" t="str">
        <f>IF(AND('20'!$I$12="-",'20'!$Q$12="-",'20'!$AA$12="-",'20'!$AK$12="-"),"-",MAX('20'!$I$12,'20'!$Q$12,'20'!$AA$12,'20'!$AK$12))</f>
        <v>-</v>
      </c>
      <c r="J24" s="213" t="str">
        <f>IF(AND('20'!$I$13="-",'20'!$Q$13="-",'20'!$AA$13="-",'20'!$AK$13="-"),"-",MAX('20'!$I$13,'20'!$Q$13,'20'!$AA$13,'20'!$AK$13))</f>
        <v>-</v>
      </c>
      <c r="K24" s="213" t="str">
        <f>IF(AND('20'!$I$14="-",'20'!$Q$14="-",'20'!$AA$14="-",'20'!$AK$14="-"),"-",MAX('20'!$I$14,'20'!$Q$14,'20'!$AA$14,'20'!$AK$14))</f>
        <v>-</v>
      </c>
      <c r="L24" s="213" t="str">
        <f>IF(AND('20'!$I$15="-",'20'!$Q$15="-",'20'!$AA$15="-",'20'!$AK$15="-"),"-",MAX('20'!$I$15,'20'!$Q$15,'20'!$AA$15,'20'!$AK$15))</f>
        <v>-</v>
      </c>
      <c r="M24" s="214" t="str">
        <f>IF(AND('20'!$I$16="-",'20'!$Q$16="-",'20'!$AA$16="-",'20'!$AK$16="-"),"-",MAX('20'!$I$16,'20'!$Q$16,'20'!$AA$16,'20'!$AK$16))</f>
        <v>-</v>
      </c>
      <c r="N24" s="234" t="str">
        <f>IFERROR(AVERAGE('20'!$G$20:$G$27),"-")</f>
        <v>-</v>
      </c>
      <c r="O24" s="235" t="str">
        <f>IF('20'!$AG$6&gt;0,AVERAGE('20'!$AI$20:$AI$27),IF('20'!$W$6&gt;0,AVERAGE('20'!$Y$20:$Y$27),IF('20'!$M$6&gt;0,AVERAGE('20'!$O$20:$O$27),"-")))</f>
        <v>-</v>
      </c>
      <c r="P24" s="235" t="str">
        <f>IFERROR(AVERAGE('20'!$H$20:$H$27),"-")</f>
        <v>-</v>
      </c>
      <c r="Q24" s="235" t="str">
        <f>IF('20'!$AG$6&gt;0,AVERAGE('20'!$AJ$20:$AJ$27),IF('20'!$W$6&gt;0,AVERAGE('20'!$Z$20:$Z$27),IF('20'!$M$6&gt;0,AVERAGE('20'!$P$20:$P$27),"-")))</f>
        <v>-</v>
      </c>
      <c r="R24" s="236" t="str">
        <f>IFERROR(AVERAGE('20'!$G$29:$G$40),"-")</f>
        <v>-</v>
      </c>
      <c r="S24" s="235" t="str">
        <f>IF('20'!$AG$6&gt;0,AVERAGE('20'!$AI$29:$AI$40),IF('20'!$W$6&gt;0,AVERAGE('20'!$Y$29:$Y$40),IF('20'!$M$6&gt;0,AVERAGE('20'!$O$29:$O$40),"-")))</f>
        <v>-</v>
      </c>
      <c r="T24" s="235" t="str">
        <f>IFERROR(AVERAGE('20'!$H$29:$H$40),"-")</f>
        <v>-</v>
      </c>
      <c r="U24" s="235" t="str">
        <f>IF('20'!$AG$6&gt;0,AVERAGE('20'!$AJ$29:$AJ$40),IF('20'!$W$6&gt;0,AVERAGE('20'!$Z$29:$Z$40),IF('20'!$M$6&gt;0,AVERAGE('20'!$P$29:$P$40),"-")))</f>
        <v>-</v>
      </c>
      <c r="V24" s="236" t="str">
        <f>IFERROR(AVERAGE('20'!$G$42:$G$45),"-")</f>
        <v>-</v>
      </c>
      <c r="W24" s="235" t="str">
        <f>IF('20'!$AG$6&gt;0,AVERAGE('20'!$AI$42:$AI$45),IF('20'!$W$6&gt;0,AVERAGE('20'!$Y$42:$Y$45),IF('20'!$M$6&gt;0,AVERAGE('20'!$O$42:$O$45),"-")))</f>
        <v>-</v>
      </c>
      <c r="X24" s="235" t="str">
        <f>IFERROR(AVERAGE('20'!$H$42:$H$45),"-")</f>
        <v>-</v>
      </c>
      <c r="Y24" s="237" t="str">
        <f>IF('20'!$AG$6&gt;0,AVERAGE('20'!$AJ$42:$AJ$45),IF('20'!$W$6&gt;0,AVERAGE('20'!$Z$42:$Z$45),IF('20'!$M$6&gt;0,AVERAGE('20'!$P$42:$P$45),"-")))</f>
        <v>-</v>
      </c>
      <c r="Z24" s="235" t="str">
        <f>IFERROR(AVERAGE('20'!$G$47:$G$58),"-")</f>
        <v>-</v>
      </c>
      <c r="AA24" s="235" t="str">
        <f>IF('20'!$AG$6&gt;0,AVERAGE('20'!$AI$47:$AI$58),IF('20'!$W$6&gt;0,AVERAGE('20'!$Y$47:$Y$58),IF('20'!$M$6&gt;0,AVERAGE('20'!$O$47:$O$58),"-")))</f>
        <v>-</v>
      </c>
      <c r="AB24" s="235" t="str">
        <f>IFERROR(AVERAGE('20'!$H$47:$H$58),"-")</f>
        <v>-</v>
      </c>
      <c r="AC24" s="237" t="str">
        <f>IF('20'!$AG$6&gt;0,AVERAGE('20'!$AJ$47:$AJ$58),IF('20'!$W$6&gt;0,AVERAGE('20'!$Z$47:$Z$58),IF('20'!$M$6&gt;0,AVERAGE('20'!$P$47:$P$58),"-")))</f>
        <v>-</v>
      </c>
      <c r="AD24" s="235" t="str">
        <f>IFERROR(AVERAGE('20'!$G$60:$G$62),"-")</f>
        <v>-</v>
      </c>
      <c r="AE24" s="235" t="str">
        <f>IF('20'!$AG$6&gt;0,AVERAGE('20'!$AI$60:$AI$62),IF('20'!$W$6&gt;0,AVERAGE('20'!$Y$60:$Y$62),IF('20'!$M$6&gt;0,AVERAGE('20'!$O$60:$O$62),"-")))</f>
        <v>-</v>
      </c>
      <c r="AF24" s="235" t="str">
        <f>IFERROR(AVERAGE('20'!$H$60:$H$62),"-")</f>
        <v>-</v>
      </c>
      <c r="AG24" s="237" t="str">
        <f>IF('20'!$AG$6&gt;0,AVERAGE('20'!$AJ$60:$AJ$62),IF('20'!$W$6&gt;0,AVERAGE('20'!$Z$60:$Z$62),IF('20'!$M$6&gt;0,AVERAGE('20'!$P$60:$P$62),"-")))</f>
        <v>-</v>
      </c>
      <c r="AH24" s="235" t="str">
        <f>IFERROR(AVERAGE('20'!$G$64:$G$68),"-")</f>
        <v>-</v>
      </c>
      <c r="AI24" s="235" t="str">
        <f>IF('20'!$AG$6&gt;0,AVERAGE('20'!$AI$64:$AI$68),IF('20'!$W$6&gt;0,AVERAGE('20'!$Y$64:$Y$68),IF('20'!$M$6&gt;0,AVERAGE('20'!$O$64:$O$68),"-")))</f>
        <v>-</v>
      </c>
      <c r="AJ24" s="235" t="str">
        <f>IFERROR(AVERAGE('20'!$H$64:$H$68),"-")</f>
        <v>-</v>
      </c>
      <c r="AK24" s="237" t="str">
        <f>IF('20'!$AG$6&gt;0,AVERAGE('20'!$AJ$64:$AJ$68),IF('20'!$W$6&gt;0,AVERAGE('20'!$Z$64:$Z$68),IF('20'!$M$6&gt;0,AVERAGE('20'!$P$64:$P$68),"-")))</f>
        <v>-</v>
      </c>
      <c r="AL24" s="235" t="str">
        <f>IFERROR(AVERAGE('20'!$G$70:$G$73),"-")</f>
        <v>-</v>
      </c>
      <c r="AM24" s="235" t="str">
        <f>IF('20'!$AG$6&gt;0,AVERAGE('20'!$AI$70:$AI$73),IF('20'!$W$6&gt;0,AVERAGE('20'!$Y$70:$Y$73),IF('20'!$M$6&gt;0,AVERAGE('20'!$O$70:$O$73),"-")))</f>
        <v>-</v>
      </c>
      <c r="AN24" s="235" t="str">
        <f>IFERROR(AVERAGE('20'!$H$70:$H$73),"-")</f>
        <v>-</v>
      </c>
      <c r="AO24" s="237" t="str">
        <f>IF('20'!$AG$6&gt;0,AVERAGE('20'!$AJ$70:$AJ$73),IF('20'!$W$6&gt;0,AVERAGE('20'!$Z$70:$Z$73),IF('20'!$M$6&gt;0,AVERAGE('20'!$P$70:$P$73),"-")))</f>
        <v>-</v>
      </c>
      <c r="AP24" s="236" t="str">
        <f>IFERROR(AVERAGE('20'!$G$75:$G$78),"-")</f>
        <v>-</v>
      </c>
      <c r="AQ24" s="235" t="str">
        <f>IFERROR(IF('20'!$AG$6&gt;0,AVERAGE('20'!$AI$75:$AI$78),IF('20'!$W$6&gt;0,AVERAGE('20'!$Y$75:$Y$75),IF('20'!$M$6&gt;0,AVERAGE('20'!$O$75:$O$78),"-"))),"-")</f>
        <v>-</v>
      </c>
      <c r="AR24" s="235" t="str">
        <f>IFERROR(AVERAGE('20'!$H$75:$H$78),"-")</f>
        <v>-</v>
      </c>
      <c r="AS24" s="238" t="str">
        <f>IFERROR(IF('20'!$AG$6&gt;0,AVERAGE('20'!$AJ$75:$AJ$78),IF('20'!$W$6&gt;0,AVERAGE('20'!$Z$75:$Z$75),IF('20'!$M$6&gt;0,AVERAGE('20'!$P$75:$P$78),"-"))),"-")</f>
        <v>-</v>
      </c>
    </row>
    <row r="25" spans="1:45" s="229" customFormat="1">
      <c r="A25" s="5" t="str">
        <f ca="1">RIGHT('21'!$D$1,LEN('21'!$D$1)-SEARCH("]",'21'!$D$1,1))</f>
        <v>21</v>
      </c>
      <c r="B25" s="197" t="str">
        <f ca="1">'21'!$A$3</f>
        <v>User 21 - overtype with username</v>
      </c>
      <c r="C25" s="230" t="str">
        <f>IF('21'!$E$6="","",'21'!$E$6)</f>
        <v/>
      </c>
      <c r="D25" s="230" t="str">
        <f>IF(MAX('21'!$M$6,'21'!$W$6,'21'!$AG$6)=0,"",MAX('21'!$M$6,'21'!$W$6,'21'!$AG$6))</f>
        <v/>
      </c>
      <c r="E25" s="231"/>
      <c r="F25" s="212" t="str">
        <f>IF('21'!$AK$7&lt;&gt;"-",'21'!$AK$7,(IF('21'!$AA$7&lt;&gt;"-",'21'!$AA$7,(IF('21'!$Q$7&lt;&gt;"-",'21'!$Q$7,(IF('21'!$I$7&lt;&gt;"-",'21'!$I$7,"-")))))))</f>
        <v>-</v>
      </c>
      <c r="G25" s="213" t="str">
        <f>IF('21'!$AK$8&lt;&gt;"-",'21'!$AK$8,(IF('21'!$AA$8&lt;&gt;"-",'21'!$AA$8,(IF('21'!$Q$8&lt;&gt;"-",'21'!$Q$8,(IF('21'!$I$8&lt;&gt;"-",'21'!$I$8,"-")))))))</f>
        <v>-</v>
      </c>
      <c r="H25" s="214" t="str">
        <f>IF('21'!$AK$9&lt;&gt;"-",'21'!$AK$9,(IF('21'!$AA$9&lt;&gt;"-",'21'!$AA$9,(IF('21'!$Q$9&lt;&gt;"-",'21'!$Q$9,(IF('21'!$I$9&lt;&gt;"-",'21'!$I$9,"-")))))))</f>
        <v>-</v>
      </c>
      <c r="I25" s="212" t="str">
        <f>IF(AND('21'!$I$12="-",'21'!$Q$12="-",'21'!$AA$12="-",'21'!$AK$12="-"),"-",MAX('21'!$I$12,'21'!$Q$12,'21'!$AA$12,'21'!$AK$12))</f>
        <v>-</v>
      </c>
      <c r="J25" s="213" t="str">
        <f>IF(AND('21'!$I$13="-",'21'!$Q$13="-",'21'!$AA$13="-",'21'!$AK$13="-"),"-",MAX('21'!$I$13,'21'!$Q$13,'21'!$AA$13,'21'!$AK$13))</f>
        <v>-</v>
      </c>
      <c r="K25" s="213" t="str">
        <f>IF(AND('21'!$I$14="-",'21'!$Q$14="-",'21'!$AA$14="-",'21'!$AK$14="-"),"-",MAX('21'!$I$14,'21'!$Q$14,'21'!$AA$14,'21'!$AK$14))</f>
        <v>-</v>
      </c>
      <c r="L25" s="213" t="str">
        <f>IF(AND('21'!$I$15="-",'21'!$Q$15="-",'21'!$AA$15="-",'21'!$AK$15="-"),"-",MAX('21'!$I$15,'21'!$Q$15,'21'!$AA$15,'21'!$AK$15))</f>
        <v>-</v>
      </c>
      <c r="M25" s="214" t="str">
        <f>IF(AND('21'!$I$16="-",'21'!$Q$16="-",'21'!$AA$16="-",'21'!$AK$16="-"),"-",MAX('21'!$I$16,'21'!$Q$16,'21'!$AA$16,'21'!$AK$16))</f>
        <v>-</v>
      </c>
      <c r="N25" s="234" t="str">
        <f>IFERROR(AVERAGE('21'!$G$20:$G$27),"-")</f>
        <v>-</v>
      </c>
      <c r="O25" s="235" t="str">
        <f>IF('21'!$AG$6&gt;0,AVERAGE('21'!$AI$20:$AI$27),IF('21'!$W$6&gt;0,AVERAGE('21'!$Y$20:$Y$27),IF('21'!$M$6&gt;0,AVERAGE('21'!$O$20:$O$27),"-")))</f>
        <v>-</v>
      </c>
      <c r="P25" s="235" t="str">
        <f>IFERROR(AVERAGE('21'!$H$20:$H$27),"-")</f>
        <v>-</v>
      </c>
      <c r="Q25" s="235" t="str">
        <f>IF('21'!$AG$6&gt;0,AVERAGE('21'!$AJ$20:$AJ$27),IF('21'!$W$6&gt;0,AVERAGE('21'!$Z$20:$Z$27),IF('21'!$M$6&gt;0,AVERAGE('21'!$P$20:$P$27),"-")))</f>
        <v>-</v>
      </c>
      <c r="R25" s="236" t="str">
        <f>IFERROR(AVERAGE('21'!$G$29:$G$40),"-")</f>
        <v>-</v>
      </c>
      <c r="S25" s="235" t="str">
        <f>IF('21'!$AG$6&gt;0,AVERAGE('21'!$AI$29:$AI$40),IF('21'!$W$6&gt;0,AVERAGE('21'!$Y$29:$Y$40),IF('21'!$M$6&gt;0,AVERAGE('21'!$O$29:$O$40),"-")))</f>
        <v>-</v>
      </c>
      <c r="T25" s="235" t="str">
        <f>IFERROR(AVERAGE('21'!$H$29:$H$40),"-")</f>
        <v>-</v>
      </c>
      <c r="U25" s="235" t="str">
        <f>IF('21'!$AG$6&gt;0,AVERAGE('21'!$AJ$29:$AJ$40),IF('21'!$W$6&gt;0,AVERAGE('21'!$Z$29:$Z$40),IF('21'!$M$6&gt;0,AVERAGE('21'!$P$29:$P$40),"-")))</f>
        <v>-</v>
      </c>
      <c r="V25" s="236" t="str">
        <f>IFERROR(AVERAGE('21'!$G$42:$G$45),"-")</f>
        <v>-</v>
      </c>
      <c r="W25" s="235" t="str">
        <f>IF('21'!$AG$6&gt;0,AVERAGE('21'!$AI$42:$AI$45),IF('21'!$W$6&gt;0,AVERAGE('21'!$Y$42:$Y$45),IF('21'!$M$6&gt;0,AVERAGE('21'!$O$42:$O$45),"-")))</f>
        <v>-</v>
      </c>
      <c r="X25" s="235" t="str">
        <f>IFERROR(AVERAGE('21'!$H$42:$H$45),"-")</f>
        <v>-</v>
      </c>
      <c r="Y25" s="237" t="str">
        <f>IF('21'!$AG$6&gt;0,AVERAGE('21'!$AJ$42:$AJ$45),IF('21'!$W$6&gt;0,AVERAGE('21'!$Z$42:$Z$45),IF('21'!$M$6&gt;0,AVERAGE('21'!$P$42:$P$45),"-")))</f>
        <v>-</v>
      </c>
      <c r="Z25" s="235" t="str">
        <f>IFERROR(AVERAGE('21'!$G$47:$G$58),"-")</f>
        <v>-</v>
      </c>
      <c r="AA25" s="235" t="str">
        <f>IF('21'!$AG$6&gt;0,AVERAGE('21'!$AI$47:$AI$58),IF('21'!$W$6&gt;0,AVERAGE('21'!$Y$47:$Y$58),IF('21'!$M$6&gt;0,AVERAGE('21'!$O$47:$O$58),"-")))</f>
        <v>-</v>
      </c>
      <c r="AB25" s="235" t="str">
        <f>IFERROR(AVERAGE('21'!$H$47:$H$58),"-")</f>
        <v>-</v>
      </c>
      <c r="AC25" s="237" t="str">
        <f>IF('21'!$AG$6&gt;0,AVERAGE('21'!$AJ$47:$AJ$58),IF('21'!$W$6&gt;0,AVERAGE('21'!$Z$47:$Z$58),IF('21'!$M$6&gt;0,AVERAGE('21'!$P$47:$P$58),"-")))</f>
        <v>-</v>
      </c>
      <c r="AD25" s="235" t="str">
        <f>IFERROR(AVERAGE('21'!$G$60:$G$62),"-")</f>
        <v>-</v>
      </c>
      <c r="AE25" s="235" t="str">
        <f>IF('21'!$AG$6&gt;0,AVERAGE('21'!$AI$60:$AI$62),IF('21'!$W$6&gt;0,AVERAGE('21'!$Y$60:$Y$62),IF('21'!$M$6&gt;0,AVERAGE('21'!$O$60:$O$62),"-")))</f>
        <v>-</v>
      </c>
      <c r="AF25" s="235" t="str">
        <f>IFERROR(AVERAGE('21'!$H$60:$H$62),"-")</f>
        <v>-</v>
      </c>
      <c r="AG25" s="237" t="str">
        <f>IF('21'!$AG$6&gt;0,AVERAGE('21'!$AJ$60:$AJ$62),IF('21'!$W$6&gt;0,AVERAGE('21'!$Z$60:$Z$62),IF('21'!$M$6&gt;0,AVERAGE('21'!$P$60:$P$62),"-")))</f>
        <v>-</v>
      </c>
      <c r="AH25" s="235" t="str">
        <f>IFERROR(AVERAGE('21'!$G$64:$G$68),"-")</f>
        <v>-</v>
      </c>
      <c r="AI25" s="235" t="str">
        <f>IF('21'!$AG$6&gt;0,AVERAGE('21'!$AI$64:$AI$68),IF('21'!$W$6&gt;0,AVERAGE('21'!$Y$64:$Y$68),IF('21'!$M$6&gt;0,AVERAGE('21'!$O$64:$O$68),"-")))</f>
        <v>-</v>
      </c>
      <c r="AJ25" s="235" t="str">
        <f>IFERROR(AVERAGE('21'!$H$64:$H$68),"-")</f>
        <v>-</v>
      </c>
      <c r="AK25" s="237" t="str">
        <f>IF('21'!$AG$6&gt;0,AVERAGE('21'!$AJ$64:$AJ$68),IF('21'!$W$6&gt;0,AVERAGE('21'!$Z$64:$Z$68),IF('21'!$M$6&gt;0,AVERAGE('21'!$P$64:$P$68),"-")))</f>
        <v>-</v>
      </c>
      <c r="AL25" s="235" t="str">
        <f>IFERROR(AVERAGE('21'!$G$70:$G$73),"-")</f>
        <v>-</v>
      </c>
      <c r="AM25" s="235" t="str">
        <f>IF('21'!$AG$6&gt;0,AVERAGE('21'!$AI$70:$AI$73),IF('21'!$W$6&gt;0,AVERAGE('21'!$Y$70:$Y$73),IF('21'!$M$6&gt;0,AVERAGE('21'!$O$70:$O$73),"-")))</f>
        <v>-</v>
      </c>
      <c r="AN25" s="235" t="str">
        <f>IFERROR(AVERAGE('21'!$H$70:$H$73),"-")</f>
        <v>-</v>
      </c>
      <c r="AO25" s="237" t="str">
        <f>IF('21'!$AG$6&gt;0,AVERAGE('21'!$AJ$70:$AJ$73),IF('21'!$W$6&gt;0,AVERAGE('21'!$Z$70:$Z$73),IF('21'!$M$6&gt;0,AVERAGE('21'!$P$70:$P$73),"-")))</f>
        <v>-</v>
      </c>
      <c r="AP25" s="236" t="str">
        <f>IFERROR(AVERAGE('21'!$G$75:$G$78),"-")</f>
        <v>-</v>
      </c>
      <c r="AQ25" s="235" t="str">
        <f>IFERROR(IF('21'!$AG$6&gt;0,AVERAGE('21'!$AI$75:$AI$78),IF('21'!$W$6&gt;0,AVERAGE('21'!$Y$75:$Y$75),IF('21'!$M$6&gt;0,AVERAGE('21'!$O$75:$O$78),"-"))),"-")</f>
        <v>-</v>
      </c>
      <c r="AR25" s="235" t="str">
        <f>IFERROR(AVERAGE('21'!$H$75:$H$78),"-")</f>
        <v>-</v>
      </c>
      <c r="AS25" s="238" t="str">
        <f>IFERROR(IF('21'!$AG$6&gt;0,AVERAGE('21'!$AJ$75:$AJ$78),IF('21'!$W$6&gt;0,AVERAGE('21'!$Z$75:$Z$75),IF('21'!$M$6&gt;0,AVERAGE('21'!$P$75:$P$78),"-"))),"-")</f>
        <v>-</v>
      </c>
    </row>
    <row r="26" spans="1:45" s="229" customFormat="1">
      <c r="A26" s="5" t="str">
        <f ca="1">RIGHT('22'!$D$1,LEN('22'!$D$1)-SEARCH("]",'22'!$D$1,1))</f>
        <v>22</v>
      </c>
      <c r="B26" s="197" t="str">
        <f ca="1">'22'!$A$3</f>
        <v>User 22 - overtype with username</v>
      </c>
      <c r="C26" s="230" t="str">
        <f>IF('22'!$E$6="","",'22'!$E$6)</f>
        <v/>
      </c>
      <c r="D26" s="230" t="str">
        <f>IF(MAX('22'!$M$6,'22'!$W$6,'22'!$AG$6)=0,"",MAX('22'!$M$6,'22'!$W$6,'22'!$AG$6))</f>
        <v/>
      </c>
      <c r="E26" s="231"/>
      <c r="F26" s="212" t="str">
        <f>IF('22'!$AK$7&lt;&gt;"-",'22'!$AK$7,(IF('22'!$AA$7&lt;&gt;"-",'22'!$AA$7,(IF('22'!$Q$7&lt;&gt;"-",'22'!$Q$7,(IF('22'!$I$7&lt;&gt;"-",'22'!$I$7,"-")))))))</f>
        <v>-</v>
      </c>
      <c r="G26" s="213" t="str">
        <f>IF('22'!$AK$8&lt;&gt;"-",'22'!$AK$8,(IF('22'!$AA$8&lt;&gt;"-",'22'!$AA$8,(IF('22'!$Q$8&lt;&gt;"-",'22'!$Q$8,(IF('22'!$I$8&lt;&gt;"-",'22'!$I$8,"-")))))))</f>
        <v>-</v>
      </c>
      <c r="H26" s="214" t="str">
        <f>IF('22'!$AK$9&lt;&gt;"-",'22'!$AK$9,(IF('22'!$AA$9&lt;&gt;"-",'22'!$AA$9,(IF('22'!$Q$9&lt;&gt;"-",'22'!$Q$9,(IF('22'!$I$9&lt;&gt;"-",'22'!$I$9,"-")))))))</f>
        <v>-</v>
      </c>
      <c r="I26" s="212" t="str">
        <f>IF(AND('22'!$I$12="-",'22'!$Q$12="-",'22'!$AA$12="-",'22'!$AK$12="-"),"-",MAX('22'!$I$12,'22'!$Q$12,'22'!$AA$12,'22'!$AK$12))</f>
        <v>-</v>
      </c>
      <c r="J26" s="213" t="str">
        <f>IF(AND('22'!$I$13="-",'22'!$Q$13="-",'22'!$AA$13="-",'22'!$AK$13="-"),"-",MAX('22'!$I$13,'22'!$Q$13,'22'!$AA$13,'22'!$AK$13))</f>
        <v>-</v>
      </c>
      <c r="K26" s="213" t="str">
        <f>IF(AND('22'!$I$14="-",'22'!$Q$14="-",'22'!$AA$14="-",'22'!$AK$14="-"),"-",MAX('22'!$I$14,'22'!$Q$14,'22'!$AA$14,'22'!$AK$14))</f>
        <v>-</v>
      </c>
      <c r="L26" s="213" t="str">
        <f>IF(AND('22'!$I$15="-",'22'!$Q$15="-",'22'!$AA$15="-",'22'!$AK$15="-"),"-",MAX('22'!$I$15,'22'!$Q$15,'22'!$AA$15,'22'!$AK$15))</f>
        <v>-</v>
      </c>
      <c r="M26" s="214" t="str">
        <f>IF(AND('22'!$I$16="-",'22'!$Q$16="-",'22'!$AA$16="-",'22'!$AK$16="-"),"-",MAX('22'!$I$16,'22'!$Q$16,'22'!$AA$16,'22'!$AK$16))</f>
        <v>-</v>
      </c>
      <c r="N26" s="234" t="str">
        <f>IFERROR(AVERAGE('22'!$G$20:$G$27),"-")</f>
        <v>-</v>
      </c>
      <c r="O26" s="235" t="str">
        <f>IF('22'!$AG$6&gt;0,AVERAGE('22'!$AI$20:$AI$27),IF('22'!$W$6&gt;0,AVERAGE('22'!$Y$20:$Y$27),IF('22'!$M$6&gt;0,AVERAGE('22'!$O$20:$O$27),"-")))</f>
        <v>-</v>
      </c>
      <c r="P26" s="235" t="str">
        <f>IFERROR(AVERAGE('22'!$H$20:$H$27),"-")</f>
        <v>-</v>
      </c>
      <c r="Q26" s="235" t="str">
        <f>IF('22'!$AG$6&gt;0,AVERAGE('22'!$AJ$20:$AJ$27),IF('22'!$W$6&gt;0,AVERAGE('22'!$Z$20:$Z$27),IF('22'!$M$6&gt;0,AVERAGE('22'!$P$20:$P$27),"-")))</f>
        <v>-</v>
      </c>
      <c r="R26" s="236" t="str">
        <f>IFERROR(AVERAGE('22'!$G$29:$G$40),"-")</f>
        <v>-</v>
      </c>
      <c r="S26" s="235" t="str">
        <f>IF('22'!$AG$6&gt;0,AVERAGE('22'!$AI$29:$AI$40),IF('22'!$W$6&gt;0,AVERAGE('22'!$Y$29:$Y$40),IF('22'!$M$6&gt;0,AVERAGE('22'!$O$29:$O$40),"-")))</f>
        <v>-</v>
      </c>
      <c r="T26" s="235" t="str">
        <f>IFERROR(AVERAGE('22'!$H$29:$H$40),"-")</f>
        <v>-</v>
      </c>
      <c r="U26" s="235" t="str">
        <f>IF('22'!$AG$6&gt;0,AVERAGE('22'!$AJ$29:$AJ$40),IF('22'!$W$6&gt;0,AVERAGE('22'!$Z$29:$Z$40),IF('22'!$M$6&gt;0,AVERAGE('22'!$P$29:$P$40),"-")))</f>
        <v>-</v>
      </c>
      <c r="V26" s="236" t="str">
        <f>IFERROR(AVERAGE('22'!$G$42:$G$45),"-")</f>
        <v>-</v>
      </c>
      <c r="W26" s="235" t="str">
        <f>IF('22'!$AG$6&gt;0,AVERAGE('22'!$AI$42:$AI$45),IF('22'!$W$6&gt;0,AVERAGE('22'!$Y$42:$Y$45),IF('22'!$M$6&gt;0,AVERAGE('22'!$O$42:$O$45),"-")))</f>
        <v>-</v>
      </c>
      <c r="X26" s="235" t="str">
        <f>IFERROR(AVERAGE('22'!$H$42:$H$45),"-")</f>
        <v>-</v>
      </c>
      <c r="Y26" s="237" t="str">
        <f>IF('22'!$AG$6&gt;0,AVERAGE('22'!$AJ$42:$AJ$45),IF('22'!$W$6&gt;0,AVERAGE('22'!$Z$42:$Z$45),IF('22'!$M$6&gt;0,AVERAGE('22'!$P$42:$P$45),"-")))</f>
        <v>-</v>
      </c>
      <c r="Z26" s="235" t="str">
        <f>IFERROR(AVERAGE('22'!$G$47:$G$58),"-")</f>
        <v>-</v>
      </c>
      <c r="AA26" s="235" t="str">
        <f>IF('22'!$AG$6&gt;0,AVERAGE('22'!$AI$47:$AI$58),IF('22'!$W$6&gt;0,AVERAGE('22'!$Y$47:$Y$58),IF('22'!$M$6&gt;0,AVERAGE('22'!$O$47:$O$58),"-")))</f>
        <v>-</v>
      </c>
      <c r="AB26" s="235" t="str">
        <f>IFERROR(AVERAGE('22'!$H$47:$H$58),"-")</f>
        <v>-</v>
      </c>
      <c r="AC26" s="237" t="str">
        <f>IF('22'!$AG$6&gt;0,AVERAGE('22'!$AJ$47:$AJ$58),IF('22'!$W$6&gt;0,AVERAGE('22'!$Z$47:$Z$58),IF('22'!$M$6&gt;0,AVERAGE('22'!$P$47:$P$58),"-")))</f>
        <v>-</v>
      </c>
      <c r="AD26" s="235" t="str">
        <f>IFERROR(AVERAGE('22'!$G$60:$G$62),"-")</f>
        <v>-</v>
      </c>
      <c r="AE26" s="235" t="str">
        <f>IF('22'!$AG$6&gt;0,AVERAGE('22'!$AI$60:$AI$62),IF('22'!$W$6&gt;0,AVERAGE('22'!$Y$60:$Y$62),IF('22'!$M$6&gt;0,AVERAGE('22'!$O$60:$O$62),"-")))</f>
        <v>-</v>
      </c>
      <c r="AF26" s="235" t="str">
        <f>IFERROR(AVERAGE('22'!$H$60:$H$62),"-")</f>
        <v>-</v>
      </c>
      <c r="AG26" s="237" t="str">
        <f>IF('22'!$AG$6&gt;0,AVERAGE('22'!$AJ$60:$AJ$62),IF('22'!$W$6&gt;0,AVERAGE('22'!$Z$60:$Z$62),IF('22'!$M$6&gt;0,AVERAGE('22'!$P$60:$P$62),"-")))</f>
        <v>-</v>
      </c>
      <c r="AH26" s="235" t="str">
        <f>IFERROR(AVERAGE('22'!$G$64:$G$68),"-")</f>
        <v>-</v>
      </c>
      <c r="AI26" s="235" t="str">
        <f>IF('22'!$AG$6&gt;0,AVERAGE('22'!$AI$64:$AI$68),IF('22'!$W$6&gt;0,AVERAGE('22'!$Y$64:$Y$68),IF('22'!$M$6&gt;0,AVERAGE('22'!$O$64:$O$68),"-")))</f>
        <v>-</v>
      </c>
      <c r="AJ26" s="235" t="str">
        <f>IFERROR(AVERAGE('22'!$H$64:$H$68),"-")</f>
        <v>-</v>
      </c>
      <c r="AK26" s="237" t="str">
        <f>IF('22'!$AG$6&gt;0,AVERAGE('22'!$AJ$64:$AJ$68),IF('22'!$W$6&gt;0,AVERAGE('22'!$Z$64:$Z$68),IF('22'!$M$6&gt;0,AVERAGE('22'!$P$64:$P$68),"-")))</f>
        <v>-</v>
      </c>
      <c r="AL26" s="235" t="str">
        <f>IFERROR(AVERAGE('22'!$G$70:$G$73),"-")</f>
        <v>-</v>
      </c>
      <c r="AM26" s="235" t="str">
        <f>IF('22'!$AG$6&gt;0,AVERAGE('22'!$AI$70:$AI$73),IF('22'!$W$6&gt;0,AVERAGE('22'!$Y$70:$Y$73),IF('22'!$M$6&gt;0,AVERAGE('22'!$O$70:$O$73),"-")))</f>
        <v>-</v>
      </c>
      <c r="AN26" s="235" t="str">
        <f>IFERROR(AVERAGE('22'!$H$70:$H$73),"-")</f>
        <v>-</v>
      </c>
      <c r="AO26" s="237" t="str">
        <f>IF('22'!$AG$6&gt;0,AVERAGE('22'!$AJ$70:$AJ$73),IF('22'!$W$6&gt;0,AVERAGE('22'!$Z$70:$Z$73),IF('22'!$M$6&gt;0,AVERAGE('22'!$P$70:$P$73),"-")))</f>
        <v>-</v>
      </c>
      <c r="AP26" s="236" t="str">
        <f>IFERROR(AVERAGE('22'!$G$75:$G$78),"-")</f>
        <v>-</v>
      </c>
      <c r="AQ26" s="235" t="str">
        <f>IFERROR(IF('22'!$AG$6&gt;0,AVERAGE('22'!$AI$75:$AI$78),IF('22'!$W$6&gt;0,AVERAGE('22'!$Y$75:$Y$75),IF('22'!$M$6&gt;0,AVERAGE('22'!$O$75:$O$78),"-"))),"-")</f>
        <v>-</v>
      </c>
      <c r="AR26" s="235" t="str">
        <f>IFERROR(AVERAGE('22'!$H$75:$H$78),"-")</f>
        <v>-</v>
      </c>
      <c r="AS26" s="238" t="str">
        <f>IFERROR(IF('22'!$AG$6&gt;0,AVERAGE('22'!$AJ$75:$AJ$78),IF('22'!$W$6&gt;0,AVERAGE('22'!$Z$75:$Z$75),IF('22'!$M$6&gt;0,AVERAGE('22'!$P$75:$P$78),"-"))),"-")</f>
        <v>-</v>
      </c>
    </row>
    <row r="27" spans="1:45" s="229" customFormat="1">
      <c r="A27" s="5" t="str">
        <f ca="1">RIGHT('23'!$D$1,LEN('23'!$D$1)-SEARCH("]",'23'!$D$1,1))</f>
        <v>23</v>
      </c>
      <c r="B27" s="197" t="str">
        <f ca="1">'23'!$A$3</f>
        <v>User 23 - overtype with username</v>
      </c>
      <c r="C27" s="230" t="str">
        <f>IF('23'!$E$6="","",'23'!$E$6)</f>
        <v/>
      </c>
      <c r="D27" s="230" t="str">
        <f>IF(MAX('23'!$M$6,'23'!$W$6,'23'!$AG$6)=0,"",MAX('23'!$M$6,'23'!$W$6,'23'!$AG$6))</f>
        <v/>
      </c>
      <c r="E27" s="231"/>
      <c r="F27" s="212" t="str">
        <f>IF('23'!$AK$7&lt;&gt;"-",'23'!$AK$7,(IF('23'!$AA$7&lt;&gt;"-",'23'!$AA$7,(IF('23'!$Q$7&lt;&gt;"-",'23'!$Q$7,(IF('23'!$I$7&lt;&gt;"-",'23'!$I$7,"-")))))))</f>
        <v>-</v>
      </c>
      <c r="G27" s="213" t="str">
        <f>IF('23'!$AK$8&lt;&gt;"-",'23'!$AK$8,(IF('23'!$AA$8&lt;&gt;"-",'23'!$AA$8,(IF('23'!$Q$8&lt;&gt;"-",'23'!$Q$8,(IF('23'!$I$8&lt;&gt;"-",'23'!$I$8,"-")))))))</f>
        <v>-</v>
      </c>
      <c r="H27" s="214" t="str">
        <f>IF('23'!$AK$9&lt;&gt;"-",'23'!$AK$9,(IF('23'!$AA$9&lt;&gt;"-",'23'!$AA$9,(IF('23'!$Q$9&lt;&gt;"-",'23'!$Q$9,(IF('23'!$I$9&lt;&gt;"-",'23'!$I$9,"-")))))))</f>
        <v>-</v>
      </c>
      <c r="I27" s="212" t="str">
        <f>IF(AND('23'!$I$12="-",'23'!$Q$12="-",'23'!$AA$12="-",'23'!$AK$12="-"),"-",MAX('23'!$I$12,'23'!$Q$12,'23'!$AA$12,'23'!$AK$12))</f>
        <v>-</v>
      </c>
      <c r="J27" s="213" t="str">
        <f>IF(AND('23'!$I$13="-",'23'!$Q$13="-",'23'!$AA$13="-",'23'!$AK$13="-"),"-",MAX('23'!$I$13,'23'!$Q$13,'23'!$AA$13,'23'!$AK$13))</f>
        <v>-</v>
      </c>
      <c r="K27" s="213" t="str">
        <f>IF(AND('23'!$I$14="-",'23'!$Q$14="-",'23'!$AA$14="-",'23'!$AK$14="-"),"-",MAX('23'!$I$14,'23'!$Q$14,'23'!$AA$14,'23'!$AK$14))</f>
        <v>-</v>
      </c>
      <c r="L27" s="213" t="str">
        <f>IF(AND('23'!$I$15="-",'23'!$Q$15="-",'23'!$AA$15="-",'23'!$AK$15="-"),"-",MAX('23'!$I$15,'23'!$Q$15,'23'!$AA$15,'23'!$AK$15))</f>
        <v>-</v>
      </c>
      <c r="M27" s="214" t="str">
        <f>IF(AND('23'!$I$16="-",'23'!$Q$16="-",'23'!$AA$16="-",'23'!$AK$16="-"),"-",MAX('23'!$I$16,'23'!$Q$16,'23'!$AA$16,'23'!$AK$16))</f>
        <v>-</v>
      </c>
      <c r="N27" s="234" t="str">
        <f>IFERROR(AVERAGE('23'!$G$20:$G$27),"-")</f>
        <v>-</v>
      </c>
      <c r="O27" s="235" t="str">
        <f>IF('23'!$AG$6&gt;0,AVERAGE('23'!$AI$20:$AI$27),IF('23'!$W$6&gt;0,AVERAGE('23'!$Y$20:$Y$27),IF('23'!$M$6&gt;0,AVERAGE('23'!$O$20:$O$27),"-")))</f>
        <v>-</v>
      </c>
      <c r="P27" s="235" t="str">
        <f>IFERROR(AVERAGE('23'!$H$20:$H$27),"-")</f>
        <v>-</v>
      </c>
      <c r="Q27" s="235" t="str">
        <f>IF('23'!$AG$6&gt;0,AVERAGE('23'!$AJ$20:$AJ$27),IF('23'!$W$6&gt;0,AVERAGE('23'!$Z$20:$Z$27),IF('23'!$M$6&gt;0,AVERAGE('23'!$P$20:$P$27),"-")))</f>
        <v>-</v>
      </c>
      <c r="R27" s="236" t="str">
        <f>IFERROR(AVERAGE('23'!$G$29:$G$40),"-")</f>
        <v>-</v>
      </c>
      <c r="S27" s="235" t="str">
        <f>IF('23'!$AG$6&gt;0,AVERAGE('23'!$AI$29:$AI$40),IF('23'!$W$6&gt;0,AVERAGE('23'!$Y$29:$Y$40),IF('23'!$M$6&gt;0,AVERAGE('23'!$O$29:$O$40),"-")))</f>
        <v>-</v>
      </c>
      <c r="T27" s="235" t="str">
        <f>IFERROR(AVERAGE('23'!$H$29:$H$40),"-")</f>
        <v>-</v>
      </c>
      <c r="U27" s="235" t="str">
        <f>IF('23'!$AG$6&gt;0,AVERAGE('23'!$AJ$29:$AJ$40),IF('23'!$W$6&gt;0,AVERAGE('23'!$Z$29:$Z$40),IF('23'!$M$6&gt;0,AVERAGE('23'!$P$29:$P$40),"-")))</f>
        <v>-</v>
      </c>
      <c r="V27" s="236" t="str">
        <f>IFERROR(AVERAGE('23'!$G$42:$G$45),"-")</f>
        <v>-</v>
      </c>
      <c r="W27" s="235" t="str">
        <f>IF('23'!$AG$6&gt;0,AVERAGE('23'!$AI$42:$AI$45),IF('23'!$W$6&gt;0,AVERAGE('23'!$Y$42:$Y$45),IF('23'!$M$6&gt;0,AVERAGE('23'!$O$42:$O$45),"-")))</f>
        <v>-</v>
      </c>
      <c r="X27" s="235" t="str">
        <f>IFERROR(AVERAGE('23'!$H$42:$H$45),"-")</f>
        <v>-</v>
      </c>
      <c r="Y27" s="237" t="str">
        <f>IF('23'!$AG$6&gt;0,AVERAGE('23'!$AJ$42:$AJ$45),IF('23'!$W$6&gt;0,AVERAGE('23'!$Z$42:$Z$45),IF('23'!$M$6&gt;0,AVERAGE('23'!$P$42:$P$45),"-")))</f>
        <v>-</v>
      </c>
      <c r="Z27" s="235" t="str">
        <f>IFERROR(AVERAGE('23'!$G$47:$G$58),"-")</f>
        <v>-</v>
      </c>
      <c r="AA27" s="235" t="str">
        <f>IF('23'!$AG$6&gt;0,AVERAGE('23'!$AI$47:$AI$58),IF('23'!$W$6&gt;0,AVERAGE('23'!$Y$47:$Y$58),IF('23'!$M$6&gt;0,AVERAGE('23'!$O$47:$O$58),"-")))</f>
        <v>-</v>
      </c>
      <c r="AB27" s="235" t="str">
        <f>IFERROR(AVERAGE('23'!$H$47:$H$58),"-")</f>
        <v>-</v>
      </c>
      <c r="AC27" s="237" t="str">
        <f>IF('23'!$AG$6&gt;0,AVERAGE('23'!$AJ$47:$AJ$58),IF('23'!$W$6&gt;0,AVERAGE('23'!$Z$47:$Z$58),IF('23'!$M$6&gt;0,AVERAGE('23'!$P$47:$P$58),"-")))</f>
        <v>-</v>
      </c>
      <c r="AD27" s="235" t="str">
        <f>IFERROR(AVERAGE('23'!$G$60:$G$62),"-")</f>
        <v>-</v>
      </c>
      <c r="AE27" s="235" t="str">
        <f>IF('23'!$AG$6&gt;0,AVERAGE('23'!$AI$60:$AI$62),IF('23'!$W$6&gt;0,AVERAGE('23'!$Y$60:$Y$62),IF('23'!$M$6&gt;0,AVERAGE('23'!$O$60:$O$62),"-")))</f>
        <v>-</v>
      </c>
      <c r="AF27" s="235" t="str">
        <f>IFERROR(AVERAGE('23'!$H$60:$H$62),"-")</f>
        <v>-</v>
      </c>
      <c r="AG27" s="237" t="str">
        <f>IF('23'!$AG$6&gt;0,AVERAGE('23'!$AJ$60:$AJ$62),IF('23'!$W$6&gt;0,AVERAGE('23'!$Z$60:$Z$62),IF('23'!$M$6&gt;0,AVERAGE('23'!$P$60:$P$62),"-")))</f>
        <v>-</v>
      </c>
      <c r="AH27" s="235" t="str">
        <f>IFERROR(AVERAGE('23'!$G$64:$G$68),"-")</f>
        <v>-</v>
      </c>
      <c r="AI27" s="235" t="str">
        <f>IF('23'!$AG$6&gt;0,AVERAGE('23'!$AI$64:$AI$68),IF('23'!$W$6&gt;0,AVERAGE('23'!$Y$64:$Y$68),IF('23'!$M$6&gt;0,AVERAGE('23'!$O$64:$O$68),"-")))</f>
        <v>-</v>
      </c>
      <c r="AJ27" s="235" t="str">
        <f>IFERROR(AVERAGE('23'!$H$64:$H$68),"-")</f>
        <v>-</v>
      </c>
      <c r="AK27" s="237" t="str">
        <f>IF('23'!$AG$6&gt;0,AVERAGE('23'!$AJ$64:$AJ$68),IF('23'!$W$6&gt;0,AVERAGE('23'!$Z$64:$Z$68),IF('23'!$M$6&gt;0,AVERAGE('23'!$P$64:$P$68),"-")))</f>
        <v>-</v>
      </c>
      <c r="AL27" s="235" t="str">
        <f>IFERROR(AVERAGE('23'!$G$70:$G$73),"-")</f>
        <v>-</v>
      </c>
      <c r="AM27" s="235" t="str">
        <f>IF('23'!$AG$6&gt;0,AVERAGE('23'!$AI$70:$AI$73),IF('23'!$W$6&gt;0,AVERAGE('23'!$Y$70:$Y$73),IF('23'!$M$6&gt;0,AVERAGE('23'!$O$70:$O$73),"-")))</f>
        <v>-</v>
      </c>
      <c r="AN27" s="235" t="str">
        <f>IFERROR(AVERAGE('23'!$H$70:$H$73),"-")</f>
        <v>-</v>
      </c>
      <c r="AO27" s="237" t="str">
        <f>IF('23'!$AG$6&gt;0,AVERAGE('23'!$AJ$70:$AJ$73),IF('23'!$W$6&gt;0,AVERAGE('23'!$Z$70:$Z$73),IF('23'!$M$6&gt;0,AVERAGE('23'!$P$70:$P$73),"-")))</f>
        <v>-</v>
      </c>
      <c r="AP27" s="236" t="str">
        <f>IFERROR(AVERAGE('23'!$G$75:$G$78),"-")</f>
        <v>-</v>
      </c>
      <c r="AQ27" s="235" t="str">
        <f>IFERROR(IF('23'!$AG$6&gt;0,AVERAGE('23'!$AI$75:$AI$78),IF('23'!$W$6&gt;0,AVERAGE('23'!$Y$75:$Y$75),IF('23'!$M$6&gt;0,AVERAGE('23'!$O$75:$O$78),"-"))),"-")</f>
        <v>-</v>
      </c>
      <c r="AR27" s="235" t="str">
        <f>IFERROR(AVERAGE('23'!$H$75:$H$78),"-")</f>
        <v>-</v>
      </c>
      <c r="AS27" s="238" t="str">
        <f>IFERROR(IF('23'!$AG$6&gt;0,AVERAGE('23'!$AJ$75:$AJ$78),IF('23'!$W$6&gt;0,AVERAGE('23'!$Z$75:$Z$75),IF('23'!$M$6&gt;0,AVERAGE('23'!$P$75:$P$78),"-"))),"-")</f>
        <v>-</v>
      </c>
    </row>
    <row r="28" spans="1:45" s="229" customFormat="1">
      <c r="A28" s="5" t="str">
        <f ca="1">RIGHT('24'!$D$1,LEN('24'!$D$1)-SEARCH("]",'24'!$D$1,1))</f>
        <v>24</v>
      </c>
      <c r="B28" s="197" t="str">
        <f ca="1">'24'!$A$3</f>
        <v>User 24 - overtype with username</v>
      </c>
      <c r="C28" s="230" t="str">
        <f>IF('24'!$E$6="","",'24'!$E$6)</f>
        <v/>
      </c>
      <c r="D28" s="230" t="str">
        <f>IF(MAX('24'!$M$6,'24'!$W$6,'24'!$AG$6)=0,"",MAX('24'!$M$6,'24'!$W$6,'24'!$AG$6))</f>
        <v/>
      </c>
      <c r="E28" s="231"/>
      <c r="F28" s="212" t="str">
        <f>IF('24'!$AK$7&lt;&gt;"-",'24'!$AK$7,(IF('24'!$AA$7&lt;&gt;"-",'24'!$AA$7,(IF('24'!$Q$7&lt;&gt;"-",'24'!$Q$7,(IF('24'!$I$7&lt;&gt;"-",'24'!$I$7,"-")))))))</f>
        <v>-</v>
      </c>
      <c r="G28" s="213" t="str">
        <f>IF('24'!$AK$8&lt;&gt;"-",'24'!$AK$8,(IF('24'!$AA$8&lt;&gt;"-",'24'!$AA$8,(IF('24'!$Q$8&lt;&gt;"-",'24'!$Q$8,(IF('24'!$I$8&lt;&gt;"-",'24'!$I$8,"-")))))))</f>
        <v>-</v>
      </c>
      <c r="H28" s="214" t="str">
        <f>IF('24'!$AK$9&lt;&gt;"-",'24'!$AK$9,(IF('24'!$AA$9&lt;&gt;"-",'24'!$AA$9,(IF('24'!$Q$9&lt;&gt;"-",'24'!$Q$9,(IF('24'!$I$9&lt;&gt;"-",'24'!$I$9,"-")))))))</f>
        <v>-</v>
      </c>
      <c r="I28" s="212" t="str">
        <f>IF(AND('24'!$I$12="-",'24'!$Q$12="-",'24'!$AA$12="-",'24'!$AK$12="-"),"-",MAX('24'!$I$12,'24'!$Q$12,'24'!$AA$12,'24'!$AK$12))</f>
        <v>-</v>
      </c>
      <c r="J28" s="213" t="str">
        <f>IF(AND('24'!$I$13="-",'24'!$Q$13="-",'24'!$AA$13="-",'24'!$AK$13="-"),"-",MAX('24'!$I$13,'24'!$Q$13,'24'!$AA$13,'24'!$AK$13))</f>
        <v>-</v>
      </c>
      <c r="K28" s="213" t="str">
        <f>IF(AND('24'!$I$14="-",'24'!$Q$14="-",'24'!$AA$14="-",'24'!$AK$14="-"),"-",MAX('24'!$I$14,'24'!$Q$14,'24'!$AA$14,'24'!$AK$14))</f>
        <v>-</v>
      </c>
      <c r="L28" s="213" t="str">
        <f>IF(AND('24'!$I$15="-",'24'!$Q$15="-",'24'!$AA$15="-",'24'!$AK$15="-"),"-",MAX('24'!$I$15,'24'!$Q$15,'24'!$AA$15,'24'!$AK$15))</f>
        <v>-</v>
      </c>
      <c r="M28" s="214" t="str">
        <f>IF(AND('24'!$I$16="-",'24'!$Q$16="-",'24'!$AA$16="-",'24'!$AK$16="-"),"-",MAX('24'!$I$16,'24'!$Q$16,'24'!$AA$16,'24'!$AK$16))</f>
        <v>-</v>
      </c>
      <c r="N28" s="234" t="str">
        <f>IFERROR(AVERAGE('24'!$G$20:$G$27),"-")</f>
        <v>-</v>
      </c>
      <c r="O28" s="235" t="str">
        <f>IF('24'!$AG$6&gt;0,AVERAGE('24'!$AI$20:$AI$27),IF('24'!$W$6&gt;0,AVERAGE('24'!$Y$20:$Y$27),IF('24'!$M$6&gt;0,AVERAGE('24'!$O$20:$O$27),"-")))</f>
        <v>-</v>
      </c>
      <c r="P28" s="235" t="str">
        <f>IFERROR(AVERAGE('24'!$H$20:$H$27),"-")</f>
        <v>-</v>
      </c>
      <c r="Q28" s="235" t="str">
        <f>IF('24'!$AG$6&gt;0,AVERAGE('24'!$AJ$20:$AJ$27),IF('24'!$W$6&gt;0,AVERAGE('24'!$Z$20:$Z$27),IF('24'!$M$6&gt;0,AVERAGE('24'!$P$20:$P$27),"-")))</f>
        <v>-</v>
      </c>
      <c r="R28" s="236" t="str">
        <f>IFERROR(AVERAGE('24'!$G$29:$G$40),"-")</f>
        <v>-</v>
      </c>
      <c r="S28" s="235" t="str">
        <f>IF('24'!$AG$6&gt;0,AVERAGE('24'!$AI$29:$AI$40),IF('24'!$W$6&gt;0,AVERAGE('24'!$Y$29:$Y$40),IF('24'!$M$6&gt;0,AVERAGE('24'!$O$29:$O$40),"-")))</f>
        <v>-</v>
      </c>
      <c r="T28" s="235" t="str">
        <f>IFERROR(AVERAGE('24'!$H$29:$H$40),"-")</f>
        <v>-</v>
      </c>
      <c r="U28" s="235" t="str">
        <f>IF('24'!$AG$6&gt;0,AVERAGE('24'!$AJ$29:$AJ$40),IF('24'!$W$6&gt;0,AVERAGE('24'!$Z$29:$Z$40),IF('24'!$M$6&gt;0,AVERAGE('24'!$P$29:$P$40),"-")))</f>
        <v>-</v>
      </c>
      <c r="V28" s="236" t="str">
        <f>IFERROR(AVERAGE('24'!$G$42:$G$45),"-")</f>
        <v>-</v>
      </c>
      <c r="W28" s="235" t="str">
        <f>IF('24'!$AG$6&gt;0,AVERAGE('24'!$AI$42:$AI$45),IF('24'!$W$6&gt;0,AVERAGE('24'!$Y$42:$Y$45),IF('24'!$M$6&gt;0,AVERAGE('24'!$O$42:$O$45),"-")))</f>
        <v>-</v>
      </c>
      <c r="X28" s="235" t="str">
        <f>IFERROR(AVERAGE('24'!$H$42:$H$45),"-")</f>
        <v>-</v>
      </c>
      <c r="Y28" s="237" t="str">
        <f>IF('24'!$AG$6&gt;0,AVERAGE('24'!$AJ$42:$AJ$45),IF('24'!$W$6&gt;0,AVERAGE('24'!$Z$42:$Z$45),IF('24'!$M$6&gt;0,AVERAGE('24'!$P$42:$P$45),"-")))</f>
        <v>-</v>
      </c>
      <c r="Z28" s="235" t="str">
        <f>IFERROR(AVERAGE('24'!$G$47:$G$58),"-")</f>
        <v>-</v>
      </c>
      <c r="AA28" s="235" t="str">
        <f>IF('24'!$AG$6&gt;0,AVERAGE('24'!$AI$47:$AI$58),IF('24'!$W$6&gt;0,AVERAGE('24'!$Y$47:$Y$58),IF('24'!$M$6&gt;0,AVERAGE('24'!$O$47:$O$58),"-")))</f>
        <v>-</v>
      </c>
      <c r="AB28" s="235" t="str">
        <f>IFERROR(AVERAGE('24'!$H$47:$H$58),"-")</f>
        <v>-</v>
      </c>
      <c r="AC28" s="237" t="str">
        <f>IF('24'!$AG$6&gt;0,AVERAGE('24'!$AJ$47:$AJ$58),IF('24'!$W$6&gt;0,AVERAGE('24'!$Z$47:$Z$58),IF('24'!$M$6&gt;0,AVERAGE('24'!$P$47:$P$58),"-")))</f>
        <v>-</v>
      </c>
      <c r="AD28" s="235" t="str">
        <f>IFERROR(AVERAGE('24'!$G$60:$G$62),"-")</f>
        <v>-</v>
      </c>
      <c r="AE28" s="235" t="str">
        <f>IF('24'!$AG$6&gt;0,AVERAGE('24'!$AI$60:$AI$62),IF('24'!$W$6&gt;0,AVERAGE('24'!$Y$60:$Y$62),IF('24'!$M$6&gt;0,AVERAGE('24'!$O$60:$O$62),"-")))</f>
        <v>-</v>
      </c>
      <c r="AF28" s="235" t="str">
        <f>IFERROR(AVERAGE('24'!$H$60:$H$62),"-")</f>
        <v>-</v>
      </c>
      <c r="AG28" s="237" t="str">
        <f>IF('24'!$AG$6&gt;0,AVERAGE('24'!$AJ$60:$AJ$62),IF('24'!$W$6&gt;0,AVERAGE('24'!$Z$60:$Z$62),IF('24'!$M$6&gt;0,AVERAGE('24'!$P$60:$P$62),"-")))</f>
        <v>-</v>
      </c>
      <c r="AH28" s="235" t="str">
        <f>IFERROR(AVERAGE('24'!$G$64:$G$68),"-")</f>
        <v>-</v>
      </c>
      <c r="AI28" s="235" t="str">
        <f>IF('24'!$AG$6&gt;0,AVERAGE('24'!$AI$64:$AI$68),IF('24'!$W$6&gt;0,AVERAGE('24'!$Y$64:$Y$68),IF('24'!$M$6&gt;0,AVERAGE('24'!$O$64:$O$68),"-")))</f>
        <v>-</v>
      </c>
      <c r="AJ28" s="235" t="str">
        <f>IFERROR(AVERAGE('24'!$H$64:$H$68),"-")</f>
        <v>-</v>
      </c>
      <c r="AK28" s="237" t="str">
        <f>IF('24'!$AG$6&gt;0,AVERAGE('24'!$AJ$64:$AJ$68),IF('24'!$W$6&gt;0,AVERAGE('24'!$Z$64:$Z$68),IF('24'!$M$6&gt;0,AVERAGE('24'!$P$64:$P$68),"-")))</f>
        <v>-</v>
      </c>
      <c r="AL28" s="235" t="str">
        <f>IFERROR(AVERAGE('24'!$G$70:$G$73),"-")</f>
        <v>-</v>
      </c>
      <c r="AM28" s="235" t="str">
        <f>IF('24'!$AG$6&gt;0,AVERAGE('24'!$AI$70:$AI$73),IF('24'!$W$6&gt;0,AVERAGE('24'!$Y$70:$Y$73),IF('24'!$M$6&gt;0,AVERAGE('24'!$O$70:$O$73),"-")))</f>
        <v>-</v>
      </c>
      <c r="AN28" s="235" t="str">
        <f>IFERROR(AVERAGE('24'!$H$70:$H$73),"-")</f>
        <v>-</v>
      </c>
      <c r="AO28" s="237" t="str">
        <f>IF('24'!$AG$6&gt;0,AVERAGE('24'!$AJ$70:$AJ$73),IF('24'!$W$6&gt;0,AVERAGE('24'!$Z$70:$Z$73),IF('24'!$M$6&gt;0,AVERAGE('24'!$P$70:$P$73),"-")))</f>
        <v>-</v>
      </c>
      <c r="AP28" s="236" t="str">
        <f>IFERROR(AVERAGE('24'!$G$75:$G$78),"-")</f>
        <v>-</v>
      </c>
      <c r="AQ28" s="235" t="str">
        <f>IFERROR(IF('24'!$AG$6&gt;0,AVERAGE('24'!$AI$75:$AI$78),IF('24'!$W$6&gt;0,AVERAGE('24'!$Y$75:$Y$75),IF('24'!$M$6&gt;0,AVERAGE('24'!$O$75:$O$78),"-"))),"-")</f>
        <v>-</v>
      </c>
      <c r="AR28" s="235" t="str">
        <f>IFERROR(AVERAGE('24'!$H$75:$H$78),"-")</f>
        <v>-</v>
      </c>
      <c r="AS28" s="238" t="str">
        <f>IFERROR(IF('24'!$AG$6&gt;0,AVERAGE('24'!$AJ$75:$AJ$78),IF('24'!$W$6&gt;0,AVERAGE('24'!$Z$75:$Z$75),IF('24'!$M$6&gt;0,AVERAGE('24'!$P$75:$P$78),"-"))),"-")</f>
        <v>-</v>
      </c>
    </row>
    <row r="29" spans="1:45" s="229" customFormat="1">
      <c r="A29" s="5" t="str">
        <f ca="1">RIGHT('25'!$D$1,LEN('25'!$D$1)-SEARCH("]",'25'!$D$1,1))</f>
        <v>25</v>
      </c>
      <c r="B29" s="197" t="str">
        <f ca="1">'25'!$A$3</f>
        <v>User 25 - overtype with username</v>
      </c>
      <c r="C29" s="230" t="str">
        <f>IF('25'!$E$6="","",'25'!$E$6)</f>
        <v/>
      </c>
      <c r="D29" s="230" t="str">
        <f>IF(MAX('25'!$M$6,'25'!$W$6,'25'!$AG$6)=0,"",MAX('25'!$M$6,'25'!$W$6,'25'!$AG$6))</f>
        <v/>
      </c>
      <c r="E29" s="231"/>
      <c r="F29" s="212" t="str">
        <f>IF('25'!$AK$7&lt;&gt;"-",'25'!$AK$7,(IF('25'!$AA$7&lt;&gt;"-",'25'!$AA$7,(IF('25'!$Q$7&lt;&gt;"-",'25'!$Q$7,(IF('25'!$I$7&lt;&gt;"-",'25'!$I$7,"-")))))))</f>
        <v>-</v>
      </c>
      <c r="G29" s="213" t="str">
        <f>IF('25'!$AK$8&lt;&gt;"-",'25'!$AK$8,(IF('25'!$AA$8&lt;&gt;"-",'25'!$AA$8,(IF('25'!$Q$8&lt;&gt;"-",'25'!$Q$8,(IF('25'!$I$8&lt;&gt;"-",'25'!$I$8,"-")))))))</f>
        <v>-</v>
      </c>
      <c r="H29" s="214" t="str">
        <f>IF('25'!$AK$9&lt;&gt;"-",'25'!$AK$9,(IF('25'!$AA$9&lt;&gt;"-",'25'!$AA$9,(IF('25'!$Q$9&lt;&gt;"-",'25'!$Q$9,(IF('25'!$I$9&lt;&gt;"-",'25'!$I$9,"-")))))))</f>
        <v>-</v>
      </c>
      <c r="I29" s="212" t="str">
        <f>IF(AND('25'!$I$12="-",'25'!$Q$12="-",'25'!$AA$12="-",'25'!$AK$12="-"),"-",MAX('25'!$I$12,'25'!$Q$12,'25'!$AA$12,'25'!$AK$12))</f>
        <v>-</v>
      </c>
      <c r="J29" s="213" t="str">
        <f>IF(AND('25'!$I$13="-",'25'!$Q$13="-",'25'!$AA$13="-",'25'!$AK$13="-"),"-",MAX('25'!$I$13,'25'!$Q$13,'25'!$AA$13,'25'!$AK$13))</f>
        <v>-</v>
      </c>
      <c r="K29" s="213" t="str">
        <f>IF(AND('25'!$I$14="-",'25'!$Q$14="-",'25'!$AA$14="-",'25'!$AK$14="-"),"-",MAX('25'!$I$14,'25'!$Q$14,'25'!$AA$14,'25'!$AK$14))</f>
        <v>-</v>
      </c>
      <c r="L29" s="213" t="str">
        <f>IF(AND('25'!$I$15="-",'25'!$Q$15="-",'25'!$AA$15="-",'25'!$AK$15="-"),"-",MAX('25'!$I$15,'25'!$Q$15,'25'!$AA$15,'25'!$AK$15))</f>
        <v>-</v>
      </c>
      <c r="M29" s="214" t="str">
        <f>IF(AND('25'!$I$16="-",'25'!$Q$16="-",'25'!$AA$16="-",'25'!$AK$16="-"),"-",MAX('25'!$I$16,'25'!$Q$16,'25'!$AA$16,'25'!$AK$16))</f>
        <v>-</v>
      </c>
      <c r="N29" s="234" t="str">
        <f>IFERROR(AVERAGE('25'!$G$20:$G$27),"-")</f>
        <v>-</v>
      </c>
      <c r="O29" s="235" t="str">
        <f>IF('25'!$AG$6&gt;0,AVERAGE('25'!$AI$20:$AI$27),IF('25'!$W$6&gt;0,AVERAGE('25'!$Y$20:$Y$27),IF('25'!$M$6&gt;0,AVERAGE('25'!$O$20:$O$27),"-")))</f>
        <v>-</v>
      </c>
      <c r="P29" s="235" t="str">
        <f>IFERROR(AVERAGE('25'!$H$20:$H$27),"-")</f>
        <v>-</v>
      </c>
      <c r="Q29" s="235" t="str">
        <f>IF('25'!$AG$6&gt;0,AVERAGE('25'!$AJ$20:$AJ$27),IF('25'!$W$6&gt;0,AVERAGE('25'!$Z$20:$Z$27),IF('25'!$M$6&gt;0,AVERAGE('25'!$P$20:$P$27),"-")))</f>
        <v>-</v>
      </c>
      <c r="R29" s="236" t="str">
        <f>IFERROR(AVERAGE('25'!$G$29:$G$40),"-")</f>
        <v>-</v>
      </c>
      <c r="S29" s="235" t="str">
        <f>IF('25'!$AG$6&gt;0,AVERAGE('25'!$AI$29:$AI$40),IF('25'!$W$6&gt;0,AVERAGE('25'!$Y$29:$Y$40),IF('25'!$M$6&gt;0,AVERAGE('25'!$O$29:$O$40),"-")))</f>
        <v>-</v>
      </c>
      <c r="T29" s="235" t="str">
        <f>IFERROR(AVERAGE('25'!$H$29:$H$40),"-")</f>
        <v>-</v>
      </c>
      <c r="U29" s="235" t="str">
        <f>IF('25'!$AG$6&gt;0,AVERAGE('25'!$AJ$29:$AJ$40),IF('25'!$W$6&gt;0,AVERAGE('25'!$Z$29:$Z$40),IF('25'!$M$6&gt;0,AVERAGE('25'!$P$29:$P$40),"-")))</f>
        <v>-</v>
      </c>
      <c r="V29" s="236" t="str">
        <f>IFERROR(AVERAGE('25'!$G$42:$G$45),"-")</f>
        <v>-</v>
      </c>
      <c r="W29" s="235" t="str">
        <f>IF('25'!$AG$6&gt;0,AVERAGE('25'!$AI$42:$AI$45),IF('25'!$W$6&gt;0,AVERAGE('25'!$Y$42:$Y$45),IF('25'!$M$6&gt;0,AVERAGE('25'!$O$42:$O$45),"-")))</f>
        <v>-</v>
      </c>
      <c r="X29" s="235" t="str">
        <f>IFERROR(AVERAGE('25'!$H$42:$H$45),"-")</f>
        <v>-</v>
      </c>
      <c r="Y29" s="237" t="str">
        <f>IF('25'!$AG$6&gt;0,AVERAGE('25'!$AJ$42:$AJ$45),IF('25'!$W$6&gt;0,AVERAGE('25'!$Z$42:$Z$45),IF('25'!$M$6&gt;0,AVERAGE('25'!$P$42:$P$45),"-")))</f>
        <v>-</v>
      </c>
      <c r="Z29" s="235" t="str">
        <f>IFERROR(AVERAGE('25'!$G$47:$G$58),"-")</f>
        <v>-</v>
      </c>
      <c r="AA29" s="235" t="str">
        <f>IF('25'!$AG$6&gt;0,AVERAGE('25'!$AI$47:$AI$58),IF('25'!$W$6&gt;0,AVERAGE('25'!$Y$47:$Y$58),IF('25'!$M$6&gt;0,AVERAGE('25'!$O$47:$O$58),"-")))</f>
        <v>-</v>
      </c>
      <c r="AB29" s="235" t="str">
        <f>IFERROR(AVERAGE('25'!$H$47:$H$58),"-")</f>
        <v>-</v>
      </c>
      <c r="AC29" s="237" t="str">
        <f>IF('25'!$AG$6&gt;0,AVERAGE('25'!$AJ$47:$AJ$58),IF('25'!$W$6&gt;0,AVERAGE('25'!$Z$47:$Z$58),IF('25'!$M$6&gt;0,AVERAGE('25'!$P$47:$P$58),"-")))</f>
        <v>-</v>
      </c>
      <c r="AD29" s="235" t="str">
        <f>IFERROR(AVERAGE('25'!$G$60:$G$62),"-")</f>
        <v>-</v>
      </c>
      <c r="AE29" s="235" t="str">
        <f>IF('25'!$AG$6&gt;0,AVERAGE('25'!$AI$60:$AI$62),IF('25'!$W$6&gt;0,AVERAGE('25'!$Y$60:$Y$62),IF('25'!$M$6&gt;0,AVERAGE('25'!$O$60:$O$62),"-")))</f>
        <v>-</v>
      </c>
      <c r="AF29" s="235" t="str">
        <f>IFERROR(AVERAGE('25'!$H$60:$H$62),"-")</f>
        <v>-</v>
      </c>
      <c r="AG29" s="237" t="str">
        <f>IF('25'!$AG$6&gt;0,AVERAGE('25'!$AJ$60:$AJ$62),IF('25'!$W$6&gt;0,AVERAGE('25'!$Z$60:$Z$62),IF('25'!$M$6&gt;0,AVERAGE('25'!$P$60:$P$62),"-")))</f>
        <v>-</v>
      </c>
      <c r="AH29" s="235" t="str">
        <f>IFERROR(AVERAGE('25'!$G$64:$G$68),"-")</f>
        <v>-</v>
      </c>
      <c r="AI29" s="235" t="str">
        <f>IF('25'!$AG$6&gt;0,AVERAGE('25'!$AI$64:$AI$68),IF('25'!$W$6&gt;0,AVERAGE('25'!$Y$64:$Y$68),IF('25'!$M$6&gt;0,AVERAGE('25'!$O$64:$O$68),"-")))</f>
        <v>-</v>
      </c>
      <c r="AJ29" s="235" t="str">
        <f>IFERROR(AVERAGE('25'!$H$64:$H$68),"-")</f>
        <v>-</v>
      </c>
      <c r="AK29" s="237" t="str">
        <f>IF('25'!$AG$6&gt;0,AVERAGE('25'!$AJ$64:$AJ$68),IF('25'!$W$6&gt;0,AVERAGE('25'!$Z$64:$Z$68),IF('25'!$M$6&gt;0,AVERAGE('25'!$P$64:$P$68),"-")))</f>
        <v>-</v>
      </c>
      <c r="AL29" s="235" t="str">
        <f>IFERROR(AVERAGE('25'!$G$70:$G$73),"-")</f>
        <v>-</v>
      </c>
      <c r="AM29" s="235" t="str">
        <f>IF('25'!$AG$6&gt;0,AVERAGE('25'!$AI$70:$AI$73),IF('25'!$W$6&gt;0,AVERAGE('25'!$Y$70:$Y$73),IF('25'!$M$6&gt;0,AVERAGE('25'!$O$70:$O$73),"-")))</f>
        <v>-</v>
      </c>
      <c r="AN29" s="235" t="str">
        <f>IFERROR(AVERAGE('25'!$H$70:$H$73),"-")</f>
        <v>-</v>
      </c>
      <c r="AO29" s="237" t="str">
        <f>IF('25'!$AG$6&gt;0,AVERAGE('25'!$AJ$70:$AJ$73),IF('25'!$W$6&gt;0,AVERAGE('25'!$Z$70:$Z$73),IF('25'!$M$6&gt;0,AVERAGE('25'!$P$70:$P$73),"-")))</f>
        <v>-</v>
      </c>
      <c r="AP29" s="236" t="str">
        <f>IFERROR(AVERAGE('25'!$G$75:$G$78),"-")</f>
        <v>-</v>
      </c>
      <c r="AQ29" s="235" t="str">
        <f>IFERROR(IF('25'!$AG$6&gt;0,AVERAGE('25'!$AI$75:$AI$78),IF('25'!$W$6&gt;0,AVERAGE('25'!$Y$75:$Y$75),IF('25'!$M$6&gt;0,AVERAGE('25'!$O$75:$O$78),"-"))),"-")</f>
        <v>-</v>
      </c>
      <c r="AR29" s="235" t="str">
        <f>IFERROR(AVERAGE('25'!$H$75:$H$78),"-")</f>
        <v>-</v>
      </c>
      <c r="AS29" s="238" t="str">
        <f>IFERROR(IF('25'!$AG$6&gt;0,AVERAGE('25'!$AJ$75:$AJ$78),IF('25'!$W$6&gt;0,AVERAGE('25'!$Z$75:$Z$75),IF('25'!$M$6&gt;0,AVERAGE('25'!$P$75:$P$78),"-"))),"-")</f>
        <v>-</v>
      </c>
    </row>
    <row r="30" spans="1:45" s="229" customFormat="1">
      <c r="A30" s="5" t="str">
        <f ca="1">RIGHT('26'!$D$1,LEN('26'!$D$1)-SEARCH("]",'26'!$D$1,1))</f>
        <v>26</v>
      </c>
      <c r="B30" s="197" t="str">
        <f ca="1">'26'!$A$3</f>
        <v>User 26 - overtype with username</v>
      </c>
      <c r="C30" s="230" t="str">
        <f>IF('26'!$E$6="","",'26'!$E$6)</f>
        <v/>
      </c>
      <c r="D30" s="230" t="str">
        <f>IF(MAX('26'!$M$6,'26'!$W$6,'26'!$AG$6)=0,"",MAX('26'!$M$6,'26'!$W$6,'26'!$AG$6))</f>
        <v/>
      </c>
      <c r="E30" s="231"/>
      <c r="F30" s="212" t="str">
        <f>IF('26'!$AK$7&lt;&gt;"-",'26'!$AK$7,(IF('26'!$AA$7&lt;&gt;"-",'26'!$AA$7,(IF('26'!$Q$7&lt;&gt;"-",'26'!$Q$7,(IF('26'!$I$7&lt;&gt;"-",'26'!$I$7,"-")))))))</f>
        <v>-</v>
      </c>
      <c r="G30" s="213" t="str">
        <f>IF('26'!$AK$8&lt;&gt;"-",'26'!$AK$8,(IF('26'!$AA$8&lt;&gt;"-",'26'!$AA$8,(IF('26'!$Q$8&lt;&gt;"-",'26'!$Q$8,(IF('26'!$I$8&lt;&gt;"-",'26'!$I$8,"-")))))))</f>
        <v>-</v>
      </c>
      <c r="H30" s="214" t="str">
        <f>IF('26'!$AK$9&lt;&gt;"-",'26'!$AK$9,(IF('26'!$AA$9&lt;&gt;"-",'26'!$AA$9,(IF('26'!$Q$9&lt;&gt;"-",'26'!$Q$9,(IF('26'!$I$9&lt;&gt;"-",'26'!$I$9,"-")))))))</f>
        <v>-</v>
      </c>
      <c r="I30" s="212" t="str">
        <f>IF(AND('26'!$I$12="-",'26'!$Q$12="-",'26'!$AA$12="-",'26'!$AK$12="-"),"-",MAX('26'!$I$12,'26'!$Q$12,'26'!$AA$12,'26'!$AK$12))</f>
        <v>-</v>
      </c>
      <c r="J30" s="213" t="str">
        <f>IF(AND('26'!$I$13="-",'26'!$Q$13="-",'26'!$AA$13="-",'26'!$AK$13="-"),"-",MAX('26'!$I$13,'26'!$Q$13,'26'!$AA$13,'26'!$AK$13))</f>
        <v>-</v>
      </c>
      <c r="K30" s="213" t="str">
        <f>IF(AND('26'!$I$14="-",'26'!$Q$14="-",'26'!$AA$14="-",'26'!$AK$14="-"),"-",MAX('26'!$I$14,'26'!$Q$14,'26'!$AA$14,'26'!$AK$14))</f>
        <v>-</v>
      </c>
      <c r="L30" s="213" t="str">
        <f>IF(AND('26'!$I$15="-",'26'!$Q$15="-",'26'!$AA$15="-",'26'!$AK$15="-"),"-",MAX('26'!$I$15,'26'!$Q$15,'26'!$AA$15,'26'!$AK$15))</f>
        <v>-</v>
      </c>
      <c r="M30" s="214" t="str">
        <f>IF(AND('26'!$I$16="-",'26'!$Q$16="-",'26'!$AA$16="-",'26'!$AK$16="-"),"-",MAX('26'!$I$16,'26'!$Q$16,'26'!$AA$16,'26'!$AK$16))</f>
        <v>-</v>
      </c>
      <c r="N30" s="234" t="str">
        <f>IFERROR(AVERAGE('26'!$G$20:$G$27),"-")</f>
        <v>-</v>
      </c>
      <c r="O30" s="235" t="str">
        <f>IF('26'!$AG$6&gt;0,AVERAGE('26'!$AI$20:$AI$27),IF('26'!$W$6&gt;0,AVERAGE('26'!$Y$20:$Y$27),IF('26'!$M$6&gt;0,AVERAGE('26'!$O$20:$O$27),"-")))</f>
        <v>-</v>
      </c>
      <c r="P30" s="235" t="str">
        <f>IFERROR(AVERAGE('26'!$H$20:$H$27),"-")</f>
        <v>-</v>
      </c>
      <c r="Q30" s="235" t="str">
        <f>IF('26'!$AG$6&gt;0,AVERAGE('26'!$AJ$20:$AJ$27),IF('26'!$W$6&gt;0,AVERAGE('26'!$Z$20:$Z$27),IF('26'!$M$6&gt;0,AVERAGE('26'!$P$20:$P$27),"-")))</f>
        <v>-</v>
      </c>
      <c r="R30" s="236" t="str">
        <f>IFERROR(AVERAGE('26'!$G$29:$G$40),"-")</f>
        <v>-</v>
      </c>
      <c r="S30" s="235" t="str">
        <f>IF('26'!$AG$6&gt;0,AVERAGE('26'!$AI$29:$AI$40),IF('26'!$W$6&gt;0,AVERAGE('26'!$Y$29:$Y$40),IF('26'!$M$6&gt;0,AVERAGE('26'!$O$29:$O$40),"-")))</f>
        <v>-</v>
      </c>
      <c r="T30" s="235" t="str">
        <f>IFERROR(AVERAGE('26'!$H$29:$H$40),"-")</f>
        <v>-</v>
      </c>
      <c r="U30" s="235" t="str">
        <f>IF('26'!$AG$6&gt;0,AVERAGE('26'!$AJ$29:$AJ$40),IF('26'!$W$6&gt;0,AVERAGE('26'!$Z$29:$Z$40),IF('26'!$M$6&gt;0,AVERAGE('26'!$P$29:$P$40),"-")))</f>
        <v>-</v>
      </c>
      <c r="V30" s="236" t="str">
        <f>IFERROR(AVERAGE('26'!$G$42:$G$45),"-")</f>
        <v>-</v>
      </c>
      <c r="W30" s="235" t="str">
        <f>IF('26'!$AG$6&gt;0,AVERAGE('26'!$AI$42:$AI$45),IF('26'!$W$6&gt;0,AVERAGE('26'!$Y$42:$Y$45),IF('26'!$M$6&gt;0,AVERAGE('26'!$O$42:$O$45),"-")))</f>
        <v>-</v>
      </c>
      <c r="X30" s="235" t="str">
        <f>IFERROR(AVERAGE('26'!$H$42:$H$45),"-")</f>
        <v>-</v>
      </c>
      <c r="Y30" s="237" t="str">
        <f>IF('26'!$AG$6&gt;0,AVERAGE('26'!$AJ$42:$AJ$45),IF('26'!$W$6&gt;0,AVERAGE('26'!$Z$42:$Z$45),IF('26'!$M$6&gt;0,AVERAGE('26'!$P$42:$P$45),"-")))</f>
        <v>-</v>
      </c>
      <c r="Z30" s="235" t="str">
        <f>IFERROR(AVERAGE('26'!$G$47:$G$58),"-")</f>
        <v>-</v>
      </c>
      <c r="AA30" s="235" t="str">
        <f>IF('26'!$AG$6&gt;0,AVERAGE('26'!$AI$47:$AI$58),IF('26'!$W$6&gt;0,AVERAGE('26'!$Y$47:$Y$58),IF('26'!$M$6&gt;0,AVERAGE('26'!$O$47:$O$58),"-")))</f>
        <v>-</v>
      </c>
      <c r="AB30" s="235" t="str">
        <f>IFERROR(AVERAGE('26'!$H$47:$H$58),"-")</f>
        <v>-</v>
      </c>
      <c r="AC30" s="237" t="str">
        <f>IF('26'!$AG$6&gt;0,AVERAGE('26'!$AJ$47:$AJ$58),IF('26'!$W$6&gt;0,AVERAGE('26'!$Z$47:$Z$58),IF('26'!$M$6&gt;0,AVERAGE('26'!$P$47:$P$58),"-")))</f>
        <v>-</v>
      </c>
      <c r="AD30" s="235" t="str">
        <f>IFERROR(AVERAGE('26'!$G$60:$G$62),"-")</f>
        <v>-</v>
      </c>
      <c r="AE30" s="235" t="str">
        <f>IF('26'!$AG$6&gt;0,AVERAGE('26'!$AI$60:$AI$62),IF('26'!$W$6&gt;0,AVERAGE('26'!$Y$60:$Y$62),IF('26'!$M$6&gt;0,AVERAGE('26'!$O$60:$O$62),"-")))</f>
        <v>-</v>
      </c>
      <c r="AF30" s="235" t="str">
        <f>IFERROR(AVERAGE('26'!$H$60:$H$62),"-")</f>
        <v>-</v>
      </c>
      <c r="AG30" s="237" t="str">
        <f>IF('26'!$AG$6&gt;0,AVERAGE('26'!$AJ$60:$AJ$62),IF('26'!$W$6&gt;0,AVERAGE('26'!$Z$60:$Z$62),IF('26'!$M$6&gt;0,AVERAGE('26'!$P$60:$P$62),"-")))</f>
        <v>-</v>
      </c>
      <c r="AH30" s="235" t="str">
        <f>IFERROR(AVERAGE('26'!$G$64:$G$68),"-")</f>
        <v>-</v>
      </c>
      <c r="AI30" s="235" t="str">
        <f>IF('26'!$AG$6&gt;0,AVERAGE('26'!$AI$64:$AI$68),IF('26'!$W$6&gt;0,AVERAGE('26'!$Y$64:$Y$68),IF('26'!$M$6&gt;0,AVERAGE('26'!$O$64:$O$68),"-")))</f>
        <v>-</v>
      </c>
      <c r="AJ30" s="235" t="str">
        <f>IFERROR(AVERAGE('26'!$H$64:$H$68),"-")</f>
        <v>-</v>
      </c>
      <c r="AK30" s="237" t="str">
        <f>IF('26'!$AG$6&gt;0,AVERAGE('26'!$AJ$64:$AJ$68),IF('26'!$W$6&gt;0,AVERAGE('26'!$Z$64:$Z$68),IF('26'!$M$6&gt;0,AVERAGE('26'!$P$64:$P$68),"-")))</f>
        <v>-</v>
      </c>
      <c r="AL30" s="235" t="str">
        <f>IFERROR(AVERAGE('26'!$G$70:$G$73),"-")</f>
        <v>-</v>
      </c>
      <c r="AM30" s="235" t="str">
        <f>IF('26'!$AG$6&gt;0,AVERAGE('26'!$AI$70:$AI$73),IF('26'!$W$6&gt;0,AVERAGE('26'!$Y$70:$Y$73),IF('26'!$M$6&gt;0,AVERAGE('26'!$O$70:$O$73),"-")))</f>
        <v>-</v>
      </c>
      <c r="AN30" s="235" t="str">
        <f>IFERROR(AVERAGE('26'!$H$70:$H$73),"-")</f>
        <v>-</v>
      </c>
      <c r="AO30" s="237" t="str">
        <f>IF('26'!$AG$6&gt;0,AVERAGE('26'!$AJ$70:$AJ$73),IF('26'!$W$6&gt;0,AVERAGE('26'!$Z$70:$Z$73),IF('26'!$M$6&gt;0,AVERAGE('26'!$P$70:$P$73),"-")))</f>
        <v>-</v>
      </c>
      <c r="AP30" s="236" t="str">
        <f>IFERROR(AVERAGE('26'!$G$75:$G$78),"-")</f>
        <v>-</v>
      </c>
      <c r="AQ30" s="235" t="str">
        <f>IFERROR(IF('26'!$AG$6&gt;0,AVERAGE('26'!$AI$75:$AI$78),IF('26'!$W$6&gt;0,AVERAGE('26'!$Y$75:$Y$75),IF('26'!$M$6&gt;0,AVERAGE('26'!$O$75:$O$78),"-"))),"-")</f>
        <v>-</v>
      </c>
      <c r="AR30" s="235" t="str">
        <f>IFERROR(AVERAGE('26'!$H$75:$H$78),"-")</f>
        <v>-</v>
      </c>
      <c r="AS30" s="238" t="str">
        <f>IFERROR(IF('26'!$AG$6&gt;0,AVERAGE('26'!$AJ$75:$AJ$78),IF('26'!$W$6&gt;0,AVERAGE('26'!$Z$75:$Z$75),IF('26'!$M$6&gt;0,AVERAGE('26'!$P$75:$P$78),"-"))),"-")</f>
        <v>-</v>
      </c>
    </row>
    <row r="31" spans="1:45" s="229" customFormat="1">
      <c r="A31" s="5" t="str">
        <f ca="1">RIGHT('27'!$D$1,LEN('27'!$D$1)-SEARCH("]",'27'!$D$1,1))</f>
        <v>27</v>
      </c>
      <c r="B31" s="197" t="str">
        <f ca="1">'27'!$A$3</f>
        <v>User 27 - overtype with username</v>
      </c>
      <c r="C31" s="230" t="str">
        <f>IF('27'!$E$6="","",'27'!$E$6)</f>
        <v/>
      </c>
      <c r="D31" s="230" t="str">
        <f>IF(MAX('27'!$M$6,'27'!$W$6,'27'!$AG$6)=0,"",MAX('27'!$M$6,'27'!$W$6,'27'!$AG$6))</f>
        <v/>
      </c>
      <c r="E31" s="231"/>
      <c r="F31" s="212" t="str">
        <f>IF('27'!$AK$7&lt;&gt;"-",'27'!$AK$7,(IF('27'!$AA$7&lt;&gt;"-",'27'!$AA$7,(IF('27'!$Q$7&lt;&gt;"-",'27'!$Q$7,(IF('27'!$I$7&lt;&gt;"-",'27'!$I$7,"-")))))))</f>
        <v>-</v>
      </c>
      <c r="G31" s="213" t="str">
        <f>IF('27'!$AK$8&lt;&gt;"-",'27'!$AK$8,(IF('27'!$AA$8&lt;&gt;"-",'27'!$AA$8,(IF('27'!$Q$8&lt;&gt;"-",'27'!$Q$8,(IF('27'!$I$8&lt;&gt;"-",'27'!$I$8,"-")))))))</f>
        <v>-</v>
      </c>
      <c r="H31" s="214" t="str">
        <f>IF('27'!$AK$9&lt;&gt;"-",'27'!$AK$9,(IF('27'!$AA$9&lt;&gt;"-",'27'!$AA$9,(IF('27'!$Q$9&lt;&gt;"-",'27'!$Q$9,(IF('27'!$I$9&lt;&gt;"-",'27'!$I$9,"-")))))))</f>
        <v>-</v>
      </c>
      <c r="I31" s="212" t="str">
        <f>IF(AND('27'!$I$12="-",'27'!$Q$12="-",'27'!$AA$12="-",'27'!$AK$12="-"),"-",MAX('27'!$I$12,'27'!$Q$12,'27'!$AA$12,'27'!$AK$12))</f>
        <v>-</v>
      </c>
      <c r="J31" s="213" t="str">
        <f>IF(AND('27'!$I$13="-",'27'!$Q$13="-",'27'!$AA$13="-",'27'!$AK$13="-"),"-",MAX('27'!$I$13,'27'!$Q$13,'27'!$AA$13,'27'!$AK$13))</f>
        <v>-</v>
      </c>
      <c r="K31" s="213" t="str">
        <f>IF(AND('27'!$I$14="-",'27'!$Q$14="-",'27'!$AA$14="-",'27'!$AK$14="-"),"-",MAX('27'!$I$14,'27'!$Q$14,'27'!$AA$14,'27'!$AK$14))</f>
        <v>-</v>
      </c>
      <c r="L31" s="213" t="str">
        <f>IF(AND('27'!$I$15="-",'27'!$Q$15="-",'27'!$AA$15="-",'27'!$AK$15="-"),"-",MAX('27'!$I$15,'27'!$Q$15,'27'!$AA$15,'27'!$AK$15))</f>
        <v>-</v>
      </c>
      <c r="M31" s="214" t="str">
        <f>IF(AND('27'!$I$16="-",'27'!$Q$16="-",'27'!$AA$16="-",'27'!$AK$16="-"),"-",MAX('27'!$I$16,'27'!$Q$16,'27'!$AA$16,'27'!$AK$16))</f>
        <v>-</v>
      </c>
      <c r="N31" s="234" t="str">
        <f>IFERROR(AVERAGE('27'!$G$20:$G$27),"-")</f>
        <v>-</v>
      </c>
      <c r="O31" s="235" t="str">
        <f>IF('27'!$AG$6&gt;0,AVERAGE('27'!$AI$20:$AI$27),IF('27'!$W$6&gt;0,AVERAGE('27'!$Y$20:$Y$27),IF('27'!$M$6&gt;0,AVERAGE('27'!$O$20:$O$27),"-")))</f>
        <v>-</v>
      </c>
      <c r="P31" s="235" t="str">
        <f>IFERROR(AVERAGE('27'!$H$20:$H$27),"-")</f>
        <v>-</v>
      </c>
      <c r="Q31" s="235" t="str">
        <f>IF('27'!$AG$6&gt;0,AVERAGE('27'!$AJ$20:$AJ$27),IF('27'!$W$6&gt;0,AVERAGE('27'!$Z$20:$Z$27),IF('27'!$M$6&gt;0,AVERAGE('27'!$P$20:$P$27),"-")))</f>
        <v>-</v>
      </c>
      <c r="R31" s="236" t="str">
        <f>IFERROR(AVERAGE('27'!$G$29:$G$40),"-")</f>
        <v>-</v>
      </c>
      <c r="S31" s="235" t="str">
        <f>IF('27'!$AG$6&gt;0,AVERAGE('27'!$AI$29:$AI$40),IF('27'!$W$6&gt;0,AVERAGE('27'!$Y$29:$Y$40),IF('27'!$M$6&gt;0,AVERAGE('27'!$O$29:$O$40),"-")))</f>
        <v>-</v>
      </c>
      <c r="T31" s="235" t="str">
        <f>IFERROR(AVERAGE('27'!$H$29:$H$40),"-")</f>
        <v>-</v>
      </c>
      <c r="U31" s="235" t="str">
        <f>IF('27'!$AG$6&gt;0,AVERAGE('27'!$AJ$29:$AJ$40),IF('27'!$W$6&gt;0,AVERAGE('27'!$Z$29:$Z$40),IF('27'!$M$6&gt;0,AVERAGE('27'!$P$29:$P$40),"-")))</f>
        <v>-</v>
      </c>
      <c r="V31" s="236" t="str">
        <f>IFERROR(AVERAGE('27'!$G$42:$G$45),"-")</f>
        <v>-</v>
      </c>
      <c r="W31" s="235" t="str">
        <f>IF('27'!$AG$6&gt;0,AVERAGE('27'!$AI$42:$AI$45),IF('27'!$W$6&gt;0,AVERAGE('27'!$Y$42:$Y$45),IF('27'!$M$6&gt;0,AVERAGE('27'!$O$42:$O$45),"-")))</f>
        <v>-</v>
      </c>
      <c r="X31" s="235" t="str">
        <f>IFERROR(AVERAGE('27'!$H$42:$H$45),"-")</f>
        <v>-</v>
      </c>
      <c r="Y31" s="237" t="str">
        <f>IF('27'!$AG$6&gt;0,AVERAGE('27'!$AJ$42:$AJ$45),IF('27'!$W$6&gt;0,AVERAGE('27'!$Z$42:$Z$45),IF('27'!$M$6&gt;0,AVERAGE('27'!$P$42:$P$45),"-")))</f>
        <v>-</v>
      </c>
      <c r="Z31" s="235" t="str">
        <f>IFERROR(AVERAGE('27'!$G$47:$G$58),"-")</f>
        <v>-</v>
      </c>
      <c r="AA31" s="235" t="str">
        <f>IF('27'!$AG$6&gt;0,AVERAGE('27'!$AI$47:$AI$58),IF('27'!$W$6&gt;0,AVERAGE('27'!$Y$47:$Y$58),IF('27'!$M$6&gt;0,AVERAGE('27'!$O$47:$O$58),"-")))</f>
        <v>-</v>
      </c>
      <c r="AB31" s="235" t="str">
        <f>IFERROR(AVERAGE('27'!$H$47:$H$58),"-")</f>
        <v>-</v>
      </c>
      <c r="AC31" s="237" t="str">
        <f>IF('27'!$AG$6&gt;0,AVERAGE('27'!$AJ$47:$AJ$58),IF('27'!$W$6&gt;0,AVERAGE('27'!$Z$47:$Z$58),IF('27'!$M$6&gt;0,AVERAGE('27'!$P$47:$P$58),"-")))</f>
        <v>-</v>
      </c>
      <c r="AD31" s="235" t="str">
        <f>IFERROR(AVERAGE('27'!$G$60:$G$62),"-")</f>
        <v>-</v>
      </c>
      <c r="AE31" s="235" t="str">
        <f>IF('27'!$AG$6&gt;0,AVERAGE('27'!$AI$60:$AI$62),IF('27'!$W$6&gt;0,AVERAGE('27'!$Y$60:$Y$62),IF('27'!$M$6&gt;0,AVERAGE('27'!$O$60:$O$62),"-")))</f>
        <v>-</v>
      </c>
      <c r="AF31" s="235" t="str">
        <f>IFERROR(AVERAGE('27'!$H$60:$H$62),"-")</f>
        <v>-</v>
      </c>
      <c r="AG31" s="237" t="str">
        <f>IF('27'!$AG$6&gt;0,AVERAGE('27'!$AJ$60:$AJ$62),IF('27'!$W$6&gt;0,AVERAGE('27'!$Z$60:$Z$62),IF('27'!$M$6&gt;0,AVERAGE('27'!$P$60:$P$62),"-")))</f>
        <v>-</v>
      </c>
      <c r="AH31" s="235" t="str">
        <f>IFERROR(AVERAGE('27'!$G$64:$G$68),"-")</f>
        <v>-</v>
      </c>
      <c r="AI31" s="235" t="str">
        <f>IF('27'!$AG$6&gt;0,AVERAGE('27'!$AI$64:$AI$68),IF('27'!$W$6&gt;0,AVERAGE('27'!$Y$64:$Y$68),IF('27'!$M$6&gt;0,AVERAGE('27'!$O$64:$O$68),"-")))</f>
        <v>-</v>
      </c>
      <c r="AJ31" s="235" t="str">
        <f>IFERROR(AVERAGE('27'!$H$64:$H$68),"-")</f>
        <v>-</v>
      </c>
      <c r="AK31" s="237" t="str">
        <f>IF('27'!$AG$6&gt;0,AVERAGE('27'!$AJ$64:$AJ$68),IF('27'!$W$6&gt;0,AVERAGE('27'!$Z$64:$Z$68),IF('27'!$M$6&gt;0,AVERAGE('27'!$P$64:$P$68),"-")))</f>
        <v>-</v>
      </c>
      <c r="AL31" s="235" t="str">
        <f>IFERROR(AVERAGE('27'!$G$70:$G$73),"-")</f>
        <v>-</v>
      </c>
      <c r="AM31" s="235" t="str">
        <f>IF('27'!$AG$6&gt;0,AVERAGE('27'!$AI$70:$AI$73),IF('27'!$W$6&gt;0,AVERAGE('27'!$Y$70:$Y$73),IF('27'!$M$6&gt;0,AVERAGE('27'!$O$70:$O$73),"-")))</f>
        <v>-</v>
      </c>
      <c r="AN31" s="235" t="str">
        <f>IFERROR(AVERAGE('27'!$H$70:$H$73),"-")</f>
        <v>-</v>
      </c>
      <c r="AO31" s="237" t="str">
        <f>IF('27'!$AG$6&gt;0,AVERAGE('27'!$AJ$70:$AJ$73),IF('27'!$W$6&gt;0,AVERAGE('27'!$Z$70:$Z$73),IF('27'!$M$6&gt;0,AVERAGE('27'!$P$70:$P$73),"-")))</f>
        <v>-</v>
      </c>
      <c r="AP31" s="236" t="str">
        <f>IFERROR(AVERAGE('27'!$G$75:$G$78),"-")</f>
        <v>-</v>
      </c>
      <c r="AQ31" s="235" t="str">
        <f>IFERROR(IF('27'!$AG$6&gt;0,AVERAGE('27'!$AI$75:$AI$78),IF('27'!$W$6&gt;0,AVERAGE('27'!$Y$75:$Y$75),IF('27'!$M$6&gt;0,AVERAGE('27'!$O$75:$O$78),"-"))),"-")</f>
        <v>-</v>
      </c>
      <c r="AR31" s="235" t="str">
        <f>IFERROR(AVERAGE('27'!$H$75:$H$78),"-")</f>
        <v>-</v>
      </c>
      <c r="AS31" s="238" t="str">
        <f>IFERROR(IF('27'!$AG$6&gt;0,AVERAGE('27'!$AJ$75:$AJ$78),IF('27'!$W$6&gt;0,AVERAGE('27'!$Z$75:$Z$75),IF('27'!$M$6&gt;0,AVERAGE('27'!$P$75:$P$78),"-"))),"-")</f>
        <v>-</v>
      </c>
    </row>
    <row r="32" spans="1:45" s="229" customFormat="1">
      <c r="A32" s="5" t="str">
        <f ca="1">RIGHT('28'!$D$1,LEN('28'!$D$1)-SEARCH("]",'28'!$D$1,1))</f>
        <v>28</v>
      </c>
      <c r="B32" s="197" t="str">
        <f ca="1">'28'!$A$3</f>
        <v>User 28 - overtype with username</v>
      </c>
      <c r="C32" s="230" t="str">
        <f>IF('28'!$E$6="","",'28'!$E$6)</f>
        <v/>
      </c>
      <c r="D32" s="230" t="str">
        <f>IF(MAX('28'!$M$6,'28'!$W$6,'28'!$AG$6)=0,"",MAX('28'!$M$6,'28'!$W$6,'28'!$AG$6))</f>
        <v/>
      </c>
      <c r="E32" s="231"/>
      <c r="F32" s="212" t="str">
        <f>IF('28'!$AK$7&lt;&gt;"-",'28'!$AK$7,(IF('28'!$AA$7&lt;&gt;"-",'28'!$AA$7,(IF('28'!$Q$7&lt;&gt;"-",'28'!$Q$7,(IF('28'!$I$7&lt;&gt;"-",'28'!$I$7,"-")))))))</f>
        <v>-</v>
      </c>
      <c r="G32" s="213" t="str">
        <f>IF('28'!$AK$8&lt;&gt;"-",'28'!$AK$8,(IF('28'!$AA$8&lt;&gt;"-",'28'!$AA$8,(IF('28'!$Q$8&lt;&gt;"-",'28'!$Q$8,(IF('28'!$I$8&lt;&gt;"-",'28'!$I$8,"-")))))))</f>
        <v>-</v>
      </c>
      <c r="H32" s="214" t="str">
        <f>IF('28'!$AK$9&lt;&gt;"-",'28'!$AK$9,(IF('28'!$AA$9&lt;&gt;"-",'28'!$AA$9,(IF('28'!$Q$9&lt;&gt;"-",'28'!$Q$9,(IF('28'!$I$9&lt;&gt;"-",'28'!$I$9,"-")))))))</f>
        <v>-</v>
      </c>
      <c r="I32" s="212" t="str">
        <f>IF(AND('28'!$I$12="-",'28'!$Q$12="-",'28'!$AA$12="-",'28'!$AK$12="-"),"-",MAX('28'!$I$12,'28'!$Q$12,'28'!$AA$12,'28'!$AK$12))</f>
        <v>-</v>
      </c>
      <c r="J32" s="213" t="str">
        <f>IF(AND('28'!$I$13="-",'28'!$Q$13="-",'28'!$AA$13="-",'28'!$AK$13="-"),"-",MAX('28'!$I$13,'28'!$Q$13,'28'!$AA$13,'28'!$AK$13))</f>
        <v>-</v>
      </c>
      <c r="K32" s="213" t="str">
        <f>IF(AND('28'!$I$14="-",'28'!$Q$14="-",'28'!$AA$14="-",'28'!$AK$14="-"),"-",MAX('28'!$I$14,'28'!$Q$14,'28'!$AA$14,'28'!$AK$14))</f>
        <v>-</v>
      </c>
      <c r="L32" s="213" t="str">
        <f>IF(AND('28'!$I$15="-",'28'!$Q$15="-",'28'!$AA$15="-",'28'!$AK$15="-"),"-",MAX('28'!$I$15,'28'!$Q$15,'28'!$AA$15,'28'!$AK$15))</f>
        <v>-</v>
      </c>
      <c r="M32" s="214" t="str">
        <f>IF(AND('28'!$I$16="-",'28'!$Q$16="-",'28'!$AA$16="-",'28'!$AK$16="-"),"-",MAX('28'!$I$16,'28'!$Q$16,'28'!$AA$16,'28'!$AK$16))</f>
        <v>-</v>
      </c>
      <c r="N32" s="234" t="str">
        <f>IFERROR(AVERAGE('28'!$G$20:$G$27),"-")</f>
        <v>-</v>
      </c>
      <c r="O32" s="235" t="str">
        <f>IF('28'!$AG$6&gt;0,AVERAGE('28'!$AI$20:$AI$27),IF('28'!$W$6&gt;0,AVERAGE('28'!$Y$20:$Y$27),IF('28'!$M$6&gt;0,AVERAGE('28'!$O$20:$O$27),"-")))</f>
        <v>-</v>
      </c>
      <c r="P32" s="235" t="str">
        <f>IFERROR(AVERAGE('28'!$H$20:$H$27),"-")</f>
        <v>-</v>
      </c>
      <c r="Q32" s="235" t="str">
        <f>IF('28'!$AG$6&gt;0,AVERAGE('28'!$AJ$20:$AJ$27),IF('28'!$W$6&gt;0,AVERAGE('28'!$Z$20:$Z$27),IF('28'!$M$6&gt;0,AVERAGE('28'!$P$20:$P$27),"-")))</f>
        <v>-</v>
      </c>
      <c r="R32" s="236" t="str">
        <f>IFERROR(AVERAGE('28'!$G$29:$G$40),"-")</f>
        <v>-</v>
      </c>
      <c r="S32" s="235" t="str">
        <f>IF('28'!$AG$6&gt;0,AVERAGE('28'!$AI$29:$AI$40),IF('28'!$W$6&gt;0,AVERAGE('28'!$Y$29:$Y$40),IF('28'!$M$6&gt;0,AVERAGE('28'!$O$29:$O$40),"-")))</f>
        <v>-</v>
      </c>
      <c r="T32" s="235" t="str">
        <f>IFERROR(AVERAGE('28'!$H$29:$H$40),"-")</f>
        <v>-</v>
      </c>
      <c r="U32" s="235" t="str">
        <f>IF('28'!$AG$6&gt;0,AVERAGE('28'!$AJ$29:$AJ$40),IF('28'!$W$6&gt;0,AVERAGE('28'!$Z$29:$Z$40),IF('28'!$M$6&gt;0,AVERAGE('28'!$P$29:$P$40),"-")))</f>
        <v>-</v>
      </c>
      <c r="V32" s="236" t="str">
        <f>IFERROR(AVERAGE('28'!$G$42:$G$45),"-")</f>
        <v>-</v>
      </c>
      <c r="W32" s="235" t="str">
        <f>IF('28'!$AG$6&gt;0,AVERAGE('28'!$AI$42:$AI$45),IF('28'!$W$6&gt;0,AVERAGE('28'!$Y$42:$Y$45),IF('28'!$M$6&gt;0,AVERAGE('28'!$O$42:$O$45),"-")))</f>
        <v>-</v>
      </c>
      <c r="X32" s="235" t="str">
        <f>IFERROR(AVERAGE('28'!$H$42:$H$45),"-")</f>
        <v>-</v>
      </c>
      <c r="Y32" s="237" t="str">
        <f>IF('28'!$AG$6&gt;0,AVERAGE('28'!$AJ$42:$AJ$45),IF('28'!$W$6&gt;0,AVERAGE('28'!$Z$42:$Z$45),IF('28'!$M$6&gt;0,AVERAGE('28'!$P$42:$P$45),"-")))</f>
        <v>-</v>
      </c>
      <c r="Z32" s="235" t="str">
        <f>IFERROR(AVERAGE('28'!$G$47:$G$58),"-")</f>
        <v>-</v>
      </c>
      <c r="AA32" s="235" t="str">
        <f>IF('28'!$AG$6&gt;0,AVERAGE('28'!$AI$47:$AI$58),IF('28'!$W$6&gt;0,AVERAGE('28'!$Y$47:$Y$58),IF('28'!$M$6&gt;0,AVERAGE('28'!$O$47:$O$58),"-")))</f>
        <v>-</v>
      </c>
      <c r="AB32" s="235" t="str">
        <f>IFERROR(AVERAGE('28'!$H$47:$H$58),"-")</f>
        <v>-</v>
      </c>
      <c r="AC32" s="237" t="str">
        <f>IF('28'!$AG$6&gt;0,AVERAGE('28'!$AJ$47:$AJ$58),IF('28'!$W$6&gt;0,AVERAGE('28'!$Z$47:$Z$58),IF('28'!$M$6&gt;0,AVERAGE('28'!$P$47:$P$58),"-")))</f>
        <v>-</v>
      </c>
      <c r="AD32" s="235" t="str">
        <f>IFERROR(AVERAGE('28'!$G$60:$G$62),"-")</f>
        <v>-</v>
      </c>
      <c r="AE32" s="235" t="str">
        <f>IF('28'!$AG$6&gt;0,AVERAGE('28'!$AI$60:$AI$62),IF('28'!$W$6&gt;0,AVERAGE('28'!$Y$60:$Y$62),IF('28'!$M$6&gt;0,AVERAGE('28'!$O$60:$O$62),"-")))</f>
        <v>-</v>
      </c>
      <c r="AF32" s="235" t="str">
        <f>IFERROR(AVERAGE('28'!$H$60:$H$62),"-")</f>
        <v>-</v>
      </c>
      <c r="AG32" s="237" t="str">
        <f>IF('28'!$AG$6&gt;0,AVERAGE('28'!$AJ$60:$AJ$62),IF('28'!$W$6&gt;0,AVERAGE('28'!$Z$60:$Z$62),IF('28'!$M$6&gt;0,AVERAGE('28'!$P$60:$P$62),"-")))</f>
        <v>-</v>
      </c>
      <c r="AH32" s="235" t="str">
        <f>IFERROR(AVERAGE('28'!$G$64:$G$68),"-")</f>
        <v>-</v>
      </c>
      <c r="AI32" s="235" t="str">
        <f>IF('28'!$AG$6&gt;0,AVERAGE('28'!$AI$64:$AI$68),IF('28'!$W$6&gt;0,AVERAGE('28'!$Y$64:$Y$68),IF('28'!$M$6&gt;0,AVERAGE('28'!$O$64:$O$68),"-")))</f>
        <v>-</v>
      </c>
      <c r="AJ32" s="235" t="str">
        <f>IFERROR(AVERAGE('28'!$H$64:$H$68),"-")</f>
        <v>-</v>
      </c>
      <c r="AK32" s="237" t="str">
        <f>IF('28'!$AG$6&gt;0,AVERAGE('28'!$AJ$64:$AJ$68),IF('28'!$W$6&gt;0,AVERAGE('28'!$Z$64:$Z$68),IF('28'!$M$6&gt;0,AVERAGE('28'!$P$64:$P$68),"-")))</f>
        <v>-</v>
      </c>
      <c r="AL32" s="235" t="str">
        <f>IFERROR(AVERAGE('28'!$G$70:$G$73),"-")</f>
        <v>-</v>
      </c>
      <c r="AM32" s="235" t="str">
        <f>IF('28'!$AG$6&gt;0,AVERAGE('28'!$AI$70:$AI$73),IF('28'!$W$6&gt;0,AVERAGE('28'!$Y$70:$Y$73),IF('28'!$M$6&gt;0,AVERAGE('28'!$O$70:$O$73),"-")))</f>
        <v>-</v>
      </c>
      <c r="AN32" s="235" t="str">
        <f>IFERROR(AVERAGE('28'!$H$70:$H$73),"-")</f>
        <v>-</v>
      </c>
      <c r="AO32" s="237" t="str">
        <f>IF('28'!$AG$6&gt;0,AVERAGE('28'!$AJ$70:$AJ$73),IF('28'!$W$6&gt;0,AVERAGE('28'!$Z$70:$Z$73),IF('28'!$M$6&gt;0,AVERAGE('28'!$P$70:$P$73),"-")))</f>
        <v>-</v>
      </c>
      <c r="AP32" s="236" t="str">
        <f>IFERROR(AVERAGE('28'!$G$75:$G$78),"-")</f>
        <v>-</v>
      </c>
      <c r="AQ32" s="235" t="str">
        <f>IFERROR(IF('28'!$AG$6&gt;0,AVERAGE('28'!$AI$75:$AI$78),IF('28'!$W$6&gt;0,AVERAGE('28'!$Y$75:$Y$75),IF('28'!$M$6&gt;0,AVERAGE('28'!$O$75:$O$78),"-"))),"-")</f>
        <v>-</v>
      </c>
      <c r="AR32" s="235" t="str">
        <f>IFERROR(AVERAGE('28'!$H$75:$H$78),"-")</f>
        <v>-</v>
      </c>
      <c r="AS32" s="238" t="str">
        <f>IFERROR(IF('28'!$AG$6&gt;0,AVERAGE('28'!$AJ$75:$AJ$78),IF('28'!$W$6&gt;0,AVERAGE('28'!$Z$75:$Z$75),IF('28'!$M$6&gt;0,AVERAGE('28'!$P$75:$P$78),"-"))),"-")</f>
        <v>-</v>
      </c>
    </row>
    <row r="33" spans="1:45" s="229" customFormat="1">
      <c r="A33" s="5" t="str">
        <f ca="1">RIGHT('29'!$D$1,LEN('29'!$D$1)-SEARCH("]",'29'!$D$1,1))</f>
        <v>29</v>
      </c>
      <c r="B33" s="197" t="str">
        <f ca="1">'29'!$A$3</f>
        <v>User 29 - overtype with username</v>
      </c>
      <c r="C33" s="230" t="str">
        <f>IF('29'!$E$6="","",'29'!$E$6)</f>
        <v/>
      </c>
      <c r="D33" s="230" t="str">
        <f>IF(MAX('29'!$M$6,'29'!$W$6,'29'!$AG$6)=0,"",MAX('29'!$M$6,'29'!$W$6,'29'!$AG$6))</f>
        <v/>
      </c>
      <c r="E33" s="231"/>
      <c r="F33" s="212" t="str">
        <f>IF('29'!$AK$7&lt;&gt;"-",'29'!$AK$7,(IF('29'!$AA$7&lt;&gt;"-",'29'!$AA$7,(IF('29'!$Q$7&lt;&gt;"-",'29'!$Q$7,(IF('29'!$I$7&lt;&gt;"-",'29'!$I$7,"-")))))))</f>
        <v>-</v>
      </c>
      <c r="G33" s="213" t="str">
        <f>IF('29'!$AK$8&lt;&gt;"-",'29'!$AK$8,(IF('29'!$AA$8&lt;&gt;"-",'29'!$AA$8,(IF('29'!$Q$8&lt;&gt;"-",'29'!$Q$8,(IF('29'!$I$8&lt;&gt;"-",'29'!$I$8,"-")))))))</f>
        <v>-</v>
      </c>
      <c r="H33" s="214" t="str">
        <f>IF('29'!$AK$9&lt;&gt;"-",'29'!$AK$9,(IF('29'!$AA$9&lt;&gt;"-",'29'!$AA$9,(IF('29'!$Q$9&lt;&gt;"-",'29'!$Q$9,(IF('29'!$I$9&lt;&gt;"-",'29'!$I$9,"-")))))))</f>
        <v>-</v>
      </c>
      <c r="I33" s="212" t="str">
        <f>IF(AND('29'!$I$12="-",'29'!$Q$12="-",'29'!$AA$12="-",'29'!$AK$12="-"),"-",MAX('29'!$I$12,'29'!$Q$12,'29'!$AA$12,'29'!$AK$12))</f>
        <v>-</v>
      </c>
      <c r="J33" s="213" t="str">
        <f>IF(AND('29'!$I$13="-",'29'!$Q$13="-",'29'!$AA$13="-",'29'!$AK$13="-"),"-",MAX('29'!$I$13,'29'!$Q$13,'29'!$AA$13,'29'!$AK$13))</f>
        <v>-</v>
      </c>
      <c r="K33" s="213" t="str">
        <f>IF(AND('29'!$I$14="-",'29'!$Q$14="-",'29'!$AA$14="-",'29'!$AK$14="-"),"-",MAX('29'!$I$14,'29'!$Q$14,'29'!$AA$14,'29'!$AK$14))</f>
        <v>-</v>
      </c>
      <c r="L33" s="213" t="str">
        <f>IF(AND('29'!$I$15="-",'29'!$Q$15="-",'29'!$AA$15="-",'29'!$AK$15="-"),"-",MAX('29'!$I$15,'29'!$Q$15,'29'!$AA$15,'29'!$AK$15))</f>
        <v>-</v>
      </c>
      <c r="M33" s="214" t="str">
        <f>IF(AND('29'!$I$16="-",'29'!$Q$16="-",'29'!$AA$16="-",'29'!$AK$16="-"),"-",MAX('29'!$I$16,'29'!$Q$16,'29'!$AA$16,'29'!$AK$16))</f>
        <v>-</v>
      </c>
      <c r="N33" s="234" t="str">
        <f>IFERROR(AVERAGE('29'!$G$20:$G$27),"-")</f>
        <v>-</v>
      </c>
      <c r="O33" s="235" t="str">
        <f>IF('29'!$AG$6&gt;0,AVERAGE('29'!$AI$20:$AI$27),IF('29'!$W$6&gt;0,AVERAGE('29'!$Y$20:$Y$27),IF('29'!$M$6&gt;0,AVERAGE('29'!$O$20:$O$27),"-")))</f>
        <v>-</v>
      </c>
      <c r="P33" s="235" t="str">
        <f>IFERROR(AVERAGE('29'!$H$20:$H$27),"-")</f>
        <v>-</v>
      </c>
      <c r="Q33" s="235" t="str">
        <f>IF('29'!$AG$6&gt;0,AVERAGE('29'!$AJ$20:$AJ$27),IF('29'!$W$6&gt;0,AVERAGE('29'!$Z$20:$Z$27),IF('29'!$M$6&gt;0,AVERAGE('29'!$P$20:$P$27),"-")))</f>
        <v>-</v>
      </c>
      <c r="R33" s="236" t="str">
        <f>IFERROR(AVERAGE('29'!$G$29:$G$40),"-")</f>
        <v>-</v>
      </c>
      <c r="S33" s="235" t="str">
        <f>IF('29'!$AG$6&gt;0,AVERAGE('29'!$AI$29:$AI$40),IF('29'!$W$6&gt;0,AVERAGE('29'!$Y$29:$Y$40),IF('29'!$M$6&gt;0,AVERAGE('29'!$O$29:$O$40),"-")))</f>
        <v>-</v>
      </c>
      <c r="T33" s="235" t="str">
        <f>IFERROR(AVERAGE('29'!$H$29:$H$40),"-")</f>
        <v>-</v>
      </c>
      <c r="U33" s="235" t="str">
        <f>IF('29'!$AG$6&gt;0,AVERAGE('29'!$AJ$29:$AJ$40),IF('29'!$W$6&gt;0,AVERAGE('29'!$Z$29:$Z$40),IF('29'!$M$6&gt;0,AVERAGE('29'!$P$29:$P$40),"-")))</f>
        <v>-</v>
      </c>
      <c r="V33" s="236" t="str">
        <f>IFERROR(AVERAGE('29'!$G$42:$G$45),"-")</f>
        <v>-</v>
      </c>
      <c r="W33" s="235" t="str">
        <f>IF('29'!$AG$6&gt;0,AVERAGE('29'!$AI$42:$AI$45),IF('29'!$W$6&gt;0,AVERAGE('29'!$Y$42:$Y$45),IF('29'!$M$6&gt;0,AVERAGE('29'!$O$42:$O$45),"-")))</f>
        <v>-</v>
      </c>
      <c r="X33" s="235" t="str">
        <f>IFERROR(AVERAGE('29'!$H$42:$H$45),"-")</f>
        <v>-</v>
      </c>
      <c r="Y33" s="237" t="str">
        <f>IF('29'!$AG$6&gt;0,AVERAGE('29'!$AJ$42:$AJ$45),IF('29'!$W$6&gt;0,AVERAGE('29'!$Z$42:$Z$45),IF('29'!$M$6&gt;0,AVERAGE('29'!$P$42:$P$45),"-")))</f>
        <v>-</v>
      </c>
      <c r="Z33" s="235" t="str">
        <f>IFERROR(AVERAGE('29'!$G$47:$G$58),"-")</f>
        <v>-</v>
      </c>
      <c r="AA33" s="235" t="str">
        <f>IF('29'!$AG$6&gt;0,AVERAGE('29'!$AI$47:$AI$58),IF('29'!$W$6&gt;0,AVERAGE('29'!$Y$47:$Y$58),IF('29'!$M$6&gt;0,AVERAGE('29'!$O$47:$O$58),"-")))</f>
        <v>-</v>
      </c>
      <c r="AB33" s="235" t="str">
        <f>IFERROR(AVERAGE('29'!$H$47:$H$58),"-")</f>
        <v>-</v>
      </c>
      <c r="AC33" s="237" t="str">
        <f>IF('29'!$AG$6&gt;0,AVERAGE('29'!$AJ$47:$AJ$58),IF('29'!$W$6&gt;0,AVERAGE('29'!$Z$47:$Z$58),IF('29'!$M$6&gt;0,AVERAGE('29'!$P$47:$P$58),"-")))</f>
        <v>-</v>
      </c>
      <c r="AD33" s="235" t="str">
        <f>IFERROR(AVERAGE('29'!$G$60:$G$62),"-")</f>
        <v>-</v>
      </c>
      <c r="AE33" s="235" t="str">
        <f>IF('29'!$AG$6&gt;0,AVERAGE('29'!$AI$60:$AI$62),IF('29'!$W$6&gt;0,AVERAGE('29'!$Y$60:$Y$62),IF('29'!$M$6&gt;0,AVERAGE('29'!$O$60:$O$62),"-")))</f>
        <v>-</v>
      </c>
      <c r="AF33" s="235" t="str">
        <f>IFERROR(AVERAGE('29'!$H$60:$H$62),"-")</f>
        <v>-</v>
      </c>
      <c r="AG33" s="237" t="str">
        <f>IF('29'!$AG$6&gt;0,AVERAGE('29'!$AJ$60:$AJ$62),IF('29'!$W$6&gt;0,AVERAGE('29'!$Z$60:$Z$62),IF('29'!$M$6&gt;0,AVERAGE('29'!$P$60:$P$62),"-")))</f>
        <v>-</v>
      </c>
      <c r="AH33" s="235" t="str">
        <f>IFERROR(AVERAGE('29'!$G$64:$G$68),"-")</f>
        <v>-</v>
      </c>
      <c r="AI33" s="235" t="str">
        <f>IF('29'!$AG$6&gt;0,AVERAGE('29'!$AI$64:$AI$68),IF('29'!$W$6&gt;0,AVERAGE('29'!$Y$64:$Y$68),IF('29'!$M$6&gt;0,AVERAGE('29'!$O$64:$O$68),"-")))</f>
        <v>-</v>
      </c>
      <c r="AJ33" s="235" t="str">
        <f>IFERROR(AVERAGE('29'!$H$64:$H$68),"-")</f>
        <v>-</v>
      </c>
      <c r="AK33" s="237" t="str">
        <f>IF('29'!$AG$6&gt;0,AVERAGE('29'!$AJ$64:$AJ$68),IF('29'!$W$6&gt;0,AVERAGE('29'!$Z$64:$Z$68),IF('29'!$M$6&gt;0,AVERAGE('29'!$P$64:$P$68),"-")))</f>
        <v>-</v>
      </c>
      <c r="AL33" s="235" t="str">
        <f>IFERROR(AVERAGE('29'!$G$70:$G$73),"-")</f>
        <v>-</v>
      </c>
      <c r="AM33" s="235" t="str">
        <f>IF('29'!$AG$6&gt;0,AVERAGE('29'!$AI$70:$AI$73),IF('29'!$W$6&gt;0,AVERAGE('29'!$Y$70:$Y$73),IF('29'!$M$6&gt;0,AVERAGE('29'!$O$70:$O$73),"-")))</f>
        <v>-</v>
      </c>
      <c r="AN33" s="235" t="str">
        <f>IFERROR(AVERAGE('29'!$H$70:$H$73),"-")</f>
        <v>-</v>
      </c>
      <c r="AO33" s="237" t="str">
        <f>IF('29'!$AG$6&gt;0,AVERAGE('29'!$AJ$70:$AJ$73),IF('29'!$W$6&gt;0,AVERAGE('29'!$Z$70:$Z$73),IF('29'!$M$6&gt;0,AVERAGE('29'!$P$70:$P$73),"-")))</f>
        <v>-</v>
      </c>
      <c r="AP33" s="236" t="str">
        <f>IFERROR(AVERAGE('29'!$G$75:$G$78),"-")</f>
        <v>-</v>
      </c>
      <c r="AQ33" s="235" t="str">
        <f>IFERROR(IF('29'!$AG$6&gt;0,AVERAGE('29'!$AI$75:$AI$78),IF('29'!$W$6&gt;0,AVERAGE('29'!$Y$75:$Y$75),IF('29'!$M$6&gt;0,AVERAGE('29'!$O$75:$O$78),"-"))),"-")</f>
        <v>-</v>
      </c>
      <c r="AR33" s="235" t="str">
        <f>IFERROR(AVERAGE('29'!$H$75:$H$78),"-")</f>
        <v>-</v>
      </c>
      <c r="AS33" s="238" t="str">
        <f>IFERROR(IF('29'!$AG$6&gt;0,AVERAGE('29'!$AJ$75:$AJ$78),IF('29'!$W$6&gt;0,AVERAGE('29'!$Z$75:$Z$75),IF('29'!$M$6&gt;0,AVERAGE('29'!$P$75:$P$78),"-"))),"-")</f>
        <v>-</v>
      </c>
    </row>
    <row r="34" spans="1:45" s="229" customFormat="1">
      <c r="A34" s="5" t="str">
        <f ca="1">RIGHT('30'!$D$1,LEN('30'!$D$1)-SEARCH("]",'30'!$D$1,1))</f>
        <v>30</v>
      </c>
      <c r="B34" s="197" t="str">
        <f ca="1">'30'!$A$3</f>
        <v>User 30 - overtype with username</v>
      </c>
      <c r="C34" s="230" t="str">
        <f>IF('30'!$E$6="","",'30'!$E$6)</f>
        <v/>
      </c>
      <c r="D34" s="230" t="str">
        <f>IF(MAX('30'!$M$6,'30'!$W$6,'30'!$AG$6)=0,"",MAX('30'!$M$6,'30'!$W$6,'30'!$AG$6))</f>
        <v/>
      </c>
      <c r="E34" s="231"/>
      <c r="F34" s="212" t="str">
        <f>IF('30'!$AK$7&lt;&gt;"-",'30'!$AK$7,(IF('30'!$AA$7&lt;&gt;"-",'30'!$AA$7,(IF('30'!$Q$7&lt;&gt;"-",'30'!$Q$7,(IF('30'!$I$7&lt;&gt;"-",'30'!$I$7,"-")))))))</f>
        <v>-</v>
      </c>
      <c r="G34" s="213" t="str">
        <f>IF('30'!$AK$8&lt;&gt;"-",'30'!$AK$8,(IF('30'!$AA$8&lt;&gt;"-",'30'!$AA$8,(IF('30'!$Q$8&lt;&gt;"-",'30'!$Q$8,(IF('30'!$I$8&lt;&gt;"-",'30'!$I$8,"-")))))))</f>
        <v>-</v>
      </c>
      <c r="H34" s="214" t="str">
        <f>IF('30'!$AK$9&lt;&gt;"-",'30'!$AK$9,(IF('30'!$AA$9&lt;&gt;"-",'30'!$AA$9,(IF('30'!$Q$9&lt;&gt;"-",'30'!$Q$9,(IF('30'!$I$9&lt;&gt;"-",'30'!$I$9,"-")))))))</f>
        <v>-</v>
      </c>
      <c r="I34" s="212" t="str">
        <f>IF(AND('30'!$I$12="-",'30'!$Q$12="-",'30'!$AA$12="-",'30'!$AK$12="-"),"-",MAX('30'!$I$12,'30'!$Q$12,'30'!$AA$12,'30'!$AK$12))</f>
        <v>-</v>
      </c>
      <c r="J34" s="213" t="str">
        <f>IF(AND('30'!$I$13="-",'30'!$Q$13="-",'30'!$AA$13="-",'30'!$AK$13="-"),"-",MAX('30'!$I$13,'30'!$Q$13,'30'!$AA$13,'30'!$AK$13))</f>
        <v>-</v>
      </c>
      <c r="K34" s="213" t="str">
        <f>IF(AND('30'!$I$14="-",'30'!$Q$14="-",'30'!$AA$14="-",'30'!$AK$14="-"),"-",MAX('30'!$I$14,'30'!$Q$14,'30'!$AA$14,'30'!$AK$14))</f>
        <v>-</v>
      </c>
      <c r="L34" s="213" t="str">
        <f>IF(AND('30'!$I$15="-",'30'!$Q$15="-",'30'!$AA$15="-",'30'!$AK$15="-"),"-",MAX('30'!$I$15,'30'!$Q$15,'30'!$AA$15,'30'!$AK$15))</f>
        <v>-</v>
      </c>
      <c r="M34" s="214" t="str">
        <f>IF(AND('30'!$I$16="-",'30'!$Q$16="-",'30'!$AA$16="-",'30'!$AK$16="-"),"-",MAX('30'!$I$16,'30'!$Q$16,'30'!$AA$16,'30'!$AK$16))</f>
        <v>-</v>
      </c>
      <c r="N34" s="234" t="str">
        <f>IFERROR(AVERAGE('30'!$G$20:$G$27),"-")</f>
        <v>-</v>
      </c>
      <c r="O34" s="235" t="str">
        <f>IF('30'!$AG$6&gt;0,AVERAGE('30'!$AI$20:$AI$27),IF('30'!$W$6&gt;0,AVERAGE('30'!$Y$20:$Y$27),IF('30'!$M$6&gt;0,AVERAGE('30'!$O$20:$O$27),"-")))</f>
        <v>-</v>
      </c>
      <c r="P34" s="235" t="str">
        <f>IFERROR(AVERAGE('30'!$H$20:$H$27),"-")</f>
        <v>-</v>
      </c>
      <c r="Q34" s="235" t="str">
        <f>IF('30'!$AG$6&gt;0,AVERAGE('30'!$AJ$20:$AJ$27),IF('30'!$W$6&gt;0,AVERAGE('30'!$Z$20:$Z$27),IF('30'!$M$6&gt;0,AVERAGE('30'!$P$20:$P$27),"-")))</f>
        <v>-</v>
      </c>
      <c r="R34" s="236" t="str">
        <f>IFERROR(AVERAGE('30'!$G$29:$G$40),"-")</f>
        <v>-</v>
      </c>
      <c r="S34" s="235" t="str">
        <f>IF('30'!$AG$6&gt;0,AVERAGE('30'!$AI$29:$AI$40),IF('30'!$W$6&gt;0,AVERAGE('30'!$Y$29:$Y$40),IF('30'!$M$6&gt;0,AVERAGE('30'!$O$29:$O$40),"-")))</f>
        <v>-</v>
      </c>
      <c r="T34" s="235" t="str">
        <f>IFERROR(AVERAGE('30'!$H$29:$H$40),"-")</f>
        <v>-</v>
      </c>
      <c r="U34" s="235" t="str">
        <f>IF('30'!$AG$6&gt;0,AVERAGE('30'!$AJ$29:$AJ$40),IF('30'!$W$6&gt;0,AVERAGE('30'!$Z$29:$Z$40),IF('30'!$M$6&gt;0,AVERAGE('30'!$P$29:$P$40),"-")))</f>
        <v>-</v>
      </c>
      <c r="V34" s="236" t="str">
        <f>IFERROR(AVERAGE('30'!$G$42:$G$45),"-")</f>
        <v>-</v>
      </c>
      <c r="W34" s="235" t="str">
        <f>IF('30'!$AG$6&gt;0,AVERAGE('30'!$AI$42:$AI$45),IF('30'!$W$6&gt;0,AVERAGE('30'!$Y$42:$Y$45),IF('30'!$M$6&gt;0,AVERAGE('30'!$O$42:$O$45),"-")))</f>
        <v>-</v>
      </c>
      <c r="X34" s="235" t="str">
        <f>IFERROR(AVERAGE('30'!$H$42:$H$45),"-")</f>
        <v>-</v>
      </c>
      <c r="Y34" s="237" t="str">
        <f>IF('30'!$AG$6&gt;0,AVERAGE('30'!$AJ$42:$AJ$45),IF('30'!$W$6&gt;0,AVERAGE('30'!$Z$42:$Z$45),IF('30'!$M$6&gt;0,AVERAGE('30'!$P$42:$P$45),"-")))</f>
        <v>-</v>
      </c>
      <c r="Z34" s="235" t="str">
        <f>IFERROR(AVERAGE('30'!$G$47:$G$58),"-")</f>
        <v>-</v>
      </c>
      <c r="AA34" s="235" t="str">
        <f>IF('30'!$AG$6&gt;0,AVERAGE('30'!$AI$47:$AI$58),IF('30'!$W$6&gt;0,AVERAGE('30'!$Y$47:$Y$58),IF('30'!$M$6&gt;0,AVERAGE('30'!$O$47:$O$58),"-")))</f>
        <v>-</v>
      </c>
      <c r="AB34" s="235" t="str">
        <f>IFERROR(AVERAGE('30'!$H$47:$H$58),"-")</f>
        <v>-</v>
      </c>
      <c r="AC34" s="237" t="str">
        <f>IF('30'!$AG$6&gt;0,AVERAGE('30'!$AJ$47:$AJ$58),IF('30'!$W$6&gt;0,AVERAGE('30'!$Z$47:$Z$58),IF('30'!$M$6&gt;0,AVERAGE('30'!$P$47:$P$58),"-")))</f>
        <v>-</v>
      </c>
      <c r="AD34" s="235" t="str">
        <f>IFERROR(AVERAGE('30'!$G$60:$G$62),"-")</f>
        <v>-</v>
      </c>
      <c r="AE34" s="235" t="str">
        <f>IF('30'!$AG$6&gt;0,AVERAGE('30'!$AI$60:$AI$62),IF('30'!$W$6&gt;0,AVERAGE('30'!$Y$60:$Y$62),IF('30'!$M$6&gt;0,AVERAGE('30'!$O$60:$O$62),"-")))</f>
        <v>-</v>
      </c>
      <c r="AF34" s="235" t="str">
        <f>IFERROR(AVERAGE('30'!$H$60:$H$62),"-")</f>
        <v>-</v>
      </c>
      <c r="AG34" s="237" t="str">
        <f>IF('30'!$AG$6&gt;0,AVERAGE('30'!$AJ$60:$AJ$62),IF('30'!$W$6&gt;0,AVERAGE('30'!$Z$60:$Z$62),IF('30'!$M$6&gt;0,AVERAGE('30'!$P$60:$P$62),"-")))</f>
        <v>-</v>
      </c>
      <c r="AH34" s="235" t="str">
        <f>IFERROR(AVERAGE('30'!$G$64:$G$68),"-")</f>
        <v>-</v>
      </c>
      <c r="AI34" s="235" t="str">
        <f>IF('30'!$AG$6&gt;0,AVERAGE('30'!$AI$64:$AI$68),IF('30'!$W$6&gt;0,AVERAGE('30'!$Y$64:$Y$68),IF('30'!$M$6&gt;0,AVERAGE('30'!$O$64:$O$68),"-")))</f>
        <v>-</v>
      </c>
      <c r="AJ34" s="235" t="str">
        <f>IFERROR(AVERAGE('30'!$H$64:$H$68),"-")</f>
        <v>-</v>
      </c>
      <c r="AK34" s="237" t="str">
        <f>IF('30'!$AG$6&gt;0,AVERAGE('30'!$AJ$64:$AJ$68),IF('30'!$W$6&gt;0,AVERAGE('30'!$Z$64:$Z$68),IF('30'!$M$6&gt;0,AVERAGE('30'!$P$64:$P$68),"-")))</f>
        <v>-</v>
      </c>
      <c r="AL34" s="235" t="str">
        <f>IFERROR(AVERAGE('30'!$G$70:$G$73),"-")</f>
        <v>-</v>
      </c>
      <c r="AM34" s="235" t="str">
        <f>IF('30'!$AG$6&gt;0,AVERAGE('30'!$AI$70:$AI$73),IF('30'!$W$6&gt;0,AVERAGE('30'!$Y$70:$Y$73),IF('30'!$M$6&gt;0,AVERAGE('30'!$O$70:$O$73),"-")))</f>
        <v>-</v>
      </c>
      <c r="AN34" s="235" t="str">
        <f>IFERROR(AVERAGE('30'!$H$70:$H$73),"-")</f>
        <v>-</v>
      </c>
      <c r="AO34" s="237" t="str">
        <f>IF('30'!$AG$6&gt;0,AVERAGE('30'!$AJ$70:$AJ$73),IF('30'!$W$6&gt;0,AVERAGE('30'!$Z$70:$Z$73),IF('30'!$M$6&gt;0,AVERAGE('30'!$P$70:$P$73),"-")))</f>
        <v>-</v>
      </c>
      <c r="AP34" s="236" t="str">
        <f>IFERROR(AVERAGE('30'!$G$75:$G$78),"-")</f>
        <v>-</v>
      </c>
      <c r="AQ34" s="235" t="str">
        <f>IFERROR(IF('30'!$AG$6&gt;0,AVERAGE('30'!$AI$75:$AI$78),IF('30'!$W$6&gt;0,AVERAGE('30'!$Y$75:$Y$75),IF('30'!$M$6&gt;0,AVERAGE('30'!$O$75:$O$78),"-"))),"-")</f>
        <v>-</v>
      </c>
      <c r="AR34" s="235" t="str">
        <f>IFERROR(AVERAGE('30'!$H$75:$H$78),"-")</f>
        <v>-</v>
      </c>
      <c r="AS34" s="238" t="str">
        <f>IFERROR(IF('30'!$AG$6&gt;0,AVERAGE('30'!$AJ$75:$AJ$78),IF('30'!$W$6&gt;0,AVERAGE('30'!$Z$75:$Z$75),IF('30'!$M$6&gt;0,AVERAGE('30'!$P$75:$P$78),"-"))),"-")</f>
        <v>-</v>
      </c>
    </row>
    <row r="35" spans="1:45" s="229" customFormat="1">
      <c r="A35" s="5" t="str">
        <f ca="1">RIGHT('31'!$D$1,LEN('31'!$D$1)-SEARCH("]",'31'!$D$1,1))</f>
        <v>31</v>
      </c>
      <c r="B35" s="197" t="str">
        <f ca="1">'31'!$A$3</f>
        <v>User 31 - overtype with username</v>
      </c>
      <c r="C35" s="230" t="str">
        <f>IF('31'!$E$6="","",'31'!$E$6)</f>
        <v/>
      </c>
      <c r="D35" s="230" t="str">
        <f>IF(MAX('31'!$M$6,'31'!$W$6,'31'!$AG$6)=0,"",MAX('31'!$M$6,'31'!$W$6,'31'!$AG$6))</f>
        <v/>
      </c>
      <c r="E35" s="231"/>
      <c r="F35" s="212" t="str">
        <f>IF('31'!$AK$7&lt;&gt;"-",'31'!$AK$7,(IF('31'!$AA$7&lt;&gt;"-",'31'!$AA$7,(IF('31'!$Q$7&lt;&gt;"-",'31'!$Q$7,(IF('31'!$I$7&lt;&gt;"-",'31'!$I$7,"-")))))))</f>
        <v>-</v>
      </c>
      <c r="G35" s="213" t="str">
        <f>IF('31'!$AK$8&lt;&gt;"-",'31'!$AK$8,(IF('31'!$AA$8&lt;&gt;"-",'31'!$AA$8,(IF('31'!$Q$8&lt;&gt;"-",'31'!$Q$8,(IF('31'!$I$8&lt;&gt;"-",'31'!$I$8,"-")))))))</f>
        <v>-</v>
      </c>
      <c r="H35" s="214" t="str">
        <f>IF('31'!$AK$9&lt;&gt;"-",'31'!$AK$9,(IF('31'!$AA$9&lt;&gt;"-",'31'!$AA$9,(IF('31'!$Q$9&lt;&gt;"-",'31'!$Q$9,(IF('31'!$I$9&lt;&gt;"-",'31'!$I$9,"-")))))))</f>
        <v>-</v>
      </c>
      <c r="I35" s="212" t="str">
        <f>IF(AND('31'!$I$12="-",'31'!$Q$12="-",'31'!$AA$12="-",'31'!$AK$12="-"),"-",MAX('31'!$I$12,'31'!$Q$12,'31'!$AA$12,'31'!$AK$12))</f>
        <v>-</v>
      </c>
      <c r="J35" s="213" t="str">
        <f>IF(AND('31'!$I$13="-",'31'!$Q$13="-",'31'!$AA$13="-",'31'!$AK$13="-"),"-",MAX('31'!$I$13,'31'!$Q$13,'31'!$AA$13,'31'!$AK$13))</f>
        <v>-</v>
      </c>
      <c r="K35" s="213" t="str">
        <f>IF(AND('31'!$I$14="-",'31'!$Q$14="-",'31'!$AA$14="-",'31'!$AK$14="-"),"-",MAX('31'!$I$14,'31'!$Q$14,'31'!$AA$14,'31'!$AK$14))</f>
        <v>-</v>
      </c>
      <c r="L35" s="213" t="str">
        <f>IF(AND('31'!$I$15="-",'31'!$Q$15="-",'31'!$AA$15="-",'31'!$AK$15="-"),"-",MAX('31'!$I$15,'31'!$Q$15,'31'!$AA$15,'31'!$AK$15))</f>
        <v>-</v>
      </c>
      <c r="M35" s="214" t="str">
        <f>IF(AND('31'!$I$16="-",'31'!$Q$16="-",'31'!$AA$16="-",'31'!$AK$16="-"),"-",MAX('31'!$I$16,'31'!$Q$16,'31'!$AA$16,'31'!$AK$16))</f>
        <v>-</v>
      </c>
      <c r="N35" s="234" t="str">
        <f>IFERROR(AVERAGE('31'!$G$20:$G$27),"-")</f>
        <v>-</v>
      </c>
      <c r="O35" s="235" t="str">
        <f>IF('31'!$AG$6&gt;0,AVERAGE('31'!$AI$20:$AI$27),IF('31'!$W$6&gt;0,AVERAGE('31'!$Y$20:$Y$27),IF('31'!$M$6&gt;0,AVERAGE('31'!$O$20:$O$27),"-")))</f>
        <v>-</v>
      </c>
      <c r="P35" s="235" t="str">
        <f>IFERROR(AVERAGE('31'!$H$20:$H$27),"-")</f>
        <v>-</v>
      </c>
      <c r="Q35" s="235" t="str">
        <f>IF('31'!$AG$6&gt;0,AVERAGE('31'!$AJ$20:$AJ$27),IF('31'!$W$6&gt;0,AVERAGE('31'!$Z$20:$Z$27),IF('31'!$M$6&gt;0,AVERAGE('31'!$P$20:$P$27),"-")))</f>
        <v>-</v>
      </c>
      <c r="R35" s="236" t="str">
        <f>IFERROR(AVERAGE('31'!$G$29:$G$40),"-")</f>
        <v>-</v>
      </c>
      <c r="S35" s="235" t="str">
        <f>IF('31'!$AG$6&gt;0,AVERAGE('31'!$AI$29:$AI$40),IF('31'!$W$6&gt;0,AVERAGE('31'!$Y$29:$Y$40),IF('31'!$M$6&gt;0,AVERAGE('31'!$O$29:$O$40),"-")))</f>
        <v>-</v>
      </c>
      <c r="T35" s="235" t="str">
        <f>IFERROR(AVERAGE('31'!$H$29:$H$40),"-")</f>
        <v>-</v>
      </c>
      <c r="U35" s="235" t="str">
        <f>IF('31'!$AG$6&gt;0,AVERAGE('31'!$AJ$29:$AJ$40),IF('31'!$W$6&gt;0,AVERAGE('31'!$Z$29:$Z$40),IF('31'!$M$6&gt;0,AVERAGE('31'!$P$29:$P$40),"-")))</f>
        <v>-</v>
      </c>
      <c r="V35" s="236" t="str">
        <f>IFERROR(AVERAGE('31'!$G$42:$G$45),"-")</f>
        <v>-</v>
      </c>
      <c r="W35" s="235" t="str">
        <f>IF('31'!$AG$6&gt;0,AVERAGE('31'!$AI$42:$AI$45),IF('31'!$W$6&gt;0,AVERAGE('31'!$Y$42:$Y$45),IF('31'!$M$6&gt;0,AVERAGE('31'!$O$42:$O$45),"-")))</f>
        <v>-</v>
      </c>
      <c r="X35" s="235" t="str">
        <f>IFERROR(AVERAGE('31'!$H$42:$H$45),"-")</f>
        <v>-</v>
      </c>
      <c r="Y35" s="237" t="str">
        <f>IF('31'!$AG$6&gt;0,AVERAGE('31'!$AJ$42:$AJ$45),IF('31'!$W$6&gt;0,AVERAGE('31'!$Z$42:$Z$45),IF('31'!$M$6&gt;0,AVERAGE('31'!$P$42:$P$45),"-")))</f>
        <v>-</v>
      </c>
      <c r="Z35" s="235" t="str">
        <f>IFERROR(AVERAGE('31'!$G$47:$G$58),"-")</f>
        <v>-</v>
      </c>
      <c r="AA35" s="235" t="str">
        <f>IF('31'!$AG$6&gt;0,AVERAGE('31'!$AI$47:$AI$58),IF('31'!$W$6&gt;0,AVERAGE('31'!$Y$47:$Y$58),IF('31'!$M$6&gt;0,AVERAGE('31'!$O$47:$O$58),"-")))</f>
        <v>-</v>
      </c>
      <c r="AB35" s="235" t="str">
        <f>IFERROR(AVERAGE('31'!$H$47:$H$58),"-")</f>
        <v>-</v>
      </c>
      <c r="AC35" s="237" t="str">
        <f>IF('31'!$AG$6&gt;0,AVERAGE('31'!$AJ$47:$AJ$58),IF('31'!$W$6&gt;0,AVERAGE('31'!$Z$47:$Z$58),IF('31'!$M$6&gt;0,AVERAGE('31'!$P$47:$P$58),"-")))</f>
        <v>-</v>
      </c>
      <c r="AD35" s="235" t="str">
        <f>IFERROR(AVERAGE('31'!$G$60:$G$62),"-")</f>
        <v>-</v>
      </c>
      <c r="AE35" s="235" t="str">
        <f>IF('31'!$AG$6&gt;0,AVERAGE('31'!$AI$60:$AI$62),IF('31'!$W$6&gt;0,AVERAGE('31'!$Y$60:$Y$62),IF('31'!$M$6&gt;0,AVERAGE('31'!$O$60:$O$62),"-")))</f>
        <v>-</v>
      </c>
      <c r="AF35" s="235" t="str">
        <f>IFERROR(AVERAGE('31'!$H$60:$H$62),"-")</f>
        <v>-</v>
      </c>
      <c r="AG35" s="237" t="str">
        <f>IF('31'!$AG$6&gt;0,AVERAGE('31'!$AJ$60:$AJ$62),IF('31'!$W$6&gt;0,AVERAGE('31'!$Z$60:$Z$62),IF('31'!$M$6&gt;0,AVERAGE('31'!$P$60:$P$62),"-")))</f>
        <v>-</v>
      </c>
      <c r="AH35" s="235" t="str">
        <f>IFERROR(AVERAGE('31'!$G$64:$G$68),"-")</f>
        <v>-</v>
      </c>
      <c r="AI35" s="235" t="str">
        <f>IF('31'!$AG$6&gt;0,AVERAGE('31'!$AI$64:$AI$68),IF('31'!$W$6&gt;0,AVERAGE('31'!$Y$64:$Y$68),IF('31'!$M$6&gt;0,AVERAGE('31'!$O$64:$O$68),"-")))</f>
        <v>-</v>
      </c>
      <c r="AJ35" s="235" t="str">
        <f>IFERROR(AVERAGE('31'!$H$64:$H$68),"-")</f>
        <v>-</v>
      </c>
      <c r="AK35" s="237" t="str">
        <f>IF('31'!$AG$6&gt;0,AVERAGE('31'!$AJ$64:$AJ$68),IF('31'!$W$6&gt;0,AVERAGE('31'!$Z$64:$Z$68),IF('31'!$M$6&gt;0,AVERAGE('31'!$P$64:$P$68),"-")))</f>
        <v>-</v>
      </c>
      <c r="AL35" s="235" t="str">
        <f>IFERROR(AVERAGE('31'!$G$70:$G$73),"-")</f>
        <v>-</v>
      </c>
      <c r="AM35" s="235" t="str">
        <f>IF('31'!$AG$6&gt;0,AVERAGE('31'!$AI$70:$AI$73),IF('31'!$W$6&gt;0,AVERAGE('31'!$Y$70:$Y$73),IF('31'!$M$6&gt;0,AVERAGE('31'!$O$70:$O$73),"-")))</f>
        <v>-</v>
      </c>
      <c r="AN35" s="235" t="str">
        <f>IFERROR(AVERAGE('31'!$H$70:$H$73),"-")</f>
        <v>-</v>
      </c>
      <c r="AO35" s="237" t="str">
        <f>IF('31'!$AG$6&gt;0,AVERAGE('31'!$AJ$70:$AJ$73),IF('31'!$W$6&gt;0,AVERAGE('31'!$Z$70:$Z$73),IF('31'!$M$6&gt;0,AVERAGE('31'!$P$70:$P$73),"-")))</f>
        <v>-</v>
      </c>
      <c r="AP35" s="236" t="str">
        <f>IFERROR(AVERAGE('31'!$G$75:$G$78),"-")</f>
        <v>-</v>
      </c>
      <c r="AQ35" s="235" t="str">
        <f>IFERROR(IF('31'!$AG$6&gt;0,AVERAGE('31'!$AI$75:$AI$78),IF('31'!$W$6&gt;0,AVERAGE('31'!$Y$75:$Y$75),IF('31'!$M$6&gt;0,AVERAGE('31'!$O$75:$O$78),"-"))),"-")</f>
        <v>-</v>
      </c>
      <c r="AR35" s="235" t="str">
        <f>IFERROR(AVERAGE('31'!$H$75:$H$78),"-")</f>
        <v>-</v>
      </c>
      <c r="AS35" s="238" t="str">
        <f>IFERROR(IF('31'!$AG$6&gt;0,AVERAGE('31'!$AJ$75:$AJ$78),IF('31'!$W$6&gt;0,AVERAGE('31'!$Z$75:$Z$75),IF('31'!$M$6&gt;0,AVERAGE('31'!$P$75:$P$78),"-"))),"-")</f>
        <v>-</v>
      </c>
    </row>
    <row r="36" spans="1:45" s="229" customFormat="1">
      <c r="A36" s="5" t="str">
        <f ca="1">RIGHT('32'!$D$1,LEN('32'!$D$1)-SEARCH("]",'32'!$D$1,1))</f>
        <v>32</v>
      </c>
      <c r="B36" s="197" t="str">
        <f ca="1">'32'!$A$3</f>
        <v>User 32 - overtype with username</v>
      </c>
      <c r="C36" s="230" t="str">
        <f>IF('32'!$E$6="","",'32'!$E$6)</f>
        <v/>
      </c>
      <c r="D36" s="230" t="str">
        <f>IF(MAX('32'!$M$6,'32'!$W$6,'32'!$AG$6)=0,"",MAX('32'!$M$6,'32'!$W$6,'32'!$AG$6))</f>
        <v/>
      </c>
      <c r="E36" s="231"/>
      <c r="F36" s="212" t="str">
        <f>IF('32'!$AK$7&lt;&gt;"-",'32'!$AK$7,(IF('32'!$AA$7&lt;&gt;"-",'32'!$AA$7,(IF('32'!$Q$7&lt;&gt;"-",'32'!$Q$7,(IF('32'!$I$7&lt;&gt;"-",'32'!$I$7,"-")))))))</f>
        <v>-</v>
      </c>
      <c r="G36" s="213" t="str">
        <f>IF('32'!$AK$8&lt;&gt;"-",'32'!$AK$8,(IF('32'!$AA$8&lt;&gt;"-",'32'!$AA$8,(IF('32'!$Q$8&lt;&gt;"-",'32'!$Q$8,(IF('32'!$I$8&lt;&gt;"-",'32'!$I$8,"-")))))))</f>
        <v>-</v>
      </c>
      <c r="H36" s="214" t="str">
        <f>IF('32'!$AK$9&lt;&gt;"-",'32'!$AK$9,(IF('32'!$AA$9&lt;&gt;"-",'32'!$AA$9,(IF('32'!$Q$9&lt;&gt;"-",'32'!$Q$9,(IF('32'!$I$9&lt;&gt;"-",'32'!$I$9,"-")))))))</f>
        <v>-</v>
      </c>
      <c r="I36" s="212" t="str">
        <f>IF(AND('32'!$I$12="-",'32'!$Q$12="-",'32'!$AA$12="-",'32'!$AK$12="-"),"-",MAX('32'!$I$12,'32'!$Q$12,'32'!$AA$12,'32'!$AK$12))</f>
        <v>-</v>
      </c>
      <c r="J36" s="213" t="str">
        <f>IF(AND('32'!$I$13="-",'32'!$Q$13="-",'32'!$AA$13="-",'32'!$AK$13="-"),"-",MAX('32'!$I$13,'32'!$Q$13,'32'!$AA$13,'32'!$AK$13))</f>
        <v>-</v>
      </c>
      <c r="K36" s="213" t="str">
        <f>IF(AND('32'!$I$14="-",'32'!$Q$14="-",'32'!$AA$14="-",'32'!$AK$14="-"),"-",MAX('32'!$I$14,'32'!$Q$14,'32'!$AA$14,'32'!$AK$14))</f>
        <v>-</v>
      </c>
      <c r="L36" s="213" t="str">
        <f>IF(AND('32'!$I$15="-",'32'!$Q$15="-",'32'!$AA$15="-",'32'!$AK$15="-"),"-",MAX('32'!$I$15,'32'!$Q$15,'32'!$AA$15,'32'!$AK$15))</f>
        <v>-</v>
      </c>
      <c r="M36" s="214" t="str">
        <f>IF(AND('32'!$I$16="-",'32'!$Q$16="-",'32'!$AA$16="-",'32'!$AK$16="-"),"-",MAX('32'!$I$16,'32'!$Q$16,'32'!$AA$16,'32'!$AK$16))</f>
        <v>-</v>
      </c>
      <c r="N36" s="234" t="str">
        <f>IFERROR(AVERAGE('32'!$G$20:$G$27),"-")</f>
        <v>-</v>
      </c>
      <c r="O36" s="235" t="str">
        <f>IF('32'!$AG$6&gt;0,AVERAGE('32'!$AI$20:$AI$27),IF('32'!$W$6&gt;0,AVERAGE('32'!$Y$20:$Y$27),IF('32'!$M$6&gt;0,AVERAGE('32'!$O$20:$O$27),"-")))</f>
        <v>-</v>
      </c>
      <c r="P36" s="235" t="str">
        <f>IFERROR(AVERAGE('32'!$H$20:$H$27),"-")</f>
        <v>-</v>
      </c>
      <c r="Q36" s="235" t="str">
        <f>IF('32'!$AG$6&gt;0,AVERAGE('32'!$AJ$20:$AJ$27),IF('32'!$W$6&gt;0,AVERAGE('32'!$Z$20:$Z$27),IF('32'!$M$6&gt;0,AVERAGE('32'!$P$20:$P$27),"-")))</f>
        <v>-</v>
      </c>
      <c r="R36" s="236" t="str">
        <f>IFERROR(AVERAGE('32'!$G$29:$G$40),"-")</f>
        <v>-</v>
      </c>
      <c r="S36" s="235" t="str">
        <f>IF('32'!$AG$6&gt;0,AVERAGE('32'!$AI$29:$AI$40),IF('32'!$W$6&gt;0,AVERAGE('32'!$Y$29:$Y$40),IF('32'!$M$6&gt;0,AVERAGE('32'!$O$29:$O$40),"-")))</f>
        <v>-</v>
      </c>
      <c r="T36" s="235" t="str">
        <f>IFERROR(AVERAGE('32'!$H$29:$H$40),"-")</f>
        <v>-</v>
      </c>
      <c r="U36" s="235" t="str">
        <f>IF('32'!$AG$6&gt;0,AVERAGE('32'!$AJ$29:$AJ$40),IF('32'!$W$6&gt;0,AVERAGE('32'!$Z$29:$Z$40),IF('32'!$M$6&gt;0,AVERAGE('32'!$P$29:$P$40),"-")))</f>
        <v>-</v>
      </c>
      <c r="V36" s="236" t="str">
        <f>IFERROR(AVERAGE('32'!$G$42:$G$45),"-")</f>
        <v>-</v>
      </c>
      <c r="W36" s="235" t="str">
        <f>IF('32'!$AG$6&gt;0,AVERAGE('32'!$AI$42:$AI$45),IF('32'!$W$6&gt;0,AVERAGE('32'!$Y$42:$Y$45),IF('32'!$M$6&gt;0,AVERAGE('32'!$O$42:$O$45),"-")))</f>
        <v>-</v>
      </c>
      <c r="X36" s="235" t="str">
        <f>IFERROR(AVERAGE('32'!$H$42:$H$45),"-")</f>
        <v>-</v>
      </c>
      <c r="Y36" s="237" t="str">
        <f>IF('32'!$AG$6&gt;0,AVERAGE('32'!$AJ$42:$AJ$45),IF('32'!$W$6&gt;0,AVERAGE('32'!$Z$42:$Z$45),IF('32'!$M$6&gt;0,AVERAGE('32'!$P$42:$P$45),"-")))</f>
        <v>-</v>
      </c>
      <c r="Z36" s="235" t="str">
        <f>IFERROR(AVERAGE('32'!$G$47:$G$58),"-")</f>
        <v>-</v>
      </c>
      <c r="AA36" s="235" t="str">
        <f>IF('32'!$AG$6&gt;0,AVERAGE('32'!$AI$47:$AI$58),IF('32'!$W$6&gt;0,AVERAGE('32'!$Y$47:$Y$58),IF('32'!$M$6&gt;0,AVERAGE('32'!$O$47:$O$58),"-")))</f>
        <v>-</v>
      </c>
      <c r="AB36" s="235" t="str">
        <f>IFERROR(AVERAGE('32'!$H$47:$H$58),"-")</f>
        <v>-</v>
      </c>
      <c r="AC36" s="237" t="str">
        <f>IF('32'!$AG$6&gt;0,AVERAGE('32'!$AJ$47:$AJ$58),IF('32'!$W$6&gt;0,AVERAGE('32'!$Z$47:$Z$58),IF('32'!$M$6&gt;0,AVERAGE('32'!$P$47:$P$58),"-")))</f>
        <v>-</v>
      </c>
      <c r="AD36" s="235" t="str">
        <f>IFERROR(AVERAGE('32'!$G$60:$G$62),"-")</f>
        <v>-</v>
      </c>
      <c r="AE36" s="235" t="str">
        <f>IF('32'!$AG$6&gt;0,AVERAGE('32'!$AI$60:$AI$62),IF('32'!$W$6&gt;0,AVERAGE('32'!$Y$60:$Y$62),IF('32'!$M$6&gt;0,AVERAGE('32'!$O$60:$O$62),"-")))</f>
        <v>-</v>
      </c>
      <c r="AF36" s="235" t="str">
        <f>IFERROR(AVERAGE('32'!$H$60:$H$62),"-")</f>
        <v>-</v>
      </c>
      <c r="AG36" s="237" t="str">
        <f>IF('32'!$AG$6&gt;0,AVERAGE('32'!$AJ$60:$AJ$62),IF('32'!$W$6&gt;0,AVERAGE('32'!$Z$60:$Z$62),IF('32'!$M$6&gt;0,AVERAGE('32'!$P$60:$P$62),"-")))</f>
        <v>-</v>
      </c>
      <c r="AH36" s="235" t="str">
        <f>IFERROR(AVERAGE('32'!$G$64:$G$68),"-")</f>
        <v>-</v>
      </c>
      <c r="AI36" s="235" t="str">
        <f>IF('32'!$AG$6&gt;0,AVERAGE('32'!$AI$64:$AI$68),IF('32'!$W$6&gt;0,AVERAGE('32'!$Y$64:$Y$68),IF('32'!$M$6&gt;0,AVERAGE('32'!$O$64:$O$68),"-")))</f>
        <v>-</v>
      </c>
      <c r="AJ36" s="235" t="str">
        <f>IFERROR(AVERAGE('32'!$H$64:$H$68),"-")</f>
        <v>-</v>
      </c>
      <c r="AK36" s="237" t="str">
        <f>IF('32'!$AG$6&gt;0,AVERAGE('32'!$AJ$64:$AJ$68),IF('32'!$W$6&gt;0,AVERAGE('32'!$Z$64:$Z$68),IF('32'!$M$6&gt;0,AVERAGE('32'!$P$64:$P$68),"-")))</f>
        <v>-</v>
      </c>
      <c r="AL36" s="235" t="str">
        <f>IFERROR(AVERAGE('32'!$G$70:$G$73),"-")</f>
        <v>-</v>
      </c>
      <c r="AM36" s="235" t="str">
        <f>IF('32'!$AG$6&gt;0,AVERAGE('32'!$AI$70:$AI$73),IF('32'!$W$6&gt;0,AVERAGE('32'!$Y$70:$Y$73),IF('32'!$M$6&gt;0,AVERAGE('32'!$O$70:$O$73),"-")))</f>
        <v>-</v>
      </c>
      <c r="AN36" s="235" t="str">
        <f>IFERROR(AVERAGE('32'!$H$70:$H$73),"-")</f>
        <v>-</v>
      </c>
      <c r="AO36" s="237" t="str">
        <f>IF('32'!$AG$6&gt;0,AVERAGE('32'!$AJ$70:$AJ$73),IF('32'!$W$6&gt;0,AVERAGE('32'!$Z$70:$Z$73),IF('32'!$M$6&gt;0,AVERAGE('32'!$P$70:$P$73),"-")))</f>
        <v>-</v>
      </c>
      <c r="AP36" s="236" t="str">
        <f>IFERROR(AVERAGE('32'!$G$75:$G$78),"-")</f>
        <v>-</v>
      </c>
      <c r="AQ36" s="235" t="str">
        <f>IFERROR(IF('32'!$AG$6&gt;0,AVERAGE('32'!$AI$75:$AI$78),IF('32'!$W$6&gt;0,AVERAGE('32'!$Y$75:$Y$75),IF('32'!$M$6&gt;0,AVERAGE('32'!$O$75:$O$78),"-"))),"-")</f>
        <v>-</v>
      </c>
      <c r="AR36" s="235" t="str">
        <f>IFERROR(AVERAGE('32'!$H$75:$H$78),"-")</f>
        <v>-</v>
      </c>
      <c r="AS36" s="238" t="str">
        <f>IFERROR(IF('32'!$AG$6&gt;0,AVERAGE('32'!$AJ$75:$AJ$78),IF('32'!$W$6&gt;0,AVERAGE('32'!$Z$75:$Z$75),IF('32'!$M$6&gt;0,AVERAGE('32'!$P$75:$P$78),"-"))),"-")</f>
        <v>-</v>
      </c>
    </row>
    <row r="37" spans="1:45" s="229" customFormat="1">
      <c r="A37" s="5" t="str">
        <f ca="1">RIGHT('33'!$D$1,LEN('33'!$D$1)-SEARCH("]",'33'!$D$1,1))</f>
        <v>33</v>
      </c>
      <c r="B37" s="197" t="str">
        <f ca="1">'33'!$A$3</f>
        <v>User 33 - overtype with username</v>
      </c>
      <c r="C37" s="230" t="str">
        <f>IF('33'!$E$6="","",'33'!$E$6)</f>
        <v/>
      </c>
      <c r="D37" s="230" t="str">
        <f>IF(MAX('33'!$M$6,'33'!$W$6,'33'!$AG$6)=0,"",MAX('33'!$M$6,'33'!$W$6,'33'!$AG$6))</f>
        <v/>
      </c>
      <c r="E37" s="231"/>
      <c r="F37" s="212" t="str">
        <f>IF('33'!$AK$7&lt;&gt;"-",'33'!$AK$7,(IF('33'!$AA$7&lt;&gt;"-",'33'!$AA$7,(IF('33'!$Q$7&lt;&gt;"-",'33'!$Q$7,(IF('33'!$I$7&lt;&gt;"-",'33'!$I$7,"-")))))))</f>
        <v>-</v>
      </c>
      <c r="G37" s="213" t="str">
        <f>IF('33'!$AK$8&lt;&gt;"-",'33'!$AK$8,(IF('33'!$AA$8&lt;&gt;"-",'33'!$AA$8,(IF('33'!$Q$8&lt;&gt;"-",'33'!$Q$8,(IF('33'!$I$8&lt;&gt;"-",'33'!$I$8,"-")))))))</f>
        <v>-</v>
      </c>
      <c r="H37" s="214" t="str">
        <f>IF('33'!$AK$9&lt;&gt;"-",'33'!$AK$9,(IF('33'!$AA$9&lt;&gt;"-",'33'!$AA$9,(IF('33'!$Q$9&lt;&gt;"-",'33'!$Q$9,(IF('33'!$I$9&lt;&gt;"-",'33'!$I$9,"-")))))))</f>
        <v>-</v>
      </c>
      <c r="I37" s="212" t="str">
        <f>IF(AND('33'!$I$12="-",'33'!$Q$12="-",'33'!$AA$12="-",'33'!$AK$12="-"),"-",MAX('33'!$I$12,'33'!$Q$12,'33'!$AA$12,'33'!$AK$12))</f>
        <v>-</v>
      </c>
      <c r="J37" s="213" t="str">
        <f>IF(AND('33'!$I$13="-",'33'!$Q$13="-",'33'!$AA$13="-",'33'!$AK$13="-"),"-",MAX('33'!$I$13,'33'!$Q$13,'33'!$AA$13,'33'!$AK$13))</f>
        <v>-</v>
      </c>
      <c r="K37" s="213" t="str">
        <f>IF(AND('33'!$I$14="-",'33'!$Q$14="-",'33'!$AA$14="-",'33'!$AK$14="-"),"-",MAX('33'!$I$14,'33'!$Q$14,'33'!$AA$14,'33'!$AK$14))</f>
        <v>-</v>
      </c>
      <c r="L37" s="213" t="str">
        <f>IF(AND('33'!$I$15="-",'33'!$Q$15="-",'33'!$AA$15="-",'33'!$AK$15="-"),"-",MAX('33'!$I$15,'33'!$Q$15,'33'!$AA$15,'33'!$AK$15))</f>
        <v>-</v>
      </c>
      <c r="M37" s="214" t="str">
        <f>IF(AND('33'!$I$16="-",'33'!$Q$16="-",'33'!$AA$16="-",'33'!$AK$16="-"),"-",MAX('33'!$I$16,'33'!$Q$16,'33'!$AA$16,'33'!$AK$16))</f>
        <v>-</v>
      </c>
      <c r="N37" s="234" t="str">
        <f>IFERROR(AVERAGE('33'!$G$20:$G$27),"-")</f>
        <v>-</v>
      </c>
      <c r="O37" s="235" t="str">
        <f>IF('33'!$AG$6&gt;0,AVERAGE('33'!$AI$20:$AI$27),IF('33'!$W$6&gt;0,AVERAGE('33'!$Y$20:$Y$27),IF('33'!$M$6&gt;0,AVERAGE('33'!$O$20:$O$27),"-")))</f>
        <v>-</v>
      </c>
      <c r="P37" s="235" t="str">
        <f>IFERROR(AVERAGE('33'!$H$20:$H$27),"-")</f>
        <v>-</v>
      </c>
      <c r="Q37" s="235" t="str">
        <f>IF('33'!$AG$6&gt;0,AVERAGE('33'!$AJ$20:$AJ$27),IF('33'!$W$6&gt;0,AVERAGE('33'!$Z$20:$Z$27),IF('33'!$M$6&gt;0,AVERAGE('33'!$P$20:$P$27),"-")))</f>
        <v>-</v>
      </c>
      <c r="R37" s="236" t="str">
        <f>IFERROR(AVERAGE('33'!$G$29:$G$40),"-")</f>
        <v>-</v>
      </c>
      <c r="S37" s="235" t="str">
        <f>IF('33'!$AG$6&gt;0,AVERAGE('33'!$AI$29:$AI$40),IF('33'!$W$6&gt;0,AVERAGE('33'!$Y$29:$Y$40),IF('33'!$M$6&gt;0,AVERAGE('33'!$O$29:$O$40),"-")))</f>
        <v>-</v>
      </c>
      <c r="T37" s="235" t="str">
        <f>IFERROR(AVERAGE('33'!$H$29:$H$40),"-")</f>
        <v>-</v>
      </c>
      <c r="U37" s="235" t="str">
        <f>IF('33'!$AG$6&gt;0,AVERAGE('33'!$AJ$29:$AJ$40),IF('33'!$W$6&gt;0,AVERAGE('33'!$Z$29:$Z$40),IF('33'!$M$6&gt;0,AVERAGE('33'!$P$29:$P$40),"-")))</f>
        <v>-</v>
      </c>
      <c r="V37" s="236" t="str">
        <f>IFERROR(AVERAGE('33'!$G$42:$G$45),"-")</f>
        <v>-</v>
      </c>
      <c r="W37" s="235" t="str">
        <f>IF('33'!$AG$6&gt;0,AVERAGE('33'!$AI$42:$AI$45),IF('33'!$W$6&gt;0,AVERAGE('33'!$Y$42:$Y$45),IF('33'!$M$6&gt;0,AVERAGE('33'!$O$42:$O$45),"-")))</f>
        <v>-</v>
      </c>
      <c r="X37" s="235" t="str">
        <f>IFERROR(AVERAGE('33'!$H$42:$H$45),"-")</f>
        <v>-</v>
      </c>
      <c r="Y37" s="237" t="str">
        <f>IF('33'!$AG$6&gt;0,AVERAGE('33'!$AJ$42:$AJ$45),IF('33'!$W$6&gt;0,AVERAGE('33'!$Z$42:$Z$45),IF('33'!$M$6&gt;0,AVERAGE('33'!$P$42:$P$45),"-")))</f>
        <v>-</v>
      </c>
      <c r="Z37" s="235" t="str">
        <f>IFERROR(AVERAGE('33'!$G$47:$G$58),"-")</f>
        <v>-</v>
      </c>
      <c r="AA37" s="235" t="str">
        <f>IF('33'!$AG$6&gt;0,AVERAGE('33'!$AI$47:$AI$58),IF('33'!$W$6&gt;0,AVERAGE('33'!$Y$47:$Y$58),IF('33'!$M$6&gt;0,AVERAGE('33'!$O$47:$O$58),"-")))</f>
        <v>-</v>
      </c>
      <c r="AB37" s="235" t="str">
        <f>IFERROR(AVERAGE('33'!$H$47:$H$58),"-")</f>
        <v>-</v>
      </c>
      <c r="AC37" s="237" t="str">
        <f>IF('33'!$AG$6&gt;0,AVERAGE('33'!$AJ$47:$AJ$58),IF('33'!$W$6&gt;0,AVERAGE('33'!$Z$47:$Z$58),IF('33'!$M$6&gt;0,AVERAGE('33'!$P$47:$P$58),"-")))</f>
        <v>-</v>
      </c>
      <c r="AD37" s="235" t="str">
        <f>IFERROR(AVERAGE('33'!$G$60:$G$62),"-")</f>
        <v>-</v>
      </c>
      <c r="AE37" s="235" t="str">
        <f>IF('33'!$AG$6&gt;0,AVERAGE('33'!$AI$60:$AI$62),IF('33'!$W$6&gt;0,AVERAGE('33'!$Y$60:$Y$62),IF('33'!$M$6&gt;0,AVERAGE('33'!$O$60:$O$62),"-")))</f>
        <v>-</v>
      </c>
      <c r="AF37" s="235" t="str">
        <f>IFERROR(AVERAGE('33'!$H$60:$H$62),"-")</f>
        <v>-</v>
      </c>
      <c r="AG37" s="237" t="str">
        <f>IF('33'!$AG$6&gt;0,AVERAGE('33'!$AJ$60:$AJ$62),IF('33'!$W$6&gt;0,AVERAGE('33'!$Z$60:$Z$62),IF('33'!$M$6&gt;0,AVERAGE('33'!$P$60:$P$62),"-")))</f>
        <v>-</v>
      </c>
      <c r="AH37" s="235" t="str">
        <f>IFERROR(AVERAGE('33'!$G$64:$G$68),"-")</f>
        <v>-</v>
      </c>
      <c r="AI37" s="235" t="str">
        <f>IF('33'!$AG$6&gt;0,AVERAGE('33'!$AI$64:$AI$68),IF('33'!$W$6&gt;0,AVERAGE('33'!$Y$64:$Y$68),IF('33'!$M$6&gt;0,AVERAGE('33'!$O$64:$O$68),"-")))</f>
        <v>-</v>
      </c>
      <c r="AJ37" s="235" t="str">
        <f>IFERROR(AVERAGE('33'!$H$64:$H$68),"-")</f>
        <v>-</v>
      </c>
      <c r="AK37" s="237" t="str">
        <f>IF('33'!$AG$6&gt;0,AVERAGE('33'!$AJ$64:$AJ$68),IF('33'!$W$6&gt;0,AVERAGE('33'!$Z$64:$Z$68),IF('33'!$M$6&gt;0,AVERAGE('33'!$P$64:$P$68),"-")))</f>
        <v>-</v>
      </c>
      <c r="AL37" s="235" t="str">
        <f>IFERROR(AVERAGE('33'!$G$70:$G$73),"-")</f>
        <v>-</v>
      </c>
      <c r="AM37" s="235" t="str">
        <f>IF('33'!$AG$6&gt;0,AVERAGE('33'!$AI$70:$AI$73),IF('33'!$W$6&gt;0,AVERAGE('33'!$Y$70:$Y$73),IF('33'!$M$6&gt;0,AVERAGE('33'!$O$70:$O$73),"-")))</f>
        <v>-</v>
      </c>
      <c r="AN37" s="235" t="str">
        <f>IFERROR(AVERAGE('33'!$H$70:$H$73),"-")</f>
        <v>-</v>
      </c>
      <c r="AO37" s="237" t="str">
        <f>IF('33'!$AG$6&gt;0,AVERAGE('33'!$AJ$70:$AJ$73),IF('33'!$W$6&gt;0,AVERAGE('33'!$Z$70:$Z$73),IF('33'!$M$6&gt;0,AVERAGE('33'!$P$70:$P$73),"-")))</f>
        <v>-</v>
      </c>
      <c r="AP37" s="236" t="str">
        <f>IFERROR(AVERAGE('33'!$G$75:$G$78),"-")</f>
        <v>-</v>
      </c>
      <c r="AQ37" s="235" t="str">
        <f>IFERROR(IF('33'!$AG$6&gt;0,AVERAGE('33'!$AI$75:$AI$78),IF('33'!$W$6&gt;0,AVERAGE('33'!$Y$75:$Y$75),IF('33'!$M$6&gt;0,AVERAGE('33'!$O$75:$O$78),"-"))),"-")</f>
        <v>-</v>
      </c>
      <c r="AR37" s="235" t="str">
        <f>IFERROR(AVERAGE('33'!$H$75:$H$78),"-")</f>
        <v>-</v>
      </c>
      <c r="AS37" s="238" t="str">
        <f>IFERROR(IF('33'!$AG$6&gt;0,AVERAGE('33'!$AJ$75:$AJ$78),IF('33'!$W$6&gt;0,AVERAGE('33'!$Z$75:$Z$75),IF('33'!$M$6&gt;0,AVERAGE('33'!$P$75:$P$78),"-"))),"-")</f>
        <v>-</v>
      </c>
    </row>
    <row r="38" spans="1:45" s="229" customFormat="1">
      <c r="A38" s="5" t="str">
        <f ca="1">RIGHT('34'!$D$1,LEN('34'!$D$1)-SEARCH("]",'34'!$D$1,1))</f>
        <v>34</v>
      </c>
      <c r="B38" s="197" t="str">
        <f ca="1">'34'!$A$3</f>
        <v>User 34 - overtype with username</v>
      </c>
      <c r="C38" s="230" t="str">
        <f>IF('34'!$E$6="","",'34'!$E$6)</f>
        <v/>
      </c>
      <c r="D38" s="230" t="str">
        <f>IF(MAX('34'!$M$6,'34'!$W$6,'34'!$AG$6)=0,"",MAX('34'!$M$6,'34'!$W$6,'34'!$AG$6))</f>
        <v/>
      </c>
      <c r="E38" s="231"/>
      <c r="F38" s="212" t="str">
        <f>IF('34'!$AK$7&lt;&gt;"-",'34'!$AK$7,(IF('34'!$AA$7&lt;&gt;"-",'34'!$AA$7,(IF('34'!$Q$7&lt;&gt;"-",'34'!$Q$7,(IF('34'!$I$7&lt;&gt;"-",'34'!$I$7,"-")))))))</f>
        <v>-</v>
      </c>
      <c r="G38" s="213" t="str">
        <f>IF('34'!$AK$8&lt;&gt;"-",'34'!$AK$8,(IF('34'!$AA$8&lt;&gt;"-",'34'!$AA$8,(IF('34'!$Q$8&lt;&gt;"-",'34'!$Q$8,(IF('34'!$I$8&lt;&gt;"-",'34'!$I$8,"-")))))))</f>
        <v>-</v>
      </c>
      <c r="H38" s="214" t="str">
        <f>IF('34'!$AK$9&lt;&gt;"-",'34'!$AK$9,(IF('34'!$AA$9&lt;&gt;"-",'34'!$AA$9,(IF('34'!$Q$9&lt;&gt;"-",'34'!$Q$9,(IF('34'!$I$9&lt;&gt;"-",'34'!$I$9,"-")))))))</f>
        <v>-</v>
      </c>
      <c r="I38" s="212" t="str">
        <f>IF(AND('34'!$I$12="-",'34'!$Q$12="-",'34'!$AA$12="-",'34'!$AK$12="-"),"-",MAX('34'!$I$12,'34'!$Q$12,'34'!$AA$12,'34'!$AK$12))</f>
        <v>-</v>
      </c>
      <c r="J38" s="213" t="str">
        <f>IF(AND('34'!$I$13="-",'34'!$Q$13="-",'34'!$AA$13="-",'34'!$AK$13="-"),"-",MAX('34'!$I$13,'34'!$Q$13,'34'!$AA$13,'34'!$AK$13))</f>
        <v>-</v>
      </c>
      <c r="K38" s="213" t="str">
        <f>IF(AND('34'!$I$14="-",'34'!$Q$14="-",'34'!$AA$14="-",'34'!$AK$14="-"),"-",MAX('34'!$I$14,'34'!$Q$14,'34'!$AA$14,'34'!$AK$14))</f>
        <v>-</v>
      </c>
      <c r="L38" s="213" t="str">
        <f>IF(AND('34'!$I$15="-",'34'!$Q$15="-",'34'!$AA$15="-",'34'!$AK$15="-"),"-",MAX('34'!$I$15,'34'!$Q$15,'34'!$AA$15,'34'!$AK$15))</f>
        <v>-</v>
      </c>
      <c r="M38" s="214" t="str">
        <f>IF(AND('34'!$I$16="-",'34'!$Q$16="-",'34'!$AA$16="-",'34'!$AK$16="-"),"-",MAX('34'!$I$16,'34'!$Q$16,'34'!$AA$16,'34'!$AK$16))</f>
        <v>-</v>
      </c>
      <c r="N38" s="234" t="str">
        <f>IFERROR(AVERAGE('34'!$G$20:$G$27),"-")</f>
        <v>-</v>
      </c>
      <c r="O38" s="235" t="str">
        <f>IF('34'!$AG$6&gt;0,AVERAGE('34'!$AI$20:$AI$27),IF('34'!$W$6&gt;0,AVERAGE('34'!$Y$20:$Y$27),IF('34'!$M$6&gt;0,AVERAGE('34'!$O$20:$O$27),"-")))</f>
        <v>-</v>
      </c>
      <c r="P38" s="235" t="str">
        <f>IFERROR(AVERAGE('34'!$H$20:$H$27),"-")</f>
        <v>-</v>
      </c>
      <c r="Q38" s="235" t="str">
        <f>IF('34'!$AG$6&gt;0,AVERAGE('34'!$AJ$20:$AJ$27),IF('34'!$W$6&gt;0,AVERAGE('34'!$Z$20:$Z$27),IF('34'!$M$6&gt;0,AVERAGE('34'!$P$20:$P$27),"-")))</f>
        <v>-</v>
      </c>
      <c r="R38" s="236" t="str">
        <f>IFERROR(AVERAGE('34'!$G$29:$G$40),"-")</f>
        <v>-</v>
      </c>
      <c r="S38" s="235" t="str">
        <f>IF('34'!$AG$6&gt;0,AVERAGE('34'!$AI$29:$AI$40),IF('34'!$W$6&gt;0,AVERAGE('34'!$Y$29:$Y$40),IF('34'!$M$6&gt;0,AVERAGE('34'!$O$29:$O$40),"-")))</f>
        <v>-</v>
      </c>
      <c r="T38" s="235" t="str">
        <f>IFERROR(AVERAGE('34'!$H$29:$H$40),"-")</f>
        <v>-</v>
      </c>
      <c r="U38" s="235" t="str">
        <f>IF('34'!$AG$6&gt;0,AVERAGE('34'!$AJ$29:$AJ$40),IF('34'!$W$6&gt;0,AVERAGE('34'!$Z$29:$Z$40),IF('34'!$M$6&gt;0,AVERAGE('34'!$P$29:$P$40),"-")))</f>
        <v>-</v>
      </c>
      <c r="V38" s="236" t="str">
        <f>IFERROR(AVERAGE('34'!$G$42:$G$45),"-")</f>
        <v>-</v>
      </c>
      <c r="W38" s="235" t="str">
        <f>IF('34'!$AG$6&gt;0,AVERAGE('34'!$AI$42:$AI$45),IF('34'!$W$6&gt;0,AVERAGE('34'!$Y$42:$Y$45),IF('34'!$M$6&gt;0,AVERAGE('34'!$O$42:$O$45),"-")))</f>
        <v>-</v>
      </c>
      <c r="X38" s="235" t="str">
        <f>IFERROR(AVERAGE('34'!$H$42:$H$45),"-")</f>
        <v>-</v>
      </c>
      <c r="Y38" s="237" t="str">
        <f>IF('34'!$AG$6&gt;0,AVERAGE('34'!$AJ$42:$AJ$45),IF('34'!$W$6&gt;0,AVERAGE('34'!$Z$42:$Z$45),IF('34'!$M$6&gt;0,AVERAGE('34'!$P$42:$P$45),"-")))</f>
        <v>-</v>
      </c>
      <c r="Z38" s="235" t="str">
        <f>IFERROR(AVERAGE('34'!$G$47:$G$58),"-")</f>
        <v>-</v>
      </c>
      <c r="AA38" s="235" t="str">
        <f>IF('34'!$AG$6&gt;0,AVERAGE('34'!$AI$47:$AI$58),IF('34'!$W$6&gt;0,AVERAGE('34'!$Y$47:$Y$58),IF('34'!$M$6&gt;0,AVERAGE('34'!$O$47:$O$58),"-")))</f>
        <v>-</v>
      </c>
      <c r="AB38" s="235" t="str">
        <f>IFERROR(AVERAGE('34'!$H$47:$H$58),"-")</f>
        <v>-</v>
      </c>
      <c r="AC38" s="237" t="str">
        <f>IF('34'!$AG$6&gt;0,AVERAGE('34'!$AJ$47:$AJ$58),IF('34'!$W$6&gt;0,AVERAGE('34'!$Z$47:$Z$58),IF('34'!$M$6&gt;0,AVERAGE('34'!$P$47:$P$58),"-")))</f>
        <v>-</v>
      </c>
      <c r="AD38" s="235" t="str">
        <f>IFERROR(AVERAGE('34'!$G$60:$G$62),"-")</f>
        <v>-</v>
      </c>
      <c r="AE38" s="235" t="str">
        <f>IF('34'!$AG$6&gt;0,AVERAGE('34'!$AI$60:$AI$62),IF('34'!$W$6&gt;0,AVERAGE('34'!$Y$60:$Y$62),IF('34'!$M$6&gt;0,AVERAGE('34'!$O$60:$O$62),"-")))</f>
        <v>-</v>
      </c>
      <c r="AF38" s="235" t="str">
        <f>IFERROR(AVERAGE('34'!$H$60:$H$62),"-")</f>
        <v>-</v>
      </c>
      <c r="AG38" s="237" t="str">
        <f>IF('34'!$AG$6&gt;0,AVERAGE('34'!$AJ$60:$AJ$62),IF('34'!$W$6&gt;0,AVERAGE('34'!$Z$60:$Z$62),IF('34'!$M$6&gt;0,AVERAGE('34'!$P$60:$P$62),"-")))</f>
        <v>-</v>
      </c>
      <c r="AH38" s="235" t="str">
        <f>IFERROR(AVERAGE('34'!$G$64:$G$68),"-")</f>
        <v>-</v>
      </c>
      <c r="AI38" s="235" t="str">
        <f>IF('34'!$AG$6&gt;0,AVERAGE('34'!$AI$64:$AI$68),IF('34'!$W$6&gt;0,AVERAGE('34'!$Y$64:$Y$68),IF('34'!$M$6&gt;0,AVERAGE('34'!$O$64:$O$68),"-")))</f>
        <v>-</v>
      </c>
      <c r="AJ38" s="235" t="str">
        <f>IFERROR(AVERAGE('34'!$H$64:$H$68),"-")</f>
        <v>-</v>
      </c>
      <c r="AK38" s="237" t="str">
        <f>IF('34'!$AG$6&gt;0,AVERAGE('34'!$AJ$64:$AJ$68),IF('34'!$W$6&gt;0,AVERAGE('34'!$Z$64:$Z$68),IF('34'!$M$6&gt;0,AVERAGE('34'!$P$64:$P$68),"-")))</f>
        <v>-</v>
      </c>
      <c r="AL38" s="235" t="str">
        <f>IFERROR(AVERAGE('34'!$G$70:$G$73),"-")</f>
        <v>-</v>
      </c>
      <c r="AM38" s="235" t="str">
        <f>IF('34'!$AG$6&gt;0,AVERAGE('34'!$AI$70:$AI$73),IF('34'!$W$6&gt;0,AVERAGE('34'!$Y$70:$Y$73),IF('34'!$M$6&gt;0,AVERAGE('34'!$O$70:$O$73),"-")))</f>
        <v>-</v>
      </c>
      <c r="AN38" s="235" t="str">
        <f>IFERROR(AVERAGE('34'!$H$70:$H$73),"-")</f>
        <v>-</v>
      </c>
      <c r="AO38" s="237" t="str">
        <f>IF('34'!$AG$6&gt;0,AVERAGE('34'!$AJ$70:$AJ$73),IF('34'!$W$6&gt;0,AVERAGE('34'!$Z$70:$Z$73),IF('34'!$M$6&gt;0,AVERAGE('34'!$P$70:$P$73),"-")))</f>
        <v>-</v>
      </c>
      <c r="AP38" s="236" t="str">
        <f>IFERROR(AVERAGE('34'!$G$75:$G$78),"-")</f>
        <v>-</v>
      </c>
      <c r="AQ38" s="235" t="str">
        <f>IFERROR(IF('34'!$AG$6&gt;0,AVERAGE('34'!$AI$75:$AI$78),IF('34'!$W$6&gt;0,AVERAGE('34'!$Y$75:$Y$75),IF('34'!$M$6&gt;0,AVERAGE('34'!$O$75:$O$78),"-"))),"-")</f>
        <v>-</v>
      </c>
      <c r="AR38" s="235" t="str">
        <f>IFERROR(AVERAGE('34'!$H$75:$H$78),"-")</f>
        <v>-</v>
      </c>
      <c r="AS38" s="238" t="str">
        <f>IFERROR(IF('34'!$AG$6&gt;0,AVERAGE('34'!$AJ$75:$AJ$78),IF('34'!$W$6&gt;0,AVERAGE('34'!$Z$75:$Z$75),IF('34'!$M$6&gt;0,AVERAGE('34'!$P$75:$P$78),"-"))),"-")</f>
        <v>-</v>
      </c>
    </row>
    <row r="39" spans="1:45" s="229" customFormat="1">
      <c r="A39" s="5" t="str">
        <f ca="1">RIGHT('35'!$D$1,LEN('35'!$D$1)-SEARCH("]",'35'!$D$1,1))</f>
        <v>35</v>
      </c>
      <c r="B39" s="197" t="str">
        <f ca="1">'35'!$A$3</f>
        <v>User 35 - overtype with username</v>
      </c>
      <c r="C39" s="230" t="str">
        <f>IF('35'!$E$6="","",'35'!$E$6)</f>
        <v/>
      </c>
      <c r="D39" s="230" t="str">
        <f>IF(MAX('35'!$M$6,'35'!$W$6,'35'!$AG$6)=0,"",MAX('35'!$M$6,'35'!$W$6,'35'!$AG$6))</f>
        <v/>
      </c>
      <c r="E39" s="231"/>
      <c r="F39" s="212" t="str">
        <f>IF('35'!$AK$7&lt;&gt;"-",'35'!$AK$7,(IF('35'!$AA$7&lt;&gt;"-",'35'!$AA$7,(IF('35'!$Q$7&lt;&gt;"-",'35'!$Q$7,(IF('35'!$I$7&lt;&gt;"-",'35'!$I$7,"-")))))))</f>
        <v>-</v>
      </c>
      <c r="G39" s="213" t="str">
        <f>IF('35'!$AK$8&lt;&gt;"-",'35'!$AK$8,(IF('35'!$AA$8&lt;&gt;"-",'35'!$AA$8,(IF('35'!$Q$8&lt;&gt;"-",'35'!$Q$8,(IF('35'!$I$8&lt;&gt;"-",'35'!$I$8,"-")))))))</f>
        <v>-</v>
      </c>
      <c r="H39" s="214" t="str">
        <f>IF('35'!$AK$9&lt;&gt;"-",'35'!$AK$9,(IF('35'!$AA$9&lt;&gt;"-",'35'!$AA$9,(IF('35'!$Q$9&lt;&gt;"-",'35'!$Q$9,(IF('35'!$I$9&lt;&gt;"-",'35'!$I$9,"-")))))))</f>
        <v>-</v>
      </c>
      <c r="I39" s="212" t="str">
        <f>IF(AND('35'!$I$12="-",'35'!$Q$12="-",'35'!$AA$12="-",'35'!$AK$12="-"),"-",MAX('35'!$I$12,'35'!$Q$12,'35'!$AA$12,'35'!$AK$12))</f>
        <v>-</v>
      </c>
      <c r="J39" s="213" t="str">
        <f>IF(AND('35'!$I$13="-",'35'!$Q$13="-",'35'!$AA$13="-",'35'!$AK$13="-"),"-",MAX('35'!$I$13,'35'!$Q$13,'35'!$AA$13,'35'!$AK$13))</f>
        <v>-</v>
      </c>
      <c r="K39" s="213" t="str">
        <f>IF(AND('35'!$I$14="-",'35'!$Q$14="-",'35'!$AA$14="-",'35'!$AK$14="-"),"-",MAX('35'!$I$14,'35'!$Q$14,'35'!$AA$14,'35'!$AK$14))</f>
        <v>-</v>
      </c>
      <c r="L39" s="213" t="str">
        <f>IF(AND('35'!$I$15="-",'35'!$Q$15="-",'35'!$AA$15="-",'35'!$AK$15="-"),"-",MAX('35'!$I$15,'35'!$Q$15,'35'!$AA$15,'35'!$AK$15))</f>
        <v>-</v>
      </c>
      <c r="M39" s="214" t="str">
        <f>IF(AND('35'!$I$16="-",'35'!$Q$16="-",'35'!$AA$16="-",'35'!$AK$16="-"),"-",MAX('35'!$I$16,'35'!$Q$16,'35'!$AA$16,'35'!$AK$16))</f>
        <v>-</v>
      </c>
      <c r="N39" s="234" t="str">
        <f>IFERROR(AVERAGE('35'!$G$20:$G$27),"-")</f>
        <v>-</v>
      </c>
      <c r="O39" s="235" t="str">
        <f>IF('35'!$AG$6&gt;0,AVERAGE('35'!$AI$20:$AI$27),IF('35'!$W$6&gt;0,AVERAGE('35'!$Y$20:$Y$27),IF('35'!$M$6&gt;0,AVERAGE('35'!$O$20:$O$27),"-")))</f>
        <v>-</v>
      </c>
      <c r="P39" s="235" t="str">
        <f>IFERROR(AVERAGE('35'!$H$20:$H$27),"-")</f>
        <v>-</v>
      </c>
      <c r="Q39" s="235" t="str">
        <f>IF('35'!$AG$6&gt;0,AVERAGE('35'!$AJ$20:$AJ$27),IF('35'!$W$6&gt;0,AVERAGE('35'!$Z$20:$Z$27),IF('35'!$M$6&gt;0,AVERAGE('35'!$P$20:$P$27),"-")))</f>
        <v>-</v>
      </c>
      <c r="R39" s="236" t="str">
        <f>IFERROR(AVERAGE('35'!$G$29:$G$40),"-")</f>
        <v>-</v>
      </c>
      <c r="S39" s="235" t="str">
        <f>IF('35'!$AG$6&gt;0,AVERAGE('35'!$AI$29:$AI$40),IF('35'!$W$6&gt;0,AVERAGE('35'!$Y$29:$Y$40),IF('35'!$M$6&gt;0,AVERAGE('35'!$O$29:$O$40),"-")))</f>
        <v>-</v>
      </c>
      <c r="T39" s="235" t="str">
        <f>IFERROR(AVERAGE('35'!$H$29:$H$40),"-")</f>
        <v>-</v>
      </c>
      <c r="U39" s="235" t="str">
        <f>IF('35'!$AG$6&gt;0,AVERAGE('35'!$AJ$29:$AJ$40),IF('35'!$W$6&gt;0,AVERAGE('35'!$Z$29:$Z$40),IF('35'!$M$6&gt;0,AVERAGE('35'!$P$29:$P$40),"-")))</f>
        <v>-</v>
      </c>
      <c r="V39" s="236" t="str">
        <f>IFERROR(AVERAGE('35'!$G$42:$G$45),"-")</f>
        <v>-</v>
      </c>
      <c r="W39" s="235" t="str">
        <f>IF('35'!$AG$6&gt;0,AVERAGE('35'!$AI$42:$AI$45),IF('35'!$W$6&gt;0,AVERAGE('35'!$Y$42:$Y$45),IF('35'!$M$6&gt;0,AVERAGE('35'!$O$42:$O$45),"-")))</f>
        <v>-</v>
      </c>
      <c r="X39" s="235" t="str">
        <f>IFERROR(AVERAGE('35'!$H$42:$H$45),"-")</f>
        <v>-</v>
      </c>
      <c r="Y39" s="237" t="str">
        <f>IF('35'!$AG$6&gt;0,AVERAGE('35'!$AJ$42:$AJ$45),IF('35'!$W$6&gt;0,AVERAGE('35'!$Z$42:$Z$45),IF('35'!$M$6&gt;0,AVERAGE('35'!$P$42:$P$45),"-")))</f>
        <v>-</v>
      </c>
      <c r="Z39" s="235" t="str">
        <f>IFERROR(AVERAGE('35'!$G$47:$G$58),"-")</f>
        <v>-</v>
      </c>
      <c r="AA39" s="235" t="str">
        <f>IF('35'!$AG$6&gt;0,AVERAGE('35'!$AI$47:$AI$58),IF('35'!$W$6&gt;0,AVERAGE('35'!$Y$47:$Y$58),IF('35'!$M$6&gt;0,AVERAGE('35'!$O$47:$O$58),"-")))</f>
        <v>-</v>
      </c>
      <c r="AB39" s="235" t="str">
        <f>IFERROR(AVERAGE('35'!$H$47:$H$58),"-")</f>
        <v>-</v>
      </c>
      <c r="AC39" s="237" t="str">
        <f>IF('35'!$AG$6&gt;0,AVERAGE('35'!$AJ$47:$AJ$58),IF('35'!$W$6&gt;0,AVERAGE('35'!$Z$47:$Z$58),IF('35'!$M$6&gt;0,AVERAGE('35'!$P$47:$P$58),"-")))</f>
        <v>-</v>
      </c>
      <c r="AD39" s="235" t="str">
        <f>IFERROR(AVERAGE('35'!$G$60:$G$62),"-")</f>
        <v>-</v>
      </c>
      <c r="AE39" s="235" t="str">
        <f>IF('35'!$AG$6&gt;0,AVERAGE('35'!$AI$60:$AI$62),IF('35'!$W$6&gt;0,AVERAGE('35'!$Y$60:$Y$62),IF('35'!$M$6&gt;0,AVERAGE('35'!$O$60:$O$62),"-")))</f>
        <v>-</v>
      </c>
      <c r="AF39" s="235" t="str">
        <f>IFERROR(AVERAGE('35'!$H$60:$H$62),"-")</f>
        <v>-</v>
      </c>
      <c r="AG39" s="237" t="str">
        <f>IF('35'!$AG$6&gt;0,AVERAGE('35'!$AJ$60:$AJ$62),IF('35'!$W$6&gt;0,AVERAGE('35'!$Z$60:$Z$62),IF('35'!$M$6&gt;0,AVERAGE('35'!$P$60:$P$62),"-")))</f>
        <v>-</v>
      </c>
      <c r="AH39" s="235" t="str">
        <f>IFERROR(AVERAGE('35'!$G$64:$G$68),"-")</f>
        <v>-</v>
      </c>
      <c r="AI39" s="235" t="str">
        <f>IF('35'!$AG$6&gt;0,AVERAGE('35'!$AI$64:$AI$68),IF('35'!$W$6&gt;0,AVERAGE('35'!$Y$64:$Y$68),IF('35'!$M$6&gt;0,AVERAGE('35'!$O$64:$O$68),"-")))</f>
        <v>-</v>
      </c>
      <c r="AJ39" s="235" t="str">
        <f>IFERROR(AVERAGE('35'!$H$64:$H$68),"-")</f>
        <v>-</v>
      </c>
      <c r="AK39" s="237" t="str">
        <f>IF('35'!$AG$6&gt;0,AVERAGE('35'!$AJ$64:$AJ$68),IF('35'!$W$6&gt;0,AVERAGE('35'!$Z$64:$Z$68),IF('35'!$M$6&gt;0,AVERAGE('35'!$P$64:$P$68),"-")))</f>
        <v>-</v>
      </c>
      <c r="AL39" s="235" t="str">
        <f>IFERROR(AVERAGE('35'!$G$70:$G$73),"-")</f>
        <v>-</v>
      </c>
      <c r="AM39" s="235" t="str">
        <f>IF('35'!$AG$6&gt;0,AVERAGE('35'!$AI$70:$AI$73),IF('35'!$W$6&gt;0,AVERAGE('35'!$Y$70:$Y$73),IF('35'!$M$6&gt;0,AVERAGE('35'!$O$70:$O$73),"-")))</f>
        <v>-</v>
      </c>
      <c r="AN39" s="235" t="str">
        <f>IFERROR(AVERAGE('35'!$H$70:$H$73),"-")</f>
        <v>-</v>
      </c>
      <c r="AO39" s="237" t="str">
        <f>IF('35'!$AG$6&gt;0,AVERAGE('35'!$AJ$70:$AJ$73),IF('35'!$W$6&gt;0,AVERAGE('35'!$Z$70:$Z$73),IF('35'!$M$6&gt;0,AVERAGE('35'!$P$70:$P$73),"-")))</f>
        <v>-</v>
      </c>
      <c r="AP39" s="236" t="str">
        <f>IFERROR(AVERAGE('35'!$G$75:$G$78),"-")</f>
        <v>-</v>
      </c>
      <c r="AQ39" s="235" t="str">
        <f>IFERROR(IF('35'!$AG$6&gt;0,AVERAGE('35'!$AI$75:$AI$78),IF('35'!$W$6&gt;0,AVERAGE('35'!$Y$75:$Y$75),IF('35'!$M$6&gt;0,AVERAGE('35'!$O$75:$O$78),"-"))),"-")</f>
        <v>-</v>
      </c>
      <c r="AR39" s="235" t="str">
        <f>IFERROR(AVERAGE('35'!$H$75:$H$78),"-")</f>
        <v>-</v>
      </c>
      <c r="AS39" s="238" t="str">
        <f>IFERROR(IF('35'!$AG$6&gt;0,AVERAGE('35'!$AJ$75:$AJ$78),IF('35'!$W$6&gt;0,AVERAGE('35'!$Z$75:$Z$75),IF('35'!$M$6&gt;0,AVERAGE('35'!$P$75:$P$78),"-"))),"-")</f>
        <v>-</v>
      </c>
    </row>
    <row r="40" spans="1:45" s="229" customFormat="1">
      <c r="A40" s="5" t="str">
        <f ca="1">RIGHT('36'!$D$1,LEN('36'!$D$1)-SEARCH("]",'36'!$D$1,1))</f>
        <v>36</v>
      </c>
      <c r="B40" s="197" t="str">
        <f ca="1">'36'!$A$3</f>
        <v>User 36 - overtype with username</v>
      </c>
      <c r="C40" s="230" t="str">
        <f>IF('36'!$E$6="","",'36'!$E$6)</f>
        <v/>
      </c>
      <c r="D40" s="230" t="str">
        <f>IF(MAX('36'!$M$6,'36'!$W$6,'36'!$AG$6)=0,"",MAX('36'!$M$6,'36'!$W$6,'36'!$AG$6))</f>
        <v/>
      </c>
      <c r="E40" s="231"/>
      <c r="F40" s="212" t="str">
        <f>IF('36'!$AK$7&lt;&gt;"-",'36'!$AK$7,(IF('36'!$AA$7&lt;&gt;"-",'36'!$AA$7,(IF('36'!$Q$7&lt;&gt;"-",'36'!$Q$7,(IF('36'!$I$7&lt;&gt;"-",'36'!$I$7,"-")))))))</f>
        <v>-</v>
      </c>
      <c r="G40" s="213" t="str">
        <f>IF('36'!$AK$8&lt;&gt;"-",'36'!$AK$8,(IF('36'!$AA$8&lt;&gt;"-",'36'!$AA$8,(IF('36'!$Q$8&lt;&gt;"-",'36'!$Q$8,(IF('36'!$I$8&lt;&gt;"-",'36'!$I$8,"-")))))))</f>
        <v>-</v>
      </c>
      <c r="H40" s="214" t="str">
        <f>IF('36'!$AK$9&lt;&gt;"-",'36'!$AK$9,(IF('36'!$AA$9&lt;&gt;"-",'36'!$AA$9,(IF('36'!$Q$9&lt;&gt;"-",'36'!$Q$9,(IF('36'!$I$9&lt;&gt;"-",'36'!$I$9,"-")))))))</f>
        <v>-</v>
      </c>
      <c r="I40" s="212" t="str">
        <f>IF(AND('36'!$I$12="-",'36'!$Q$12="-",'36'!$AA$12="-",'36'!$AK$12="-"),"-",MAX('36'!$I$12,'36'!$Q$12,'36'!$AA$12,'36'!$AK$12))</f>
        <v>-</v>
      </c>
      <c r="J40" s="213" t="str">
        <f>IF(AND('36'!$I$13="-",'36'!$Q$13="-",'36'!$AA$13="-",'36'!$AK$13="-"),"-",MAX('36'!$I$13,'36'!$Q$13,'36'!$AA$13,'36'!$AK$13))</f>
        <v>-</v>
      </c>
      <c r="K40" s="213" t="str">
        <f>IF(AND('36'!$I$14="-",'36'!$Q$14="-",'36'!$AA$14="-",'36'!$AK$14="-"),"-",MAX('36'!$I$14,'36'!$Q$14,'36'!$AA$14,'36'!$AK$14))</f>
        <v>-</v>
      </c>
      <c r="L40" s="213" t="str">
        <f>IF(AND('36'!$I$15="-",'36'!$Q$15="-",'36'!$AA$15="-",'36'!$AK$15="-"),"-",MAX('36'!$I$15,'36'!$Q$15,'36'!$AA$15,'36'!$AK$15))</f>
        <v>-</v>
      </c>
      <c r="M40" s="214" t="str">
        <f>IF(AND('36'!$I$16="-",'36'!$Q$16="-",'36'!$AA$16="-",'36'!$AK$16="-"),"-",MAX('36'!$I$16,'36'!$Q$16,'36'!$AA$16,'36'!$AK$16))</f>
        <v>-</v>
      </c>
      <c r="N40" s="234" t="str">
        <f>IFERROR(AVERAGE('36'!$G$20:$G$27),"-")</f>
        <v>-</v>
      </c>
      <c r="O40" s="235" t="str">
        <f>IF('36'!$AG$6&gt;0,AVERAGE('36'!$AI$20:$AI$27),IF('36'!$W$6&gt;0,AVERAGE('36'!$Y$20:$Y$27),IF('36'!$M$6&gt;0,AVERAGE('36'!$O$20:$O$27),"-")))</f>
        <v>-</v>
      </c>
      <c r="P40" s="235" t="str">
        <f>IFERROR(AVERAGE('36'!$H$20:$H$27),"-")</f>
        <v>-</v>
      </c>
      <c r="Q40" s="235" t="str">
        <f>IF('36'!$AG$6&gt;0,AVERAGE('36'!$AJ$20:$AJ$27),IF('36'!$W$6&gt;0,AVERAGE('36'!$Z$20:$Z$27),IF('36'!$M$6&gt;0,AVERAGE('36'!$P$20:$P$27),"-")))</f>
        <v>-</v>
      </c>
      <c r="R40" s="236" t="str">
        <f>IFERROR(AVERAGE('36'!$G$29:$G$40),"-")</f>
        <v>-</v>
      </c>
      <c r="S40" s="235" t="str">
        <f>IF('36'!$AG$6&gt;0,AVERAGE('36'!$AI$29:$AI$40),IF('36'!$W$6&gt;0,AVERAGE('36'!$Y$29:$Y$40),IF('36'!$M$6&gt;0,AVERAGE('36'!$O$29:$O$40),"-")))</f>
        <v>-</v>
      </c>
      <c r="T40" s="235" t="str">
        <f>IFERROR(AVERAGE('36'!$H$29:$H$40),"-")</f>
        <v>-</v>
      </c>
      <c r="U40" s="235" t="str">
        <f>IF('36'!$AG$6&gt;0,AVERAGE('36'!$AJ$29:$AJ$40),IF('36'!$W$6&gt;0,AVERAGE('36'!$Z$29:$Z$40),IF('36'!$M$6&gt;0,AVERAGE('36'!$P$29:$P$40),"-")))</f>
        <v>-</v>
      </c>
      <c r="V40" s="236" t="str">
        <f>IFERROR(AVERAGE('36'!$G$42:$G$45),"-")</f>
        <v>-</v>
      </c>
      <c r="W40" s="235" t="str">
        <f>IF('36'!$AG$6&gt;0,AVERAGE('36'!$AI$42:$AI$45),IF('36'!$W$6&gt;0,AVERAGE('36'!$Y$42:$Y$45),IF('36'!$M$6&gt;0,AVERAGE('36'!$O$42:$O$45),"-")))</f>
        <v>-</v>
      </c>
      <c r="X40" s="235" t="str">
        <f>IFERROR(AVERAGE('36'!$H$42:$H$45),"-")</f>
        <v>-</v>
      </c>
      <c r="Y40" s="237" t="str">
        <f>IF('36'!$AG$6&gt;0,AVERAGE('36'!$AJ$42:$AJ$45),IF('36'!$W$6&gt;0,AVERAGE('36'!$Z$42:$Z$45),IF('36'!$M$6&gt;0,AVERAGE('36'!$P$42:$P$45),"-")))</f>
        <v>-</v>
      </c>
      <c r="Z40" s="235" t="str">
        <f>IFERROR(AVERAGE('36'!$G$47:$G$58),"-")</f>
        <v>-</v>
      </c>
      <c r="AA40" s="235" t="str">
        <f>IF('36'!$AG$6&gt;0,AVERAGE('36'!$AI$47:$AI$58),IF('36'!$W$6&gt;0,AVERAGE('36'!$Y$47:$Y$58),IF('36'!$M$6&gt;0,AVERAGE('36'!$O$47:$O$58),"-")))</f>
        <v>-</v>
      </c>
      <c r="AB40" s="235" t="str">
        <f>IFERROR(AVERAGE('36'!$H$47:$H$58),"-")</f>
        <v>-</v>
      </c>
      <c r="AC40" s="237" t="str">
        <f>IF('36'!$AG$6&gt;0,AVERAGE('36'!$AJ$47:$AJ$58),IF('36'!$W$6&gt;0,AVERAGE('36'!$Z$47:$Z$58),IF('36'!$M$6&gt;0,AVERAGE('36'!$P$47:$P$58),"-")))</f>
        <v>-</v>
      </c>
      <c r="AD40" s="235" t="str">
        <f>IFERROR(AVERAGE('36'!$G$60:$G$62),"-")</f>
        <v>-</v>
      </c>
      <c r="AE40" s="235" t="str">
        <f>IF('36'!$AG$6&gt;0,AVERAGE('36'!$AI$60:$AI$62),IF('36'!$W$6&gt;0,AVERAGE('36'!$Y$60:$Y$62),IF('36'!$M$6&gt;0,AVERAGE('36'!$O$60:$O$62),"-")))</f>
        <v>-</v>
      </c>
      <c r="AF40" s="235" t="str">
        <f>IFERROR(AVERAGE('36'!$H$60:$H$62),"-")</f>
        <v>-</v>
      </c>
      <c r="AG40" s="237" t="str">
        <f>IF('36'!$AG$6&gt;0,AVERAGE('36'!$AJ$60:$AJ$62),IF('36'!$W$6&gt;0,AVERAGE('36'!$Z$60:$Z$62),IF('36'!$M$6&gt;0,AVERAGE('36'!$P$60:$P$62),"-")))</f>
        <v>-</v>
      </c>
      <c r="AH40" s="235" t="str">
        <f>IFERROR(AVERAGE('36'!$G$64:$G$68),"-")</f>
        <v>-</v>
      </c>
      <c r="AI40" s="235" t="str">
        <f>IF('36'!$AG$6&gt;0,AVERAGE('36'!$AI$64:$AI$68),IF('36'!$W$6&gt;0,AVERAGE('36'!$Y$64:$Y$68),IF('36'!$M$6&gt;0,AVERAGE('36'!$O$64:$O$68),"-")))</f>
        <v>-</v>
      </c>
      <c r="AJ40" s="235" t="str">
        <f>IFERROR(AVERAGE('36'!$H$64:$H$68),"-")</f>
        <v>-</v>
      </c>
      <c r="AK40" s="237" t="str">
        <f>IF('36'!$AG$6&gt;0,AVERAGE('36'!$AJ$64:$AJ$68),IF('36'!$W$6&gt;0,AVERAGE('36'!$Z$64:$Z$68),IF('36'!$M$6&gt;0,AVERAGE('36'!$P$64:$P$68),"-")))</f>
        <v>-</v>
      </c>
      <c r="AL40" s="235" t="str">
        <f>IFERROR(AVERAGE('36'!$G$70:$G$73),"-")</f>
        <v>-</v>
      </c>
      <c r="AM40" s="235" t="str">
        <f>IF('36'!$AG$6&gt;0,AVERAGE('36'!$AI$70:$AI$73),IF('36'!$W$6&gt;0,AVERAGE('36'!$Y$70:$Y$73),IF('36'!$M$6&gt;0,AVERAGE('36'!$O$70:$O$73),"-")))</f>
        <v>-</v>
      </c>
      <c r="AN40" s="235" t="str">
        <f>IFERROR(AVERAGE('36'!$H$70:$H$73),"-")</f>
        <v>-</v>
      </c>
      <c r="AO40" s="237" t="str">
        <f>IF('36'!$AG$6&gt;0,AVERAGE('36'!$AJ$70:$AJ$73),IF('36'!$W$6&gt;0,AVERAGE('36'!$Z$70:$Z$73),IF('36'!$M$6&gt;0,AVERAGE('36'!$P$70:$P$73),"-")))</f>
        <v>-</v>
      </c>
      <c r="AP40" s="236" t="str">
        <f>IFERROR(AVERAGE('36'!$G$75:$G$78),"-")</f>
        <v>-</v>
      </c>
      <c r="AQ40" s="235" t="str">
        <f>IFERROR(IF('36'!$AG$6&gt;0,AVERAGE('36'!$AI$75:$AI$78),IF('36'!$W$6&gt;0,AVERAGE('36'!$Y$75:$Y$75),IF('36'!$M$6&gt;0,AVERAGE('36'!$O$75:$O$78),"-"))),"-")</f>
        <v>-</v>
      </c>
      <c r="AR40" s="235" t="str">
        <f>IFERROR(AVERAGE('36'!$H$75:$H$78),"-")</f>
        <v>-</v>
      </c>
      <c r="AS40" s="238" t="str">
        <f>IFERROR(IF('36'!$AG$6&gt;0,AVERAGE('36'!$AJ$75:$AJ$78),IF('36'!$W$6&gt;0,AVERAGE('36'!$Z$75:$Z$75),IF('36'!$M$6&gt;0,AVERAGE('36'!$P$75:$P$78),"-"))),"-")</f>
        <v>-</v>
      </c>
    </row>
    <row r="41" spans="1:45" s="229" customFormat="1">
      <c r="A41" s="5" t="str">
        <f ca="1">RIGHT('37'!$D$1,LEN('37'!$D$1)-SEARCH("]",'37'!$D$1,1))</f>
        <v>37</v>
      </c>
      <c r="B41" s="197" t="str">
        <f ca="1">'37'!$A$3</f>
        <v>User 37 - overtype with username</v>
      </c>
      <c r="C41" s="230" t="str">
        <f>IF('37'!$E$6="","",'37'!$E$6)</f>
        <v/>
      </c>
      <c r="D41" s="230" t="str">
        <f>IF(MAX('37'!$M$6,'37'!$W$6,'37'!$AG$6)=0,"",MAX('37'!$M$6,'37'!$W$6,'37'!$AG$6))</f>
        <v/>
      </c>
      <c r="E41" s="231"/>
      <c r="F41" s="212" t="str">
        <f>IF('37'!$AK$7&lt;&gt;"-",'37'!$AK$7,(IF('37'!$AA$7&lt;&gt;"-",'37'!$AA$7,(IF('37'!$Q$7&lt;&gt;"-",'37'!$Q$7,(IF('37'!$I$7&lt;&gt;"-",'37'!$I$7,"-")))))))</f>
        <v>-</v>
      </c>
      <c r="G41" s="213" t="str">
        <f>IF('37'!$AK$8&lt;&gt;"-",'37'!$AK$8,(IF('37'!$AA$8&lt;&gt;"-",'37'!$AA$8,(IF('37'!$Q$8&lt;&gt;"-",'37'!$Q$8,(IF('37'!$I$8&lt;&gt;"-",'37'!$I$8,"-")))))))</f>
        <v>-</v>
      </c>
      <c r="H41" s="214" t="str">
        <f>IF('37'!$AK$9&lt;&gt;"-",'37'!$AK$9,(IF('37'!$AA$9&lt;&gt;"-",'37'!$AA$9,(IF('37'!$Q$9&lt;&gt;"-",'37'!$Q$9,(IF('37'!$I$9&lt;&gt;"-",'37'!$I$9,"-")))))))</f>
        <v>-</v>
      </c>
      <c r="I41" s="212" t="str">
        <f>IF(AND('37'!$I$12="-",'37'!$Q$12="-",'37'!$AA$12="-",'37'!$AK$12="-"),"-",MAX('37'!$I$12,'37'!$Q$12,'37'!$AA$12,'37'!$AK$12))</f>
        <v>-</v>
      </c>
      <c r="J41" s="213" t="str">
        <f>IF(AND('37'!$I$13="-",'37'!$Q$13="-",'37'!$AA$13="-",'37'!$AK$13="-"),"-",MAX('37'!$I$13,'37'!$Q$13,'37'!$AA$13,'37'!$AK$13))</f>
        <v>-</v>
      </c>
      <c r="K41" s="213" t="str">
        <f>IF(AND('37'!$I$14="-",'37'!$Q$14="-",'37'!$AA$14="-",'37'!$AK$14="-"),"-",MAX('37'!$I$14,'37'!$Q$14,'37'!$AA$14,'37'!$AK$14))</f>
        <v>-</v>
      </c>
      <c r="L41" s="213" t="str">
        <f>IF(AND('37'!$I$15="-",'37'!$Q$15="-",'37'!$AA$15="-",'37'!$AK$15="-"),"-",MAX('37'!$I$15,'37'!$Q$15,'37'!$AA$15,'37'!$AK$15))</f>
        <v>-</v>
      </c>
      <c r="M41" s="214" t="str">
        <f>IF(AND('37'!$I$16="-",'37'!$Q$16="-",'37'!$AA$16="-",'37'!$AK$16="-"),"-",MAX('37'!$I$16,'37'!$Q$16,'37'!$AA$16,'37'!$AK$16))</f>
        <v>-</v>
      </c>
      <c r="N41" s="234" t="str">
        <f>IFERROR(AVERAGE('37'!$G$20:$G$27),"-")</f>
        <v>-</v>
      </c>
      <c r="O41" s="235" t="str">
        <f>IF('37'!$AG$6&gt;0,AVERAGE('37'!$AI$20:$AI$27),IF('37'!$W$6&gt;0,AVERAGE('37'!$Y$20:$Y$27),IF('37'!$M$6&gt;0,AVERAGE('37'!$O$20:$O$27),"-")))</f>
        <v>-</v>
      </c>
      <c r="P41" s="235" t="str">
        <f>IFERROR(AVERAGE('37'!$H$20:$H$27),"-")</f>
        <v>-</v>
      </c>
      <c r="Q41" s="235" t="str">
        <f>IF('37'!$AG$6&gt;0,AVERAGE('37'!$AJ$20:$AJ$27),IF('37'!$W$6&gt;0,AVERAGE('37'!$Z$20:$Z$27),IF('37'!$M$6&gt;0,AVERAGE('37'!$P$20:$P$27),"-")))</f>
        <v>-</v>
      </c>
      <c r="R41" s="236" t="str">
        <f>IFERROR(AVERAGE('37'!$G$29:$G$40),"-")</f>
        <v>-</v>
      </c>
      <c r="S41" s="235" t="str">
        <f>IF('37'!$AG$6&gt;0,AVERAGE('37'!$AI$29:$AI$40),IF('37'!$W$6&gt;0,AVERAGE('37'!$Y$29:$Y$40),IF('37'!$M$6&gt;0,AVERAGE('37'!$O$29:$O$40),"-")))</f>
        <v>-</v>
      </c>
      <c r="T41" s="235" t="str">
        <f>IFERROR(AVERAGE('37'!$H$29:$H$40),"-")</f>
        <v>-</v>
      </c>
      <c r="U41" s="235" t="str">
        <f>IF('37'!$AG$6&gt;0,AVERAGE('37'!$AJ$29:$AJ$40),IF('37'!$W$6&gt;0,AVERAGE('37'!$Z$29:$Z$40),IF('37'!$M$6&gt;0,AVERAGE('37'!$P$29:$P$40),"-")))</f>
        <v>-</v>
      </c>
      <c r="V41" s="236" t="str">
        <f>IFERROR(AVERAGE('37'!$G$42:$G$45),"-")</f>
        <v>-</v>
      </c>
      <c r="W41" s="235" t="str">
        <f>IF('37'!$AG$6&gt;0,AVERAGE('37'!$AI$42:$AI$45),IF('37'!$W$6&gt;0,AVERAGE('37'!$Y$42:$Y$45),IF('37'!$M$6&gt;0,AVERAGE('37'!$O$42:$O$45),"-")))</f>
        <v>-</v>
      </c>
      <c r="X41" s="235" t="str">
        <f>IFERROR(AVERAGE('37'!$H$42:$H$45),"-")</f>
        <v>-</v>
      </c>
      <c r="Y41" s="237" t="str">
        <f>IF('37'!$AG$6&gt;0,AVERAGE('37'!$AJ$42:$AJ$45),IF('37'!$W$6&gt;0,AVERAGE('37'!$Z$42:$Z$45),IF('37'!$M$6&gt;0,AVERAGE('37'!$P$42:$P$45),"-")))</f>
        <v>-</v>
      </c>
      <c r="Z41" s="235" t="str">
        <f>IFERROR(AVERAGE('37'!$G$47:$G$58),"-")</f>
        <v>-</v>
      </c>
      <c r="AA41" s="235" t="str">
        <f>IF('37'!$AG$6&gt;0,AVERAGE('37'!$AI$47:$AI$58),IF('37'!$W$6&gt;0,AVERAGE('37'!$Y$47:$Y$58),IF('37'!$M$6&gt;0,AVERAGE('37'!$O$47:$O$58),"-")))</f>
        <v>-</v>
      </c>
      <c r="AB41" s="235" t="str">
        <f>IFERROR(AVERAGE('37'!$H$47:$H$58),"-")</f>
        <v>-</v>
      </c>
      <c r="AC41" s="237" t="str">
        <f>IF('37'!$AG$6&gt;0,AVERAGE('37'!$AJ$47:$AJ$58),IF('37'!$W$6&gt;0,AVERAGE('37'!$Z$47:$Z$58),IF('37'!$M$6&gt;0,AVERAGE('37'!$P$47:$P$58),"-")))</f>
        <v>-</v>
      </c>
      <c r="AD41" s="235" t="str">
        <f>IFERROR(AVERAGE('37'!$G$60:$G$62),"-")</f>
        <v>-</v>
      </c>
      <c r="AE41" s="235" t="str">
        <f>IF('37'!$AG$6&gt;0,AVERAGE('37'!$AI$60:$AI$62),IF('37'!$W$6&gt;0,AVERAGE('37'!$Y$60:$Y$62),IF('37'!$M$6&gt;0,AVERAGE('37'!$O$60:$O$62),"-")))</f>
        <v>-</v>
      </c>
      <c r="AF41" s="235" t="str">
        <f>IFERROR(AVERAGE('37'!$H$60:$H$62),"-")</f>
        <v>-</v>
      </c>
      <c r="AG41" s="237" t="str">
        <f>IF('37'!$AG$6&gt;0,AVERAGE('37'!$AJ$60:$AJ$62),IF('37'!$W$6&gt;0,AVERAGE('37'!$Z$60:$Z$62),IF('37'!$M$6&gt;0,AVERAGE('37'!$P$60:$P$62),"-")))</f>
        <v>-</v>
      </c>
      <c r="AH41" s="235" t="str">
        <f>IFERROR(AVERAGE('37'!$G$64:$G$68),"-")</f>
        <v>-</v>
      </c>
      <c r="AI41" s="235" t="str">
        <f>IF('37'!$AG$6&gt;0,AVERAGE('37'!$AI$64:$AI$68),IF('37'!$W$6&gt;0,AVERAGE('37'!$Y$64:$Y$68),IF('37'!$M$6&gt;0,AVERAGE('37'!$O$64:$O$68),"-")))</f>
        <v>-</v>
      </c>
      <c r="AJ41" s="235" t="str">
        <f>IFERROR(AVERAGE('37'!$H$64:$H$68),"-")</f>
        <v>-</v>
      </c>
      <c r="AK41" s="237" t="str">
        <f>IF('37'!$AG$6&gt;0,AVERAGE('37'!$AJ$64:$AJ$68),IF('37'!$W$6&gt;0,AVERAGE('37'!$Z$64:$Z$68),IF('37'!$M$6&gt;0,AVERAGE('37'!$P$64:$P$68),"-")))</f>
        <v>-</v>
      </c>
      <c r="AL41" s="235" t="str">
        <f>IFERROR(AVERAGE('37'!$G$70:$G$73),"-")</f>
        <v>-</v>
      </c>
      <c r="AM41" s="235" t="str">
        <f>IF('37'!$AG$6&gt;0,AVERAGE('37'!$AI$70:$AI$73),IF('37'!$W$6&gt;0,AVERAGE('37'!$Y$70:$Y$73),IF('37'!$M$6&gt;0,AVERAGE('37'!$O$70:$O$73),"-")))</f>
        <v>-</v>
      </c>
      <c r="AN41" s="235" t="str">
        <f>IFERROR(AVERAGE('37'!$H$70:$H$73),"-")</f>
        <v>-</v>
      </c>
      <c r="AO41" s="237" t="str">
        <f>IF('37'!$AG$6&gt;0,AVERAGE('37'!$AJ$70:$AJ$73),IF('37'!$W$6&gt;0,AVERAGE('37'!$Z$70:$Z$73),IF('37'!$M$6&gt;0,AVERAGE('37'!$P$70:$P$73),"-")))</f>
        <v>-</v>
      </c>
      <c r="AP41" s="236" t="str">
        <f>IFERROR(AVERAGE('37'!$G$75:$G$78),"-")</f>
        <v>-</v>
      </c>
      <c r="AQ41" s="235" t="str">
        <f>IFERROR(IF('37'!$AG$6&gt;0,AVERAGE('37'!$AI$75:$AI$78),IF('37'!$W$6&gt;0,AVERAGE('37'!$Y$75:$Y$75),IF('37'!$M$6&gt;0,AVERAGE('37'!$O$75:$O$78),"-"))),"-")</f>
        <v>-</v>
      </c>
      <c r="AR41" s="235" t="str">
        <f>IFERROR(AVERAGE('37'!$H$75:$H$78),"-")</f>
        <v>-</v>
      </c>
      <c r="AS41" s="238" t="str">
        <f>IFERROR(IF('37'!$AG$6&gt;0,AVERAGE('37'!$AJ$75:$AJ$78),IF('37'!$W$6&gt;0,AVERAGE('37'!$Z$75:$Z$75),IF('37'!$M$6&gt;0,AVERAGE('37'!$P$75:$P$78),"-"))),"-")</f>
        <v>-</v>
      </c>
    </row>
    <row r="42" spans="1:45" s="229" customFormat="1">
      <c r="A42" s="5" t="str">
        <f ca="1">RIGHT('38'!$D$1,LEN('38'!$D$1)-SEARCH("]",'38'!$D$1,1))</f>
        <v>38</v>
      </c>
      <c r="B42" s="197" t="str">
        <f ca="1">'38'!$A$3</f>
        <v>User 38 - overtype with username</v>
      </c>
      <c r="C42" s="230" t="str">
        <f>IF('38'!$E$6="","",'38'!$E$6)</f>
        <v/>
      </c>
      <c r="D42" s="230" t="str">
        <f>IF(MAX('38'!$M$6,'38'!$W$6,'38'!$AG$6)=0,"",MAX('38'!$M$6,'38'!$W$6,'38'!$AG$6))</f>
        <v/>
      </c>
      <c r="E42" s="231"/>
      <c r="F42" s="212" t="str">
        <f>IF('38'!$AK$7&lt;&gt;"-",'38'!$AK$7,(IF('38'!$AA$7&lt;&gt;"-",'38'!$AA$7,(IF('38'!$Q$7&lt;&gt;"-",'38'!$Q$7,(IF('38'!$I$7&lt;&gt;"-",'38'!$I$7,"-")))))))</f>
        <v>-</v>
      </c>
      <c r="G42" s="213" t="str">
        <f>IF('38'!$AK$8&lt;&gt;"-",'38'!$AK$8,(IF('38'!$AA$8&lt;&gt;"-",'38'!$AA$8,(IF('38'!$Q$8&lt;&gt;"-",'38'!$Q$8,(IF('38'!$I$8&lt;&gt;"-",'38'!$I$8,"-")))))))</f>
        <v>-</v>
      </c>
      <c r="H42" s="214" t="str">
        <f>IF('38'!$AK$9&lt;&gt;"-",'38'!$AK$9,(IF('38'!$AA$9&lt;&gt;"-",'38'!$AA$9,(IF('38'!$Q$9&lt;&gt;"-",'38'!$Q$9,(IF('38'!$I$9&lt;&gt;"-",'38'!$I$9,"-")))))))</f>
        <v>-</v>
      </c>
      <c r="I42" s="212" t="str">
        <f>IF(AND('38'!$I$12="-",'38'!$Q$12="-",'38'!$AA$12="-",'38'!$AK$12="-"),"-",MAX('38'!$I$12,'38'!$Q$12,'38'!$AA$12,'38'!$AK$12))</f>
        <v>-</v>
      </c>
      <c r="J42" s="213" t="str">
        <f>IF(AND('38'!$I$13="-",'38'!$Q$13="-",'38'!$AA$13="-",'38'!$AK$13="-"),"-",MAX('38'!$I$13,'38'!$Q$13,'38'!$AA$13,'38'!$AK$13))</f>
        <v>-</v>
      </c>
      <c r="K42" s="213" t="str">
        <f>IF(AND('38'!$I$14="-",'38'!$Q$14="-",'38'!$AA$14="-",'38'!$AK$14="-"),"-",MAX('38'!$I$14,'38'!$Q$14,'38'!$AA$14,'38'!$AK$14))</f>
        <v>-</v>
      </c>
      <c r="L42" s="213" t="str">
        <f>IF(AND('38'!$I$15="-",'38'!$Q$15="-",'38'!$AA$15="-",'38'!$AK$15="-"),"-",MAX('38'!$I$15,'38'!$Q$15,'38'!$AA$15,'38'!$AK$15))</f>
        <v>-</v>
      </c>
      <c r="M42" s="214" t="str">
        <f>IF(AND('38'!$I$16="-",'38'!$Q$16="-",'38'!$AA$16="-",'38'!$AK$16="-"),"-",MAX('38'!$I$16,'38'!$Q$16,'38'!$AA$16,'38'!$AK$16))</f>
        <v>-</v>
      </c>
      <c r="N42" s="234" t="str">
        <f>IFERROR(AVERAGE('38'!$G$20:$G$27),"-")</f>
        <v>-</v>
      </c>
      <c r="O42" s="235" t="str">
        <f>IF('38'!$AG$6&gt;0,AVERAGE('38'!$AI$20:$AI$27),IF('38'!$W$6&gt;0,AVERAGE('38'!$Y$20:$Y$27),IF('38'!$M$6&gt;0,AVERAGE('38'!$O$20:$O$27),"-")))</f>
        <v>-</v>
      </c>
      <c r="P42" s="235" t="str">
        <f>IFERROR(AVERAGE('38'!$H$20:$H$27),"-")</f>
        <v>-</v>
      </c>
      <c r="Q42" s="235" t="str">
        <f>IF('38'!$AG$6&gt;0,AVERAGE('38'!$AJ$20:$AJ$27),IF('38'!$W$6&gt;0,AVERAGE('38'!$Z$20:$Z$27),IF('38'!$M$6&gt;0,AVERAGE('38'!$P$20:$P$27),"-")))</f>
        <v>-</v>
      </c>
      <c r="R42" s="236" t="str">
        <f>IFERROR(AVERAGE('38'!$G$29:$G$40),"-")</f>
        <v>-</v>
      </c>
      <c r="S42" s="235" t="str">
        <f>IF('38'!$AG$6&gt;0,AVERAGE('38'!$AI$29:$AI$40),IF('38'!$W$6&gt;0,AVERAGE('38'!$Y$29:$Y$40),IF('38'!$M$6&gt;0,AVERAGE('38'!$O$29:$O$40),"-")))</f>
        <v>-</v>
      </c>
      <c r="T42" s="235" t="str">
        <f>IFERROR(AVERAGE('38'!$H$29:$H$40),"-")</f>
        <v>-</v>
      </c>
      <c r="U42" s="235" t="str">
        <f>IF('38'!$AG$6&gt;0,AVERAGE('38'!$AJ$29:$AJ$40),IF('38'!$W$6&gt;0,AVERAGE('38'!$Z$29:$Z$40),IF('38'!$M$6&gt;0,AVERAGE('38'!$P$29:$P$40),"-")))</f>
        <v>-</v>
      </c>
      <c r="V42" s="236" t="str">
        <f>IFERROR(AVERAGE('38'!$G$42:$G$45),"-")</f>
        <v>-</v>
      </c>
      <c r="W42" s="235" t="str">
        <f>IF('38'!$AG$6&gt;0,AVERAGE('38'!$AI$42:$AI$45),IF('38'!$W$6&gt;0,AVERAGE('38'!$Y$42:$Y$45),IF('38'!$M$6&gt;0,AVERAGE('38'!$O$42:$O$45),"-")))</f>
        <v>-</v>
      </c>
      <c r="X42" s="235" t="str">
        <f>IFERROR(AVERAGE('38'!$H$42:$H$45),"-")</f>
        <v>-</v>
      </c>
      <c r="Y42" s="237" t="str">
        <f>IF('38'!$AG$6&gt;0,AVERAGE('38'!$AJ$42:$AJ$45),IF('38'!$W$6&gt;0,AVERAGE('38'!$Z$42:$Z$45),IF('38'!$M$6&gt;0,AVERAGE('38'!$P$42:$P$45),"-")))</f>
        <v>-</v>
      </c>
      <c r="Z42" s="235" t="str">
        <f>IFERROR(AVERAGE('38'!$G$47:$G$58),"-")</f>
        <v>-</v>
      </c>
      <c r="AA42" s="235" t="str">
        <f>IF('38'!$AG$6&gt;0,AVERAGE('38'!$AI$47:$AI$58),IF('38'!$W$6&gt;0,AVERAGE('38'!$Y$47:$Y$58),IF('38'!$M$6&gt;0,AVERAGE('38'!$O$47:$O$58),"-")))</f>
        <v>-</v>
      </c>
      <c r="AB42" s="235" t="str">
        <f>IFERROR(AVERAGE('38'!$H$47:$H$58),"-")</f>
        <v>-</v>
      </c>
      <c r="AC42" s="237" t="str">
        <f>IF('38'!$AG$6&gt;0,AVERAGE('38'!$AJ$47:$AJ$58),IF('38'!$W$6&gt;0,AVERAGE('38'!$Z$47:$Z$58),IF('38'!$M$6&gt;0,AVERAGE('38'!$P$47:$P$58),"-")))</f>
        <v>-</v>
      </c>
      <c r="AD42" s="235" t="str">
        <f>IFERROR(AVERAGE('38'!$G$60:$G$62),"-")</f>
        <v>-</v>
      </c>
      <c r="AE42" s="235" t="str">
        <f>IF('38'!$AG$6&gt;0,AVERAGE('38'!$AI$60:$AI$62),IF('38'!$W$6&gt;0,AVERAGE('38'!$Y$60:$Y$62),IF('38'!$M$6&gt;0,AVERAGE('38'!$O$60:$O$62),"-")))</f>
        <v>-</v>
      </c>
      <c r="AF42" s="235" t="str">
        <f>IFERROR(AVERAGE('38'!$H$60:$H$62),"-")</f>
        <v>-</v>
      </c>
      <c r="AG42" s="237" t="str">
        <f>IF('38'!$AG$6&gt;0,AVERAGE('38'!$AJ$60:$AJ$62),IF('38'!$W$6&gt;0,AVERAGE('38'!$Z$60:$Z$62),IF('38'!$M$6&gt;0,AVERAGE('38'!$P$60:$P$62),"-")))</f>
        <v>-</v>
      </c>
      <c r="AH42" s="235" t="str">
        <f>IFERROR(AVERAGE('38'!$G$64:$G$68),"-")</f>
        <v>-</v>
      </c>
      <c r="AI42" s="235" t="str">
        <f>IF('38'!$AG$6&gt;0,AVERAGE('38'!$AI$64:$AI$68),IF('38'!$W$6&gt;0,AVERAGE('38'!$Y$64:$Y$68),IF('38'!$M$6&gt;0,AVERAGE('38'!$O$64:$O$68),"-")))</f>
        <v>-</v>
      </c>
      <c r="AJ42" s="235" t="str">
        <f>IFERROR(AVERAGE('38'!$H$64:$H$68),"-")</f>
        <v>-</v>
      </c>
      <c r="AK42" s="237" t="str">
        <f>IF('38'!$AG$6&gt;0,AVERAGE('38'!$AJ$64:$AJ$68),IF('38'!$W$6&gt;0,AVERAGE('38'!$Z$64:$Z$68),IF('38'!$M$6&gt;0,AVERAGE('38'!$P$64:$P$68),"-")))</f>
        <v>-</v>
      </c>
      <c r="AL42" s="235" t="str">
        <f>IFERROR(AVERAGE('38'!$G$70:$G$73),"-")</f>
        <v>-</v>
      </c>
      <c r="AM42" s="235" t="str">
        <f>IF('38'!$AG$6&gt;0,AVERAGE('38'!$AI$70:$AI$73),IF('38'!$W$6&gt;0,AVERAGE('38'!$Y$70:$Y$73),IF('38'!$M$6&gt;0,AVERAGE('38'!$O$70:$O$73),"-")))</f>
        <v>-</v>
      </c>
      <c r="AN42" s="235" t="str">
        <f>IFERROR(AVERAGE('38'!$H$70:$H$73),"-")</f>
        <v>-</v>
      </c>
      <c r="AO42" s="237" t="str">
        <f>IF('38'!$AG$6&gt;0,AVERAGE('38'!$AJ$70:$AJ$73),IF('38'!$W$6&gt;0,AVERAGE('38'!$Z$70:$Z$73),IF('38'!$M$6&gt;0,AVERAGE('38'!$P$70:$P$73),"-")))</f>
        <v>-</v>
      </c>
      <c r="AP42" s="236" t="str">
        <f>IFERROR(AVERAGE('38'!$G$75:$G$78),"-")</f>
        <v>-</v>
      </c>
      <c r="AQ42" s="235" t="str">
        <f>IFERROR(IF('38'!$AG$6&gt;0,AVERAGE('38'!$AI$75:$AI$78),IF('38'!$W$6&gt;0,AVERAGE('38'!$Y$75:$Y$75),IF('38'!$M$6&gt;0,AVERAGE('38'!$O$75:$O$78),"-"))),"-")</f>
        <v>-</v>
      </c>
      <c r="AR42" s="235" t="str">
        <f>IFERROR(AVERAGE('38'!$H$75:$H$78),"-")</f>
        <v>-</v>
      </c>
      <c r="AS42" s="238" t="str">
        <f>IFERROR(IF('38'!$AG$6&gt;0,AVERAGE('38'!$AJ$75:$AJ$78),IF('38'!$W$6&gt;0,AVERAGE('38'!$Z$75:$Z$75),IF('38'!$M$6&gt;0,AVERAGE('38'!$P$75:$P$78),"-"))),"-")</f>
        <v>-</v>
      </c>
    </row>
    <row r="43" spans="1:45" s="229" customFormat="1">
      <c r="A43" s="5" t="str">
        <f ca="1">RIGHT('39'!$D$1,LEN('39'!$D$1)-SEARCH("]",'39'!$D$1,1))</f>
        <v>39</v>
      </c>
      <c r="B43" s="197" t="str">
        <f ca="1">'39'!$A$3</f>
        <v>User 39 - overtype with username</v>
      </c>
      <c r="C43" s="230" t="str">
        <f>IF('39'!$E$6="","",'39'!$E$6)</f>
        <v/>
      </c>
      <c r="D43" s="230" t="str">
        <f>IF(MAX('39'!$M$6,'39'!$W$6,'39'!$AG$6)=0,"",MAX('39'!$M$6,'39'!$W$6,'39'!$AG$6))</f>
        <v/>
      </c>
      <c r="E43" s="231"/>
      <c r="F43" s="212" t="str">
        <f>IF('39'!$AK$7&lt;&gt;"-",'39'!$AK$7,(IF('39'!$AA$7&lt;&gt;"-",'39'!$AA$7,(IF('39'!$Q$7&lt;&gt;"-",'39'!$Q$7,(IF('39'!$I$7&lt;&gt;"-",'39'!$I$7,"-")))))))</f>
        <v>-</v>
      </c>
      <c r="G43" s="213" t="str">
        <f>IF('39'!$AK$8&lt;&gt;"-",'39'!$AK$8,(IF('39'!$AA$8&lt;&gt;"-",'39'!$AA$8,(IF('39'!$Q$8&lt;&gt;"-",'39'!$Q$8,(IF('39'!$I$8&lt;&gt;"-",'39'!$I$8,"-")))))))</f>
        <v>-</v>
      </c>
      <c r="H43" s="214" t="str">
        <f>IF('39'!$AK$9&lt;&gt;"-",'39'!$AK$9,(IF('39'!$AA$9&lt;&gt;"-",'39'!$AA$9,(IF('39'!$Q$9&lt;&gt;"-",'39'!$Q$9,(IF('39'!$I$9&lt;&gt;"-",'39'!$I$9,"-")))))))</f>
        <v>-</v>
      </c>
      <c r="I43" s="212" t="str">
        <f>IF(AND('39'!$I$12="-",'39'!$Q$12="-",'39'!$AA$12="-",'39'!$AK$12="-"),"-",MAX('39'!$I$12,'39'!$Q$12,'39'!$AA$12,'39'!$AK$12))</f>
        <v>-</v>
      </c>
      <c r="J43" s="213" t="str">
        <f>IF(AND('39'!$I$13="-",'39'!$Q$13="-",'39'!$AA$13="-",'39'!$AK$13="-"),"-",MAX('39'!$I$13,'39'!$Q$13,'39'!$AA$13,'39'!$AK$13))</f>
        <v>-</v>
      </c>
      <c r="K43" s="213" t="str">
        <f>IF(AND('39'!$I$14="-",'39'!$Q$14="-",'39'!$AA$14="-",'39'!$AK$14="-"),"-",MAX('39'!$I$14,'39'!$Q$14,'39'!$AA$14,'39'!$AK$14))</f>
        <v>-</v>
      </c>
      <c r="L43" s="213" t="str">
        <f>IF(AND('39'!$I$15="-",'39'!$Q$15="-",'39'!$AA$15="-",'39'!$AK$15="-"),"-",MAX('39'!$I$15,'39'!$Q$15,'39'!$AA$15,'39'!$AK$15))</f>
        <v>-</v>
      </c>
      <c r="M43" s="214" t="str">
        <f>IF(AND('39'!$I$16="-",'39'!$Q$16="-",'39'!$AA$16="-",'39'!$AK$16="-"),"-",MAX('39'!$I$16,'39'!$Q$16,'39'!$AA$16,'39'!$AK$16))</f>
        <v>-</v>
      </c>
      <c r="N43" s="234" t="str">
        <f>IFERROR(AVERAGE('39'!$G$20:$G$27),"-")</f>
        <v>-</v>
      </c>
      <c r="O43" s="235" t="str">
        <f>IF('39'!$AG$6&gt;0,AVERAGE('39'!$AI$20:$AI$27),IF('39'!$W$6&gt;0,AVERAGE('39'!$Y$20:$Y$27),IF('39'!$M$6&gt;0,AVERAGE('39'!$O$20:$O$27),"-")))</f>
        <v>-</v>
      </c>
      <c r="P43" s="235" t="str">
        <f>IFERROR(AVERAGE('39'!$H$20:$H$27),"-")</f>
        <v>-</v>
      </c>
      <c r="Q43" s="235" t="str">
        <f>IF('39'!$AG$6&gt;0,AVERAGE('39'!$AJ$20:$AJ$27),IF('39'!$W$6&gt;0,AVERAGE('39'!$Z$20:$Z$27),IF('39'!$M$6&gt;0,AVERAGE('39'!$P$20:$P$27),"-")))</f>
        <v>-</v>
      </c>
      <c r="R43" s="236" t="str">
        <f>IFERROR(AVERAGE('39'!$G$29:$G$40),"-")</f>
        <v>-</v>
      </c>
      <c r="S43" s="235" t="str">
        <f>IF('39'!$AG$6&gt;0,AVERAGE('39'!$AI$29:$AI$40),IF('39'!$W$6&gt;0,AVERAGE('39'!$Y$29:$Y$40),IF('39'!$M$6&gt;0,AVERAGE('39'!$O$29:$O$40),"-")))</f>
        <v>-</v>
      </c>
      <c r="T43" s="235" t="str">
        <f>IFERROR(AVERAGE('39'!$H$29:$H$40),"-")</f>
        <v>-</v>
      </c>
      <c r="U43" s="235" t="str">
        <f>IF('39'!$AG$6&gt;0,AVERAGE('39'!$AJ$29:$AJ$40),IF('39'!$W$6&gt;0,AVERAGE('39'!$Z$29:$Z$40),IF('39'!$M$6&gt;0,AVERAGE('39'!$P$29:$P$40),"-")))</f>
        <v>-</v>
      </c>
      <c r="V43" s="236" t="str">
        <f>IFERROR(AVERAGE('39'!$G$42:$G$45),"-")</f>
        <v>-</v>
      </c>
      <c r="W43" s="235" t="str">
        <f>IF('39'!$AG$6&gt;0,AVERAGE('39'!$AI$42:$AI$45),IF('39'!$W$6&gt;0,AVERAGE('39'!$Y$42:$Y$45),IF('39'!$M$6&gt;0,AVERAGE('39'!$O$42:$O$45),"-")))</f>
        <v>-</v>
      </c>
      <c r="X43" s="235" t="str">
        <f>IFERROR(AVERAGE('39'!$H$42:$H$45),"-")</f>
        <v>-</v>
      </c>
      <c r="Y43" s="237" t="str">
        <f>IF('39'!$AG$6&gt;0,AVERAGE('39'!$AJ$42:$AJ$45),IF('39'!$W$6&gt;0,AVERAGE('39'!$Z$42:$Z$45),IF('39'!$M$6&gt;0,AVERAGE('39'!$P$42:$P$45),"-")))</f>
        <v>-</v>
      </c>
      <c r="Z43" s="235" t="str">
        <f>IFERROR(AVERAGE('39'!$G$47:$G$58),"-")</f>
        <v>-</v>
      </c>
      <c r="AA43" s="235" t="str">
        <f>IF('39'!$AG$6&gt;0,AVERAGE('39'!$AI$47:$AI$58),IF('39'!$W$6&gt;0,AVERAGE('39'!$Y$47:$Y$58),IF('39'!$M$6&gt;0,AVERAGE('39'!$O$47:$O$58),"-")))</f>
        <v>-</v>
      </c>
      <c r="AB43" s="235" t="str">
        <f>IFERROR(AVERAGE('39'!$H$47:$H$58),"-")</f>
        <v>-</v>
      </c>
      <c r="AC43" s="237" t="str">
        <f>IF('39'!$AG$6&gt;0,AVERAGE('39'!$AJ$47:$AJ$58),IF('39'!$W$6&gt;0,AVERAGE('39'!$Z$47:$Z$58),IF('39'!$M$6&gt;0,AVERAGE('39'!$P$47:$P$58),"-")))</f>
        <v>-</v>
      </c>
      <c r="AD43" s="235" t="str">
        <f>IFERROR(AVERAGE('39'!$G$60:$G$62),"-")</f>
        <v>-</v>
      </c>
      <c r="AE43" s="235" t="str">
        <f>IF('39'!$AG$6&gt;0,AVERAGE('39'!$AI$60:$AI$62),IF('39'!$W$6&gt;0,AVERAGE('39'!$Y$60:$Y$62),IF('39'!$M$6&gt;0,AVERAGE('39'!$O$60:$O$62),"-")))</f>
        <v>-</v>
      </c>
      <c r="AF43" s="235" t="str">
        <f>IFERROR(AVERAGE('39'!$H$60:$H$62),"-")</f>
        <v>-</v>
      </c>
      <c r="AG43" s="237" t="str">
        <f>IF('39'!$AG$6&gt;0,AVERAGE('39'!$AJ$60:$AJ$62),IF('39'!$W$6&gt;0,AVERAGE('39'!$Z$60:$Z$62),IF('39'!$M$6&gt;0,AVERAGE('39'!$P$60:$P$62),"-")))</f>
        <v>-</v>
      </c>
      <c r="AH43" s="235" t="str">
        <f>IFERROR(AVERAGE('39'!$G$64:$G$68),"-")</f>
        <v>-</v>
      </c>
      <c r="AI43" s="235" t="str">
        <f>IF('39'!$AG$6&gt;0,AVERAGE('39'!$AI$64:$AI$68),IF('39'!$W$6&gt;0,AVERAGE('39'!$Y$64:$Y$68),IF('39'!$M$6&gt;0,AVERAGE('39'!$O$64:$O$68),"-")))</f>
        <v>-</v>
      </c>
      <c r="AJ43" s="235" t="str">
        <f>IFERROR(AVERAGE('39'!$H$64:$H$68),"-")</f>
        <v>-</v>
      </c>
      <c r="AK43" s="237" t="str">
        <f>IF('39'!$AG$6&gt;0,AVERAGE('39'!$AJ$64:$AJ$68),IF('39'!$W$6&gt;0,AVERAGE('39'!$Z$64:$Z$68),IF('39'!$M$6&gt;0,AVERAGE('39'!$P$64:$P$68),"-")))</f>
        <v>-</v>
      </c>
      <c r="AL43" s="235" t="str">
        <f>IFERROR(AVERAGE('39'!$G$70:$G$73),"-")</f>
        <v>-</v>
      </c>
      <c r="AM43" s="235" t="str">
        <f>IF('39'!$AG$6&gt;0,AVERAGE('39'!$AI$70:$AI$73),IF('39'!$W$6&gt;0,AVERAGE('39'!$Y$70:$Y$73),IF('39'!$M$6&gt;0,AVERAGE('39'!$O$70:$O$73),"-")))</f>
        <v>-</v>
      </c>
      <c r="AN43" s="235" t="str">
        <f>IFERROR(AVERAGE('39'!$H$70:$H$73),"-")</f>
        <v>-</v>
      </c>
      <c r="AO43" s="237" t="str">
        <f>IF('39'!$AG$6&gt;0,AVERAGE('39'!$AJ$70:$AJ$73),IF('39'!$W$6&gt;0,AVERAGE('39'!$Z$70:$Z$73),IF('39'!$M$6&gt;0,AVERAGE('39'!$P$70:$P$73),"-")))</f>
        <v>-</v>
      </c>
      <c r="AP43" s="236" t="str">
        <f>IFERROR(AVERAGE('39'!$G$75:$G$78),"-")</f>
        <v>-</v>
      </c>
      <c r="AQ43" s="235" t="str">
        <f>IFERROR(IF('39'!$AG$6&gt;0,AVERAGE('39'!$AI$75:$AI$78),IF('39'!$W$6&gt;0,AVERAGE('39'!$Y$75:$Y$75),IF('39'!$M$6&gt;0,AVERAGE('39'!$O$75:$O$78),"-"))),"-")</f>
        <v>-</v>
      </c>
      <c r="AR43" s="235" t="str">
        <f>IFERROR(AVERAGE('39'!$H$75:$H$78),"-")</f>
        <v>-</v>
      </c>
      <c r="AS43" s="238" t="str">
        <f>IFERROR(IF('39'!$AG$6&gt;0,AVERAGE('39'!$AJ$75:$AJ$78),IF('39'!$W$6&gt;0,AVERAGE('39'!$Z$75:$Z$75),IF('39'!$M$6&gt;0,AVERAGE('39'!$P$75:$P$78),"-"))),"-")</f>
        <v>-</v>
      </c>
    </row>
    <row r="44" spans="1:45" s="229" customFormat="1">
      <c r="A44" s="5" t="str">
        <f ca="1">RIGHT('40'!$D$1,LEN('40'!$D$1)-SEARCH("]",'40'!$D$1,1))</f>
        <v>40</v>
      </c>
      <c r="B44" s="197" t="str">
        <f ca="1">'40'!$A$3</f>
        <v>User 40 - overtype with username</v>
      </c>
      <c r="C44" s="230" t="str">
        <f>IF('40'!$E$6="","",'40'!$E$6)</f>
        <v/>
      </c>
      <c r="D44" s="230" t="str">
        <f>IF(MAX('40'!$M$6,'40'!$W$6,'40'!$AG$6)=0,"",MAX('40'!$M$6,'40'!$W$6,'40'!$AG$6))</f>
        <v/>
      </c>
      <c r="E44" s="231"/>
      <c r="F44" s="212" t="str">
        <f>IF('40'!$AK$7&lt;&gt;"-",'40'!$AK$7,(IF('40'!$AA$7&lt;&gt;"-",'40'!$AA$7,(IF('40'!$Q$7&lt;&gt;"-",'40'!$Q$7,(IF('40'!$I$7&lt;&gt;"-",'40'!$I$7,"-")))))))</f>
        <v>-</v>
      </c>
      <c r="G44" s="213" t="str">
        <f>IF('40'!$AK$8&lt;&gt;"-",'40'!$AK$8,(IF('40'!$AA$8&lt;&gt;"-",'40'!$AA$8,(IF('40'!$Q$8&lt;&gt;"-",'40'!$Q$8,(IF('40'!$I$8&lt;&gt;"-",'40'!$I$8,"-")))))))</f>
        <v>-</v>
      </c>
      <c r="H44" s="214" t="str">
        <f>IF('40'!$AK$9&lt;&gt;"-",'40'!$AK$9,(IF('40'!$AA$9&lt;&gt;"-",'40'!$AA$9,(IF('40'!$Q$9&lt;&gt;"-",'40'!$Q$9,(IF('40'!$I$9&lt;&gt;"-",'40'!$I$9,"-")))))))</f>
        <v>-</v>
      </c>
      <c r="I44" s="212" t="str">
        <f>IF(AND('40'!$I$12="-",'40'!$Q$12="-",'40'!$AA$12="-",'40'!$AK$12="-"),"-",MAX('40'!$I$12,'40'!$Q$12,'40'!$AA$12,'40'!$AK$12))</f>
        <v>-</v>
      </c>
      <c r="J44" s="213" t="str">
        <f>IF(AND('40'!$I$13="-",'40'!$Q$13="-",'40'!$AA$13="-",'40'!$AK$13="-"),"-",MAX('40'!$I$13,'40'!$Q$13,'40'!$AA$13,'40'!$AK$13))</f>
        <v>-</v>
      </c>
      <c r="K44" s="213" t="str">
        <f>IF(AND('40'!$I$14="-",'40'!$Q$14="-",'40'!$AA$14="-",'40'!$AK$14="-"),"-",MAX('40'!$I$14,'40'!$Q$14,'40'!$AA$14,'40'!$AK$14))</f>
        <v>-</v>
      </c>
      <c r="L44" s="213" t="str">
        <f>IF(AND('40'!$I$15="-",'40'!$Q$15="-",'40'!$AA$15="-",'40'!$AK$15="-"),"-",MAX('40'!$I$15,'40'!$Q$15,'40'!$AA$15,'40'!$AK$15))</f>
        <v>-</v>
      </c>
      <c r="M44" s="214" t="str">
        <f>IF(AND('40'!$I$16="-",'40'!$Q$16="-",'40'!$AA$16="-",'40'!$AK$16="-"),"-",MAX('40'!$I$16,'40'!$Q$16,'40'!$AA$16,'40'!$AK$16))</f>
        <v>-</v>
      </c>
      <c r="N44" s="234" t="str">
        <f>IFERROR(AVERAGE('40'!$G$20:$G$27),"-")</f>
        <v>-</v>
      </c>
      <c r="O44" s="235" t="str">
        <f>IF('40'!$AG$6&gt;0,AVERAGE('40'!$AI$20:$AI$27),IF('40'!$W$6&gt;0,AVERAGE('40'!$Y$20:$Y$27),IF('40'!$M$6&gt;0,AVERAGE('40'!$O$20:$O$27),"-")))</f>
        <v>-</v>
      </c>
      <c r="P44" s="235" t="str">
        <f>IFERROR(AVERAGE('40'!$H$20:$H$27),"-")</f>
        <v>-</v>
      </c>
      <c r="Q44" s="235" t="str">
        <f>IF('40'!$AG$6&gt;0,AVERAGE('40'!$AJ$20:$AJ$27),IF('40'!$W$6&gt;0,AVERAGE('40'!$Z$20:$Z$27),IF('40'!$M$6&gt;0,AVERAGE('40'!$P$20:$P$27),"-")))</f>
        <v>-</v>
      </c>
      <c r="R44" s="236" t="str">
        <f>IFERROR(AVERAGE('40'!$G$29:$G$40),"-")</f>
        <v>-</v>
      </c>
      <c r="S44" s="235" t="str">
        <f>IF('40'!$AG$6&gt;0,AVERAGE('40'!$AI$29:$AI$40),IF('40'!$W$6&gt;0,AVERAGE('40'!$Y$29:$Y$40),IF('40'!$M$6&gt;0,AVERAGE('40'!$O$29:$O$40),"-")))</f>
        <v>-</v>
      </c>
      <c r="T44" s="235" t="str">
        <f>IFERROR(AVERAGE('40'!$H$29:$H$40),"-")</f>
        <v>-</v>
      </c>
      <c r="U44" s="235" t="str">
        <f>IF('40'!$AG$6&gt;0,AVERAGE('40'!$AJ$29:$AJ$40),IF('40'!$W$6&gt;0,AVERAGE('40'!$Z$29:$Z$40),IF('40'!$M$6&gt;0,AVERAGE('40'!$P$29:$P$40),"-")))</f>
        <v>-</v>
      </c>
      <c r="V44" s="236" t="str">
        <f>IFERROR(AVERAGE('40'!$G$42:$G$45),"-")</f>
        <v>-</v>
      </c>
      <c r="W44" s="235" t="str">
        <f>IF('40'!$AG$6&gt;0,AVERAGE('40'!$AI$42:$AI$45),IF('40'!$W$6&gt;0,AVERAGE('40'!$Y$42:$Y$45),IF('40'!$M$6&gt;0,AVERAGE('40'!$O$42:$O$45),"-")))</f>
        <v>-</v>
      </c>
      <c r="X44" s="235" t="str">
        <f>IFERROR(AVERAGE('40'!$H$42:$H$45),"-")</f>
        <v>-</v>
      </c>
      <c r="Y44" s="237" t="str">
        <f>IF('40'!$AG$6&gt;0,AVERAGE('40'!$AJ$42:$AJ$45),IF('40'!$W$6&gt;0,AVERAGE('40'!$Z$42:$Z$45),IF('40'!$M$6&gt;0,AVERAGE('40'!$P$42:$P$45),"-")))</f>
        <v>-</v>
      </c>
      <c r="Z44" s="235" t="str">
        <f>IFERROR(AVERAGE('40'!$G$47:$G$58),"-")</f>
        <v>-</v>
      </c>
      <c r="AA44" s="235" t="str">
        <f>IF('40'!$AG$6&gt;0,AVERAGE('40'!$AI$47:$AI$58),IF('40'!$W$6&gt;0,AVERAGE('40'!$Y$47:$Y$58),IF('40'!$M$6&gt;0,AVERAGE('40'!$O$47:$O$58),"-")))</f>
        <v>-</v>
      </c>
      <c r="AB44" s="235" t="str">
        <f>IFERROR(AVERAGE('40'!$H$47:$H$58),"-")</f>
        <v>-</v>
      </c>
      <c r="AC44" s="237" t="str">
        <f>IF('40'!$AG$6&gt;0,AVERAGE('40'!$AJ$47:$AJ$58),IF('40'!$W$6&gt;0,AVERAGE('40'!$Z$47:$Z$58),IF('40'!$M$6&gt;0,AVERAGE('40'!$P$47:$P$58),"-")))</f>
        <v>-</v>
      </c>
      <c r="AD44" s="235" t="str">
        <f>IFERROR(AVERAGE('40'!$G$60:$G$62),"-")</f>
        <v>-</v>
      </c>
      <c r="AE44" s="235" t="str">
        <f>IF('40'!$AG$6&gt;0,AVERAGE('40'!$AI$60:$AI$62),IF('40'!$W$6&gt;0,AVERAGE('40'!$Y$60:$Y$62),IF('40'!$M$6&gt;0,AVERAGE('40'!$O$60:$O$62),"-")))</f>
        <v>-</v>
      </c>
      <c r="AF44" s="235" t="str">
        <f>IFERROR(AVERAGE('40'!$H$60:$H$62),"-")</f>
        <v>-</v>
      </c>
      <c r="AG44" s="237" t="str">
        <f>IF('40'!$AG$6&gt;0,AVERAGE('40'!$AJ$60:$AJ$62),IF('40'!$W$6&gt;0,AVERAGE('40'!$Z$60:$Z$62),IF('40'!$M$6&gt;0,AVERAGE('40'!$P$60:$P$62),"-")))</f>
        <v>-</v>
      </c>
      <c r="AH44" s="235" t="str">
        <f>IFERROR(AVERAGE('40'!$G$64:$G$68),"-")</f>
        <v>-</v>
      </c>
      <c r="AI44" s="235" t="str">
        <f>IF('40'!$AG$6&gt;0,AVERAGE('40'!$AI$64:$AI$68),IF('40'!$W$6&gt;0,AVERAGE('40'!$Y$64:$Y$68),IF('40'!$M$6&gt;0,AVERAGE('40'!$O$64:$O$68),"-")))</f>
        <v>-</v>
      </c>
      <c r="AJ44" s="235" t="str">
        <f>IFERROR(AVERAGE('40'!$H$64:$H$68),"-")</f>
        <v>-</v>
      </c>
      <c r="AK44" s="237" t="str">
        <f>IF('40'!$AG$6&gt;0,AVERAGE('40'!$AJ$64:$AJ$68),IF('40'!$W$6&gt;0,AVERAGE('40'!$Z$64:$Z$68),IF('40'!$M$6&gt;0,AVERAGE('40'!$P$64:$P$68),"-")))</f>
        <v>-</v>
      </c>
      <c r="AL44" s="235" t="str">
        <f>IFERROR(AVERAGE('40'!$G$70:$G$73),"-")</f>
        <v>-</v>
      </c>
      <c r="AM44" s="235" t="str">
        <f>IF('40'!$AG$6&gt;0,AVERAGE('40'!$AI$70:$AI$73),IF('40'!$W$6&gt;0,AVERAGE('40'!$Y$70:$Y$73),IF('40'!$M$6&gt;0,AVERAGE('40'!$O$70:$O$73),"-")))</f>
        <v>-</v>
      </c>
      <c r="AN44" s="235" t="str">
        <f>IFERROR(AVERAGE('40'!$H$70:$H$73),"-")</f>
        <v>-</v>
      </c>
      <c r="AO44" s="237" t="str">
        <f>IF('40'!$AG$6&gt;0,AVERAGE('40'!$AJ$70:$AJ$73),IF('40'!$W$6&gt;0,AVERAGE('40'!$Z$70:$Z$73),IF('40'!$M$6&gt;0,AVERAGE('40'!$P$70:$P$73),"-")))</f>
        <v>-</v>
      </c>
      <c r="AP44" s="236" t="str">
        <f>IFERROR(AVERAGE('40'!$G$75:$G$78),"-")</f>
        <v>-</v>
      </c>
      <c r="AQ44" s="235" t="str">
        <f>IFERROR(IF('40'!$AG$6&gt;0,AVERAGE('40'!$AI$75:$AI$78),IF('40'!$W$6&gt;0,AVERAGE('40'!$Y$75:$Y$75),IF('40'!$M$6&gt;0,AVERAGE('40'!$O$75:$O$78),"-"))),"-")</f>
        <v>-</v>
      </c>
      <c r="AR44" s="235" t="str">
        <f>IFERROR(AVERAGE('40'!$H$75:$H$78),"-")</f>
        <v>-</v>
      </c>
      <c r="AS44" s="238" t="str">
        <f>IFERROR(IF('40'!$AG$6&gt;0,AVERAGE('40'!$AJ$75:$AJ$78),IF('40'!$W$6&gt;0,AVERAGE('40'!$Z$75:$Z$75),IF('40'!$M$6&gt;0,AVERAGE('40'!$P$75:$P$78),"-"))),"-")</f>
        <v>-</v>
      </c>
    </row>
    <row r="45" spans="1:45" s="229" customFormat="1">
      <c r="A45" s="5" t="str">
        <f ca="1">RIGHT('41'!$D$1,LEN('41'!$D$1)-SEARCH("]",'41'!$D$1,1))</f>
        <v>41</v>
      </c>
      <c r="B45" s="197" t="str">
        <f ca="1">'41'!$A$3</f>
        <v>User 41 - overtype with username</v>
      </c>
      <c r="C45" s="230" t="str">
        <f>IF('41'!$E$6="","",'41'!$E$6)</f>
        <v/>
      </c>
      <c r="D45" s="230" t="str">
        <f>IF(MAX('41'!$M$6,'41'!$W$6,'41'!$AG$6)=0,"",MAX('41'!$M$6,'41'!$W$6,'41'!$AG$6))</f>
        <v/>
      </c>
      <c r="E45" s="231"/>
      <c r="F45" s="212" t="str">
        <f>IF('41'!$AK$7&lt;&gt;"-",'41'!$AK$7,(IF('41'!$AA$7&lt;&gt;"-",'41'!$AA$7,(IF('41'!$Q$7&lt;&gt;"-",'41'!$Q$7,(IF('41'!$I$7&lt;&gt;"-",'41'!$I$7,"-")))))))</f>
        <v>-</v>
      </c>
      <c r="G45" s="213" t="str">
        <f>IF('41'!$AK$8&lt;&gt;"-",'41'!$AK$8,(IF('41'!$AA$8&lt;&gt;"-",'41'!$AA$8,(IF('41'!$Q$8&lt;&gt;"-",'41'!$Q$8,(IF('41'!$I$8&lt;&gt;"-",'41'!$I$8,"-")))))))</f>
        <v>-</v>
      </c>
      <c r="H45" s="214" t="str">
        <f>IF('41'!$AK$9&lt;&gt;"-",'41'!$AK$9,(IF('41'!$AA$9&lt;&gt;"-",'41'!$AA$9,(IF('41'!$Q$9&lt;&gt;"-",'41'!$Q$9,(IF('41'!$I$9&lt;&gt;"-",'41'!$I$9,"-")))))))</f>
        <v>-</v>
      </c>
      <c r="I45" s="212" t="str">
        <f>IF(AND('41'!$I$12="-",'41'!$Q$12="-",'41'!$AA$12="-",'41'!$AK$12="-"),"-",MAX('41'!$I$12,'41'!$Q$12,'41'!$AA$12,'41'!$AK$12))</f>
        <v>-</v>
      </c>
      <c r="J45" s="213" t="str">
        <f>IF(AND('41'!$I$13="-",'41'!$Q$13="-",'41'!$AA$13="-",'41'!$AK$13="-"),"-",MAX('41'!$I$13,'41'!$Q$13,'41'!$AA$13,'41'!$AK$13))</f>
        <v>-</v>
      </c>
      <c r="K45" s="213" t="str">
        <f>IF(AND('41'!$I$14="-",'41'!$Q$14="-",'41'!$AA$14="-",'41'!$AK$14="-"),"-",MAX('41'!$I$14,'41'!$Q$14,'41'!$AA$14,'41'!$AK$14))</f>
        <v>-</v>
      </c>
      <c r="L45" s="213" t="str">
        <f>IF(AND('41'!$I$15="-",'41'!$Q$15="-",'41'!$AA$15="-",'41'!$AK$15="-"),"-",MAX('41'!$I$15,'41'!$Q$15,'41'!$AA$15,'41'!$AK$15))</f>
        <v>-</v>
      </c>
      <c r="M45" s="214" t="str">
        <f>IF(AND('41'!$I$16="-",'41'!$Q$16="-",'41'!$AA$16="-",'41'!$AK$16="-"),"-",MAX('41'!$I$16,'41'!$Q$16,'41'!$AA$16,'41'!$AK$16))</f>
        <v>-</v>
      </c>
      <c r="N45" s="234" t="str">
        <f>IFERROR(AVERAGE('41'!$G$20:$G$27),"-")</f>
        <v>-</v>
      </c>
      <c r="O45" s="235" t="str">
        <f>IF('41'!$AG$6&gt;0,AVERAGE('41'!$AI$20:$AI$27),IF('41'!$W$6&gt;0,AVERAGE('41'!$Y$20:$Y$27),IF('41'!$M$6&gt;0,AVERAGE('41'!$O$20:$O$27),"-")))</f>
        <v>-</v>
      </c>
      <c r="P45" s="235" t="str">
        <f>IFERROR(AVERAGE('41'!$H$20:$H$27),"-")</f>
        <v>-</v>
      </c>
      <c r="Q45" s="235" t="str">
        <f>IF('41'!$AG$6&gt;0,AVERAGE('41'!$AJ$20:$AJ$27),IF('41'!$W$6&gt;0,AVERAGE('41'!$Z$20:$Z$27),IF('41'!$M$6&gt;0,AVERAGE('41'!$P$20:$P$27),"-")))</f>
        <v>-</v>
      </c>
      <c r="R45" s="236" t="str">
        <f>IFERROR(AVERAGE('41'!$G$29:$G$40),"-")</f>
        <v>-</v>
      </c>
      <c r="S45" s="235" t="str">
        <f>IF('41'!$AG$6&gt;0,AVERAGE('41'!$AI$29:$AI$40),IF('41'!$W$6&gt;0,AVERAGE('41'!$Y$29:$Y$40),IF('41'!$M$6&gt;0,AVERAGE('41'!$O$29:$O$40),"-")))</f>
        <v>-</v>
      </c>
      <c r="T45" s="235" t="str">
        <f>IFERROR(AVERAGE('41'!$H$29:$H$40),"-")</f>
        <v>-</v>
      </c>
      <c r="U45" s="235" t="str">
        <f>IF('41'!$AG$6&gt;0,AVERAGE('41'!$AJ$29:$AJ$40),IF('41'!$W$6&gt;0,AVERAGE('41'!$Z$29:$Z$40),IF('41'!$M$6&gt;0,AVERAGE('41'!$P$29:$P$40),"-")))</f>
        <v>-</v>
      </c>
      <c r="V45" s="236" t="str">
        <f>IFERROR(AVERAGE('41'!$G$42:$G$45),"-")</f>
        <v>-</v>
      </c>
      <c r="W45" s="235" t="str">
        <f>IF('41'!$AG$6&gt;0,AVERAGE('41'!$AI$42:$AI$45),IF('41'!$W$6&gt;0,AVERAGE('41'!$Y$42:$Y$45),IF('41'!$M$6&gt;0,AVERAGE('41'!$O$42:$O$45),"-")))</f>
        <v>-</v>
      </c>
      <c r="X45" s="235" t="str">
        <f>IFERROR(AVERAGE('41'!$H$42:$H$45),"-")</f>
        <v>-</v>
      </c>
      <c r="Y45" s="237" t="str">
        <f>IF('41'!$AG$6&gt;0,AVERAGE('41'!$AJ$42:$AJ$45),IF('41'!$W$6&gt;0,AVERAGE('41'!$Z$42:$Z$45),IF('41'!$M$6&gt;0,AVERAGE('41'!$P$42:$P$45),"-")))</f>
        <v>-</v>
      </c>
      <c r="Z45" s="235" t="str">
        <f>IFERROR(AVERAGE('41'!$G$47:$G$58),"-")</f>
        <v>-</v>
      </c>
      <c r="AA45" s="235" t="str">
        <f>IF('41'!$AG$6&gt;0,AVERAGE('41'!$AI$47:$AI$58),IF('41'!$W$6&gt;0,AVERAGE('41'!$Y$47:$Y$58),IF('41'!$M$6&gt;0,AVERAGE('41'!$O$47:$O$58),"-")))</f>
        <v>-</v>
      </c>
      <c r="AB45" s="235" t="str">
        <f>IFERROR(AVERAGE('41'!$H$47:$H$58),"-")</f>
        <v>-</v>
      </c>
      <c r="AC45" s="237" t="str">
        <f>IF('41'!$AG$6&gt;0,AVERAGE('41'!$AJ$47:$AJ$58),IF('41'!$W$6&gt;0,AVERAGE('41'!$Z$47:$Z$58),IF('41'!$M$6&gt;0,AVERAGE('41'!$P$47:$P$58),"-")))</f>
        <v>-</v>
      </c>
      <c r="AD45" s="235" t="str">
        <f>IFERROR(AVERAGE('41'!$G$60:$G$62),"-")</f>
        <v>-</v>
      </c>
      <c r="AE45" s="235" t="str">
        <f>IF('41'!$AG$6&gt;0,AVERAGE('41'!$AI$60:$AI$62),IF('41'!$W$6&gt;0,AVERAGE('41'!$Y$60:$Y$62),IF('41'!$M$6&gt;0,AVERAGE('41'!$O$60:$O$62),"-")))</f>
        <v>-</v>
      </c>
      <c r="AF45" s="235" t="str">
        <f>IFERROR(AVERAGE('41'!$H$60:$H$62),"-")</f>
        <v>-</v>
      </c>
      <c r="AG45" s="237" t="str">
        <f>IF('41'!$AG$6&gt;0,AVERAGE('41'!$AJ$60:$AJ$62),IF('41'!$W$6&gt;0,AVERAGE('41'!$Z$60:$Z$62),IF('41'!$M$6&gt;0,AVERAGE('41'!$P$60:$P$62),"-")))</f>
        <v>-</v>
      </c>
      <c r="AH45" s="235" t="str">
        <f>IFERROR(AVERAGE('41'!$G$64:$G$68),"-")</f>
        <v>-</v>
      </c>
      <c r="AI45" s="235" t="str">
        <f>IF('41'!$AG$6&gt;0,AVERAGE('41'!$AI$64:$AI$68),IF('41'!$W$6&gt;0,AVERAGE('41'!$Y$64:$Y$68),IF('41'!$M$6&gt;0,AVERAGE('41'!$O$64:$O$68),"-")))</f>
        <v>-</v>
      </c>
      <c r="AJ45" s="235" t="str">
        <f>IFERROR(AVERAGE('41'!$H$64:$H$68),"-")</f>
        <v>-</v>
      </c>
      <c r="AK45" s="237" t="str">
        <f>IF('41'!$AG$6&gt;0,AVERAGE('41'!$AJ$64:$AJ$68),IF('41'!$W$6&gt;0,AVERAGE('41'!$Z$64:$Z$68),IF('41'!$M$6&gt;0,AVERAGE('41'!$P$64:$P$68),"-")))</f>
        <v>-</v>
      </c>
      <c r="AL45" s="235" t="str">
        <f>IFERROR(AVERAGE('41'!$G$70:$G$73),"-")</f>
        <v>-</v>
      </c>
      <c r="AM45" s="235" t="str">
        <f>IF('41'!$AG$6&gt;0,AVERAGE('41'!$AI$70:$AI$73),IF('41'!$W$6&gt;0,AVERAGE('41'!$Y$70:$Y$73),IF('41'!$M$6&gt;0,AVERAGE('41'!$O$70:$O$73),"-")))</f>
        <v>-</v>
      </c>
      <c r="AN45" s="235" t="str">
        <f>IFERROR(AVERAGE('41'!$H$70:$H$73),"-")</f>
        <v>-</v>
      </c>
      <c r="AO45" s="237" t="str">
        <f>IF('41'!$AG$6&gt;0,AVERAGE('41'!$AJ$70:$AJ$73),IF('41'!$W$6&gt;0,AVERAGE('41'!$Z$70:$Z$73),IF('41'!$M$6&gt;0,AVERAGE('41'!$P$70:$P$73),"-")))</f>
        <v>-</v>
      </c>
      <c r="AP45" s="236" t="str">
        <f>IFERROR(AVERAGE('41'!$G$75:$G$78),"-")</f>
        <v>-</v>
      </c>
      <c r="AQ45" s="235" t="str">
        <f>IFERROR(IF('41'!$AG$6&gt;0,AVERAGE('41'!$AI$75:$AI$78),IF('41'!$W$6&gt;0,AVERAGE('41'!$Y$75:$Y$75),IF('41'!$M$6&gt;0,AVERAGE('41'!$O$75:$O$78),"-"))),"-")</f>
        <v>-</v>
      </c>
      <c r="AR45" s="235" t="str">
        <f>IFERROR(AVERAGE('41'!$H$75:$H$78),"-")</f>
        <v>-</v>
      </c>
      <c r="AS45" s="238" t="str">
        <f>IFERROR(IF('41'!$AG$6&gt;0,AVERAGE('41'!$AJ$75:$AJ$78),IF('41'!$W$6&gt;0,AVERAGE('41'!$Z$75:$Z$75),IF('41'!$M$6&gt;0,AVERAGE('41'!$P$75:$P$78),"-"))),"-")</f>
        <v>-</v>
      </c>
    </row>
    <row r="46" spans="1:45" s="229" customFormat="1">
      <c r="A46" s="5" t="str">
        <f ca="1">RIGHT('42'!$D$1,LEN('42'!$D$1)-SEARCH("]",'42'!$D$1,1))</f>
        <v>42</v>
      </c>
      <c r="B46" s="197" t="str">
        <f ca="1">'42'!$A$3</f>
        <v>User 42 - overtype with username</v>
      </c>
      <c r="C46" s="230" t="str">
        <f>IF('42'!$E$6="","",'42'!$E$6)</f>
        <v/>
      </c>
      <c r="D46" s="230" t="str">
        <f>IF(MAX('42'!$M$6,'42'!$W$6,'42'!$AG$6)=0,"",MAX('42'!$M$6,'42'!$W$6,'42'!$AG$6))</f>
        <v/>
      </c>
      <c r="E46" s="231"/>
      <c r="F46" s="212" t="str">
        <f>IF('42'!$AK$7&lt;&gt;"-",'42'!$AK$7,(IF('42'!$AA$7&lt;&gt;"-",'42'!$AA$7,(IF('42'!$Q$7&lt;&gt;"-",'42'!$Q$7,(IF('42'!$I$7&lt;&gt;"-",'42'!$I$7,"-")))))))</f>
        <v>-</v>
      </c>
      <c r="G46" s="213" t="str">
        <f>IF('42'!$AK$8&lt;&gt;"-",'42'!$AK$8,(IF('42'!$AA$8&lt;&gt;"-",'42'!$AA$8,(IF('42'!$Q$8&lt;&gt;"-",'42'!$Q$8,(IF('42'!$I$8&lt;&gt;"-",'42'!$I$8,"-")))))))</f>
        <v>-</v>
      </c>
      <c r="H46" s="214" t="str">
        <f>IF('42'!$AK$9&lt;&gt;"-",'42'!$AK$9,(IF('42'!$AA$9&lt;&gt;"-",'42'!$AA$9,(IF('42'!$Q$9&lt;&gt;"-",'42'!$Q$9,(IF('42'!$I$9&lt;&gt;"-",'42'!$I$9,"-")))))))</f>
        <v>-</v>
      </c>
      <c r="I46" s="212" t="str">
        <f>IF(AND('42'!$I$12="-",'42'!$Q$12="-",'42'!$AA$12="-",'42'!$AK$12="-"),"-",MAX('42'!$I$12,'42'!$Q$12,'42'!$AA$12,'42'!$AK$12))</f>
        <v>-</v>
      </c>
      <c r="J46" s="213" t="str">
        <f>IF(AND('42'!$I$13="-",'42'!$Q$13="-",'42'!$AA$13="-",'42'!$AK$13="-"),"-",MAX('42'!$I$13,'42'!$Q$13,'42'!$AA$13,'42'!$AK$13))</f>
        <v>-</v>
      </c>
      <c r="K46" s="213" t="str">
        <f>IF(AND('42'!$I$14="-",'42'!$Q$14="-",'42'!$AA$14="-",'42'!$AK$14="-"),"-",MAX('42'!$I$14,'42'!$Q$14,'42'!$AA$14,'42'!$AK$14))</f>
        <v>-</v>
      </c>
      <c r="L46" s="213" t="str">
        <f>IF(AND('42'!$I$15="-",'42'!$Q$15="-",'42'!$AA$15="-",'42'!$AK$15="-"),"-",MAX('42'!$I$15,'42'!$Q$15,'42'!$AA$15,'42'!$AK$15))</f>
        <v>-</v>
      </c>
      <c r="M46" s="214" t="str">
        <f>IF(AND('42'!$I$16="-",'42'!$Q$16="-",'42'!$AA$16="-",'42'!$AK$16="-"),"-",MAX('42'!$I$16,'42'!$Q$16,'42'!$AA$16,'42'!$AK$16))</f>
        <v>-</v>
      </c>
      <c r="N46" s="234" t="str">
        <f>IFERROR(AVERAGE('42'!$G$20:$G$27),"-")</f>
        <v>-</v>
      </c>
      <c r="O46" s="235" t="str">
        <f>IF('42'!$AG$6&gt;0,AVERAGE('42'!$AI$20:$AI$27),IF('42'!$W$6&gt;0,AVERAGE('42'!$Y$20:$Y$27),IF('42'!$M$6&gt;0,AVERAGE('42'!$O$20:$O$27),"-")))</f>
        <v>-</v>
      </c>
      <c r="P46" s="235" t="str">
        <f>IFERROR(AVERAGE('42'!$H$20:$H$27),"-")</f>
        <v>-</v>
      </c>
      <c r="Q46" s="235" t="str">
        <f>IF('42'!$AG$6&gt;0,AVERAGE('42'!$AJ$20:$AJ$27),IF('42'!$W$6&gt;0,AVERAGE('42'!$Z$20:$Z$27),IF('42'!$M$6&gt;0,AVERAGE('42'!$P$20:$P$27),"-")))</f>
        <v>-</v>
      </c>
      <c r="R46" s="236" t="str">
        <f>IFERROR(AVERAGE('42'!$G$29:$G$40),"-")</f>
        <v>-</v>
      </c>
      <c r="S46" s="235" t="str">
        <f>IF('42'!$AG$6&gt;0,AVERAGE('42'!$AI$29:$AI$40),IF('42'!$W$6&gt;0,AVERAGE('42'!$Y$29:$Y$40),IF('42'!$M$6&gt;0,AVERAGE('42'!$O$29:$O$40),"-")))</f>
        <v>-</v>
      </c>
      <c r="T46" s="235" t="str">
        <f>IFERROR(AVERAGE('42'!$H$29:$H$40),"-")</f>
        <v>-</v>
      </c>
      <c r="U46" s="235" t="str">
        <f>IF('42'!$AG$6&gt;0,AVERAGE('42'!$AJ$29:$AJ$40),IF('42'!$W$6&gt;0,AVERAGE('42'!$Z$29:$Z$40),IF('42'!$M$6&gt;0,AVERAGE('42'!$P$29:$P$40),"-")))</f>
        <v>-</v>
      </c>
      <c r="V46" s="236" t="str">
        <f>IFERROR(AVERAGE('42'!$G$42:$G$45),"-")</f>
        <v>-</v>
      </c>
      <c r="W46" s="235" t="str">
        <f>IF('42'!$AG$6&gt;0,AVERAGE('42'!$AI$42:$AI$45),IF('42'!$W$6&gt;0,AVERAGE('42'!$Y$42:$Y$45),IF('42'!$M$6&gt;0,AVERAGE('42'!$O$42:$O$45),"-")))</f>
        <v>-</v>
      </c>
      <c r="X46" s="235" t="str">
        <f>IFERROR(AVERAGE('42'!$H$42:$H$45),"-")</f>
        <v>-</v>
      </c>
      <c r="Y46" s="237" t="str">
        <f>IF('42'!$AG$6&gt;0,AVERAGE('42'!$AJ$42:$AJ$45),IF('42'!$W$6&gt;0,AVERAGE('42'!$Z$42:$Z$45),IF('42'!$M$6&gt;0,AVERAGE('42'!$P$42:$P$45),"-")))</f>
        <v>-</v>
      </c>
      <c r="Z46" s="235" t="str">
        <f>IFERROR(AVERAGE('42'!$G$47:$G$58),"-")</f>
        <v>-</v>
      </c>
      <c r="AA46" s="235" t="str">
        <f>IF('42'!$AG$6&gt;0,AVERAGE('42'!$AI$47:$AI$58),IF('42'!$W$6&gt;0,AVERAGE('42'!$Y$47:$Y$58),IF('42'!$M$6&gt;0,AVERAGE('42'!$O$47:$O$58),"-")))</f>
        <v>-</v>
      </c>
      <c r="AB46" s="235" t="str">
        <f>IFERROR(AVERAGE('42'!$H$47:$H$58),"-")</f>
        <v>-</v>
      </c>
      <c r="AC46" s="237" t="str">
        <f>IF('42'!$AG$6&gt;0,AVERAGE('42'!$AJ$47:$AJ$58),IF('42'!$W$6&gt;0,AVERAGE('42'!$Z$47:$Z$58),IF('42'!$M$6&gt;0,AVERAGE('42'!$P$47:$P$58),"-")))</f>
        <v>-</v>
      </c>
      <c r="AD46" s="235" t="str">
        <f>IFERROR(AVERAGE('42'!$G$60:$G$62),"-")</f>
        <v>-</v>
      </c>
      <c r="AE46" s="235" t="str">
        <f>IF('42'!$AG$6&gt;0,AVERAGE('42'!$AI$60:$AI$62),IF('42'!$W$6&gt;0,AVERAGE('42'!$Y$60:$Y$62),IF('42'!$M$6&gt;0,AVERAGE('42'!$O$60:$O$62),"-")))</f>
        <v>-</v>
      </c>
      <c r="AF46" s="235" t="str">
        <f>IFERROR(AVERAGE('42'!$H$60:$H$62),"-")</f>
        <v>-</v>
      </c>
      <c r="AG46" s="237" t="str">
        <f>IF('42'!$AG$6&gt;0,AVERAGE('42'!$AJ$60:$AJ$62),IF('42'!$W$6&gt;0,AVERAGE('42'!$Z$60:$Z$62),IF('42'!$M$6&gt;0,AVERAGE('42'!$P$60:$P$62),"-")))</f>
        <v>-</v>
      </c>
      <c r="AH46" s="235" t="str">
        <f>IFERROR(AVERAGE('42'!$G$64:$G$68),"-")</f>
        <v>-</v>
      </c>
      <c r="AI46" s="235" t="str">
        <f>IF('42'!$AG$6&gt;0,AVERAGE('42'!$AI$64:$AI$68),IF('42'!$W$6&gt;0,AVERAGE('42'!$Y$64:$Y$68),IF('42'!$M$6&gt;0,AVERAGE('42'!$O$64:$O$68),"-")))</f>
        <v>-</v>
      </c>
      <c r="AJ46" s="235" t="str">
        <f>IFERROR(AVERAGE('42'!$H$64:$H$68),"-")</f>
        <v>-</v>
      </c>
      <c r="AK46" s="237" t="str">
        <f>IF('42'!$AG$6&gt;0,AVERAGE('42'!$AJ$64:$AJ$68),IF('42'!$W$6&gt;0,AVERAGE('42'!$Z$64:$Z$68),IF('42'!$M$6&gt;0,AVERAGE('42'!$P$64:$P$68),"-")))</f>
        <v>-</v>
      </c>
      <c r="AL46" s="235" t="str">
        <f>IFERROR(AVERAGE('42'!$G$70:$G$73),"-")</f>
        <v>-</v>
      </c>
      <c r="AM46" s="235" t="str">
        <f>IF('42'!$AG$6&gt;0,AVERAGE('42'!$AI$70:$AI$73),IF('42'!$W$6&gt;0,AVERAGE('42'!$Y$70:$Y$73),IF('42'!$M$6&gt;0,AVERAGE('42'!$O$70:$O$73),"-")))</f>
        <v>-</v>
      </c>
      <c r="AN46" s="235" t="str">
        <f>IFERROR(AVERAGE('42'!$H$70:$H$73),"-")</f>
        <v>-</v>
      </c>
      <c r="AO46" s="237" t="str">
        <f>IF('42'!$AG$6&gt;0,AVERAGE('42'!$AJ$70:$AJ$73),IF('42'!$W$6&gt;0,AVERAGE('42'!$Z$70:$Z$73),IF('42'!$M$6&gt;0,AVERAGE('42'!$P$70:$P$73),"-")))</f>
        <v>-</v>
      </c>
      <c r="AP46" s="236" t="str">
        <f>IFERROR(AVERAGE('42'!$G$75:$G$78),"-")</f>
        <v>-</v>
      </c>
      <c r="AQ46" s="235" t="str">
        <f>IFERROR(IF('42'!$AG$6&gt;0,AVERAGE('42'!$AI$75:$AI$78),IF('42'!$W$6&gt;0,AVERAGE('42'!$Y$75:$Y$75),IF('42'!$M$6&gt;0,AVERAGE('42'!$O$75:$O$78),"-"))),"-")</f>
        <v>-</v>
      </c>
      <c r="AR46" s="235" t="str">
        <f>IFERROR(AVERAGE('42'!$H$75:$H$78),"-")</f>
        <v>-</v>
      </c>
      <c r="AS46" s="238" t="str">
        <f>IFERROR(IF('42'!$AG$6&gt;0,AVERAGE('42'!$AJ$75:$AJ$78),IF('42'!$W$6&gt;0,AVERAGE('42'!$Z$75:$Z$75),IF('42'!$M$6&gt;0,AVERAGE('42'!$P$75:$P$78),"-"))),"-")</f>
        <v>-</v>
      </c>
    </row>
    <row r="47" spans="1:45" s="229" customFormat="1">
      <c r="A47" s="5" t="str">
        <f ca="1">RIGHT('43'!$D$1,LEN('43'!$D$1)-SEARCH("]",'43'!$D$1,1))</f>
        <v>43</v>
      </c>
      <c r="B47" s="197" t="str">
        <f ca="1">'43'!$A$3</f>
        <v>User 43 - overtype with username</v>
      </c>
      <c r="C47" s="230" t="str">
        <f>IF('43'!$E$6="","",'43'!$E$6)</f>
        <v/>
      </c>
      <c r="D47" s="230" t="str">
        <f>IF(MAX('43'!$M$6,'43'!$W$6,'43'!$AG$6)=0,"",MAX('43'!$M$6,'43'!$W$6,'43'!$AG$6))</f>
        <v/>
      </c>
      <c r="E47" s="231"/>
      <c r="F47" s="212" t="str">
        <f>IF('43'!$AK$7&lt;&gt;"-",'43'!$AK$7,(IF('43'!$AA$7&lt;&gt;"-",'43'!$AA$7,(IF('43'!$Q$7&lt;&gt;"-",'43'!$Q$7,(IF('43'!$I$7&lt;&gt;"-",'43'!$I$7,"-")))))))</f>
        <v>-</v>
      </c>
      <c r="G47" s="213" t="str">
        <f>IF('43'!$AK$8&lt;&gt;"-",'43'!$AK$8,(IF('43'!$AA$8&lt;&gt;"-",'43'!$AA$8,(IF('43'!$Q$8&lt;&gt;"-",'43'!$Q$8,(IF('43'!$I$8&lt;&gt;"-",'43'!$I$8,"-")))))))</f>
        <v>-</v>
      </c>
      <c r="H47" s="214" t="str">
        <f>IF('43'!$AK$9&lt;&gt;"-",'43'!$AK$9,(IF('43'!$AA$9&lt;&gt;"-",'43'!$AA$9,(IF('43'!$Q$9&lt;&gt;"-",'43'!$Q$9,(IF('43'!$I$9&lt;&gt;"-",'43'!$I$9,"-")))))))</f>
        <v>-</v>
      </c>
      <c r="I47" s="212" t="str">
        <f>IF(AND('43'!$I$12="-",'43'!$Q$12="-",'43'!$AA$12="-",'43'!$AK$12="-"),"-",MAX('43'!$I$12,'43'!$Q$12,'43'!$AA$12,'43'!$AK$12))</f>
        <v>-</v>
      </c>
      <c r="J47" s="213" t="str">
        <f>IF(AND('43'!$I$13="-",'43'!$Q$13="-",'43'!$AA$13="-",'43'!$AK$13="-"),"-",MAX('43'!$I$13,'43'!$Q$13,'43'!$AA$13,'43'!$AK$13))</f>
        <v>-</v>
      </c>
      <c r="K47" s="213" t="str">
        <f>IF(AND('43'!$I$14="-",'43'!$Q$14="-",'43'!$AA$14="-",'43'!$AK$14="-"),"-",MAX('43'!$I$14,'43'!$Q$14,'43'!$AA$14,'43'!$AK$14))</f>
        <v>-</v>
      </c>
      <c r="L47" s="213" t="str">
        <f>IF(AND('43'!$I$15="-",'43'!$Q$15="-",'43'!$AA$15="-",'43'!$AK$15="-"),"-",MAX('43'!$I$15,'43'!$Q$15,'43'!$AA$15,'43'!$AK$15))</f>
        <v>-</v>
      </c>
      <c r="M47" s="214" t="str">
        <f>IF(AND('43'!$I$16="-",'43'!$Q$16="-",'43'!$AA$16="-",'43'!$AK$16="-"),"-",MAX('43'!$I$16,'43'!$Q$16,'43'!$AA$16,'43'!$AK$16))</f>
        <v>-</v>
      </c>
      <c r="N47" s="234" t="str">
        <f>IFERROR(AVERAGE('43'!$G$20:$G$27),"-")</f>
        <v>-</v>
      </c>
      <c r="O47" s="235" t="str">
        <f>IF('43'!$AG$6&gt;0,AVERAGE('43'!$AI$20:$AI$27),IF('43'!$W$6&gt;0,AVERAGE('43'!$Y$20:$Y$27),IF('43'!$M$6&gt;0,AVERAGE('43'!$O$20:$O$27),"-")))</f>
        <v>-</v>
      </c>
      <c r="P47" s="235" t="str">
        <f>IFERROR(AVERAGE('43'!$H$20:$H$27),"-")</f>
        <v>-</v>
      </c>
      <c r="Q47" s="235" t="str">
        <f>IF('43'!$AG$6&gt;0,AVERAGE('43'!$AJ$20:$AJ$27),IF('43'!$W$6&gt;0,AVERAGE('43'!$Z$20:$Z$27),IF('43'!$M$6&gt;0,AVERAGE('43'!$P$20:$P$27),"-")))</f>
        <v>-</v>
      </c>
      <c r="R47" s="236" t="str">
        <f>IFERROR(AVERAGE('43'!$G$29:$G$40),"-")</f>
        <v>-</v>
      </c>
      <c r="S47" s="235" t="str">
        <f>IF('43'!$AG$6&gt;0,AVERAGE('43'!$AI$29:$AI$40),IF('43'!$W$6&gt;0,AVERAGE('43'!$Y$29:$Y$40),IF('43'!$M$6&gt;0,AVERAGE('43'!$O$29:$O$40),"-")))</f>
        <v>-</v>
      </c>
      <c r="T47" s="235" t="str">
        <f>IFERROR(AVERAGE('43'!$H$29:$H$40),"-")</f>
        <v>-</v>
      </c>
      <c r="U47" s="235" t="str">
        <f>IF('43'!$AG$6&gt;0,AVERAGE('43'!$AJ$29:$AJ$40),IF('43'!$W$6&gt;0,AVERAGE('43'!$Z$29:$Z$40),IF('43'!$M$6&gt;0,AVERAGE('43'!$P$29:$P$40),"-")))</f>
        <v>-</v>
      </c>
      <c r="V47" s="236" t="str">
        <f>IFERROR(AVERAGE('43'!$G$42:$G$45),"-")</f>
        <v>-</v>
      </c>
      <c r="W47" s="235" t="str">
        <f>IF('43'!$AG$6&gt;0,AVERAGE('43'!$AI$42:$AI$45),IF('43'!$W$6&gt;0,AVERAGE('43'!$Y$42:$Y$45),IF('43'!$M$6&gt;0,AVERAGE('43'!$O$42:$O$45),"-")))</f>
        <v>-</v>
      </c>
      <c r="X47" s="235" t="str">
        <f>IFERROR(AVERAGE('43'!$H$42:$H$45),"-")</f>
        <v>-</v>
      </c>
      <c r="Y47" s="237" t="str">
        <f>IF('43'!$AG$6&gt;0,AVERAGE('43'!$AJ$42:$AJ$45),IF('43'!$W$6&gt;0,AVERAGE('43'!$Z$42:$Z$45),IF('43'!$M$6&gt;0,AVERAGE('43'!$P$42:$P$45),"-")))</f>
        <v>-</v>
      </c>
      <c r="Z47" s="235" t="str">
        <f>IFERROR(AVERAGE('43'!$G$47:$G$58),"-")</f>
        <v>-</v>
      </c>
      <c r="AA47" s="235" t="str">
        <f>IF('43'!$AG$6&gt;0,AVERAGE('43'!$AI$47:$AI$58),IF('43'!$W$6&gt;0,AVERAGE('43'!$Y$47:$Y$58),IF('43'!$M$6&gt;0,AVERAGE('43'!$O$47:$O$58),"-")))</f>
        <v>-</v>
      </c>
      <c r="AB47" s="235" t="str">
        <f>IFERROR(AVERAGE('43'!$H$47:$H$58),"-")</f>
        <v>-</v>
      </c>
      <c r="AC47" s="237" t="str">
        <f>IF('43'!$AG$6&gt;0,AVERAGE('43'!$AJ$47:$AJ$58),IF('43'!$W$6&gt;0,AVERAGE('43'!$Z$47:$Z$58),IF('43'!$M$6&gt;0,AVERAGE('43'!$P$47:$P$58),"-")))</f>
        <v>-</v>
      </c>
      <c r="AD47" s="235" t="str">
        <f>IFERROR(AVERAGE('43'!$G$60:$G$62),"-")</f>
        <v>-</v>
      </c>
      <c r="AE47" s="235" t="str">
        <f>IF('43'!$AG$6&gt;0,AVERAGE('43'!$AI$60:$AI$62),IF('43'!$W$6&gt;0,AVERAGE('43'!$Y$60:$Y$62),IF('43'!$M$6&gt;0,AVERAGE('43'!$O$60:$O$62),"-")))</f>
        <v>-</v>
      </c>
      <c r="AF47" s="235" t="str">
        <f>IFERROR(AVERAGE('43'!$H$60:$H$62),"-")</f>
        <v>-</v>
      </c>
      <c r="AG47" s="237" t="str">
        <f>IF('43'!$AG$6&gt;0,AVERAGE('43'!$AJ$60:$AJ$62),IF('43'!$W$6&gt;0,AVERAGE('43'!$Z$60:$Z$62),IF('43'!$M$6&gt;0,AVERAGE('43'!$P$60:$P$62),"-")))</f>
        <v>-</v>
      </c>
      <c r="AH47" s="235" t="str">
        <f>IFERROR(AVERAGE('43'!$G$64:$G$68),"-")</f>
        <v>-</v>
      </c>
      <c r="AI47" s="235" t="str">
        <f>IF('43'!$AG$6&gt;0,AVERAGE('43'!$AI$64:$AI$68),IF('43'!$W$6&gt;0,AVERAGE('43'!$Y$64:$Y$68),IF('43'!$M$6&gt;0,AVERAGE('43'!$O$64:$O$68),"-")))</f>
        <v>-</v>
      </c>
      <c r="AJ47" s="235" t="str">
        <f>IFERROR(AVERAGE('43'!$H$64:$H$68),"-")</f>
        <v>-</v>
      </c>
      <c r="AK47" s="237" t="str">
        <f>IF('43'!$AG$6&gt;0,AVERAGE('43'!$AJ$64:$AJ$68),IF('43'!$W$6&gt;0,AVERAGE('43'!$Z$64:$Z$68),IF('43'!$M$6&gt;0,AVERAGE('43'!$P$64:$P$68),"-")))</f>
        <v>-</v>
      </c>
      <c r="AL47" s="235" t="str">
        <f>IFERROR(AVERAGE('43'!$G$70:$G$73),"-")</f>
        <v>-</v>
      </c>
      <c r="AM47" s="235" t="str">
        <f>IF('43'!$AG$6&gt;0,AVERAGE('43'!$AI$70:$AI$73),IF('43'!$W$6&gt;0,AVERAGE('43'!$Y$70:$Y$73),IF('43'!$M$6&gt;0,AVERAGE('43'!$O$70:$O$73),"-")))</f>
        <v>-</v>
      </c>
      <c r="AN47" s="235" t="str">
        <f>IFERROR(AVERAGE('43'!$H$70:$H$73),"-")</f>
        <v>-</v>
      </c>
      <c r="AO47" s="237" t="str">
        <f>IF('43'!$AG$6&gt;0,AVERAGE('43'!$AJ$70:$AJ$73),IF('43'!$W$6&gt;0,AVERAGE('43'!$Z$70:$Z$73),IF('43'!$M$6&gt;0,AVERAGE('43'!$P$70:$P$73),"-")))</f>
        <v>-</v>
      </c>
      <c r="AP47" s="236" t="str">
        <f>IFERROR(AVERAGE('43'!$G$75:$G$78),"-")</f>
        <v>-</v>
      </c>
      <c r="AQ47" s="235" t="str">
        <f>IFERROR(IF('43'!$AG$6&gt;0,AVERAGE('43'!$AI$75:$AI$78),IF('43'!$W$6&gt;0,AVERAGE('43'!$Y$75:$Y$75),IF('43'!$M$6&gt;0,AVERAGE('43'!$O$75:$O$78),"-"))),"-")</f>
        <v>-</v>
      </c>
      <c r="AR47" s="235" t="str">
        <f>IFERROR(AVERAGE('43'!$H$75:$H$78),"-")</f>
        <v>-</v>
      </c>
      <c r="AS47" s="238" t="str">
        <f>IFERROR(IF('43'!$AG$6&gt;0,AVERAGE('43'!$AJ$75:$AJ$78),IF('43'!$W$6&gt;0,AVERAGE('43'!$Z$75:$Z$75),IF('43'!$M$6&gt;0,AVERAGE('43'!$P$75:$P$78),"-"))),"-")</f>
        <v>-</v>
      </c>
    </row>
    <row r="48" spans="1:45" s="229" customFormat="1">
      <c r="A48" s="5" t="str">
        <f ca="1">RIGHT('44'!$D$1,LEN('44'!$D$1)-SEARCH("]",'44'!$D$1,1))</f>
        <v>44</v>
      </c>
      <c r="B48" s="197" t="str">
        <f ca="1">'44'!$A$3</f>
        <v>User 44 - overtype with username</v>
      </c>
      <c r="C48" s="230" t="str">
        <f>IF('44'!$E$6="","",'44'!$E$6)</f>
        <v/>
      </c>
      <c r="D48" s="230" t="str">
        <f>IF(MAX('44'!$M$6,'44'!$W$6,'44'!$AG$6)=0,"",MAX('44'!$M$6,'44'!$W$6,'44'!$AG$6))</f>
        <v/>
      </c>
      <c r="E48" s="231"/>
      <c r="F48" s="212" t="str">
        <f>IF('44'!$AK$7&lt;&gt;"-",'44'!$AK$7,(IF('44'!$AA$7&lt;&gt;"-",'44'!$AA$7,(IF('44'!$Q$7&lt;&gt;"-",'44'!$Q$7,(IF('44'!$I$7&lt;&gt;"-",'44'!$I$7,"-")))))))</f>
        <v>-</v>
      </c>
      <c r="G48" s="213" t="str">
        <f>IF('44'!$AK$8&lt;&gt;"-",'44'!$AK$8,(IF('44'!$AA$8&lt;&gt;"-",'44'!$AA$8,(IF('44'!$Q$8&lt;&gt;"-",'44'!$Q$8,(IF('44'!$I$8&lt;&gt;"-",'44'!$I$8,"-")))))))</f>
        <v>-</v>
      </c>
      <c r="H48" s="214" t="str">
        <f>IF('44'!$AK$9&lt;&gt;"-",'44'!$AK$9,(IF('44'!$AA$9&lt;&gt;"-",'44'!$AA$9,(IF('44'!$Q$9&lt;&gt;"-",'44'!$Q$9,(IF('44'!$I$9&lt;&gt;"-",'44'!$I$9,"-")))))))</f>
        <v>-</v>
      </c>
      <c r="I48" s="212" t="str">
        <f>IF(AND('44'!$I$12="-",'44'!$Q$12="-",'44'!$AA$12="-",'44'!$AK$12="-"),"-",MAX('44'!$I$12,'44'!$Q$12,'44'!$AA$12,'44'!$AK$12))</f>
        <v>-</v>
      </c>
      <c r="J48" s="213" t="str">
        <f>IF(AND('44'!$I$13="-",'44'!$Q$13="-",'44'!$AA$13="-",'44'!$AK$13="-"),"-",MAX('44'!$I$13,'44'!$Q$13,'44'!$AA$13,'44'!$AK$13))</f>
        <v>-</v>
      </c>
      <c r="K48" s="213" t="str">
        <f>IF(AND('44'!$I$14="-",'44'!$Q$14="-",'44'!$AA$14="-",'44'!$AK$14="-"),"-",MAX('44'!$I$14,'44'!$Q$14,'44'!$AA$14,'44'!$AK$14))</f>
        <v>-</v>
      </c>
      <c r="L48" s="213" t="str">
        <f>IF(AND('44'!$I$15="-",'44'!$Q$15="-",'44'!$AA$15="-",'44'!$AK$15="-"),"-",MAX('44'!$I$15,'44'!$Q$15,'44'!$AA$15,'44'!$AK$15))</f>
        <v>-</v>
      </c>
      <c r="M48" s="214" t="str">
        <f>IF(AND('44'!$I$16="-",'44'!$Q$16="-",'44'!$AA$16="-",'44'!$AK$16="-"),"-",MAX('44'!$I$16,'44'!$Q$16,'44'!$AA$16,'44'!$AK$16))</f>
        <v>-</v>
      </c>
      <c r="N48" s="234" t="str">
        <f>IFERROR(AVERAGE('44'!$G$20:$G$27),"-")</f>
        <v>-</v>
      </c>
      <c r="O48" s="235" t="str">
        <f>IF('44'!$AG$6&gt;0,AVERAGE('44'!$AI$20:$AI$27),IF('44'!$W$6&gt;0,AVERAGE('44'!$Y$20:$Y$27),IF('44'!$M$6&gt;0,AVERAGE('44'!$O$20:$O$27),"-")))</f>
        <v>-</v>
      </c>
      <c r="P48" s="235" t="str">
        <f>IFERROR(AVERAGE('44'!$H$20:$H$27),"-")</f>
        <v>-</v>
      </c>
      <c r="Q48" s="235" t="str">
        <f>IF('44'!$AG$6&gt;0,AVERAGE('44'!$AJ$20:$AJ$27),IF('44'!$W$6&gt;0,AVERAGE('44'!$Z$20:$Z$27),IF('44'!$M$6&gt;0,AVERAGE('44'!$P$20:$P$27),"-")))</f>
        <v>-</v>
      </c>
      <c r="R48" s="236" t="str">
        <f>IFERROR(AVERAGE('44'!$G$29:$G$40),"-")</f>
        <v>-</v>
      </c>
      <c r="S48" s="235" t="str">
        <f>IF('44'!$AG$6&gt;0,AVERAGE('44'!$AI$29:$AI$40),IF('44'!$W$6&gt;0,AVERAGE('44'!$Y$29:$Y$40),IF('44'!$M$6&gt;0,AVERAGE('44'!$O$29:$O$40),"-")))</f>
        <v>-</v>
      </c>
      <c r="T48" s="235" t="str">
        <f>IFERROR(AVERAGE('44'!$H$29:$H$40),"-")</f>
        <v>-</v>
      </c>
      <c r="U48" s="235" t="str">
        <f>IF('44'!$AG$6&gt;0,AVERAGE('44'!$AJ$29:$AJ$40),IF('44'!$W$6&gt;0,AVERAGE('44'!$Z$29:$Z$40),IF('44'!$M$6&gt;0,AVERAGE('44'!$P$29:$P$40),"-")))</f>
        <v>-</v>
      </c>
      <c r="V48" s="236" t="str">
        <f>IFERROR(AVERAGE('44'!$G$42:$G$45),"-")</f>
        <v>-</v>
      </c>
      <c r="W48" s="235" t="str">
        <f>IF('44'!$AG$6&gt;0,AVERAGE('44'!$AI$42:$AI$45),IF('44'!$W$6&gt;0,AVERAGE('44'!$Y$42:$Y$45),IF('44'!$M$6&gt;0,AVERAGE('44'!$O$42:$O$45),"-")))</f>
        <v>-</v>
      </c>
      <c r="X48" s="235" t="str">
        <f>IFERROR(AVERAGE('44'!$H$42:$H$45),"-")</f>
        <v>-</v>
      </c>
      <c r="Y48" s="237" t="str">
        <f>IF('44'!$AG$6&gt;0,AVERAGE('44'!$AJ$42:$AJ$45),IF('44'!$W$6&gt;0,AVERAGE('44'!$Z$42:$Z$45),IF('44'!$M$6&gt;0,AVERAGE('44'!$P$42:$P$45),"-")))</f>
        <v>-</v>
      </c>
      <c r="Z48" s="235" t="str">
        <f>IFERROR(AVERAGE('44'!$G$47:$G$58),"-")</f>
        <v>-</v>
      </c>
      <c r="AA48" s="235" t="str">
        <f>IF('44'!$AG$6&gt;0,AVERAGE('44'!$AI$47:$AI$58),IF('44'!$W$6&gt;0,AVERAGE('44'!$Y$47:$Y$58),IF('44'!$M$6&gt;0,AVERAGE('44'!$O$47:$O$58),"-")))</f>
        <v>-</v>
      </c>
      <c r="AB48" s="235" t="str">
        <f>IFERROR(AVERAGE('44'!$H$47:$H$58),"-")</f>
        <v>-</v>
      </c>
      <c r="AC48" s="237" t="str">
        <f>IF('44'!$AG$6&gt;0,AVERAGE('44'!$AJ$47:$AJ$58),IF('44'!$W$6&gt;0,AVERAGE('44'!$Z$47:$Z$58),IF('44'!$M$6&gt;0,AVERAGE('44'!$P$47:$P$58),"-")))</f>
        <v>-</v>
      </c>
      <c r="AD48" s="235" t="str">
        <f>IFERROR(AVERAGE('44'!$G$60:$G$62),"-")</f>
        <v>-</v>
      </c>
      <c r="AE48" s="235" t="str">
        <f>IF('44'!$AG$6&gt;0,AVERAGE('44'!$AI$60:$AI$62),IF('44'!$W$6&gt;0,AVERAGE('44'!$Y$60:$Y$62),IF('44'!$M$6&gt;0,AVERAGE('44'!$O$60:$O$62),"-")))</f>
        <v>-</v>
      </c>
      <c r="AF48" s="235" t="str">
        <f>IFERROR(AVERAGE('44'!$H$60:$H$62),"-")</f>
        <v>-</v>
      </c>
      <c r="AG48" s="237" t="str">
        <f>IF('44'!$AG$6&gt;0,AVERAGE('44'!$AJ$60:$AJ$62),IF('44'!$W$6&gt;0,AVERAGE('44'!$Z$60:$Z$62),IF('44'!$M$6&gt;0,AVERAGE('44'!$P$60:$P$62),"-")))</f>
        <v>-</v>
      </c>
      <c r="AH48" s="235" t="str">
        <f>IFERROR(AVERAGE('44'!$G$64:$G$68),"-")</f>
        <v>-</v>
      </c>
      <c r="AI48" s="235" t="str">
        <f>IF('44'!$AG$6&gt;0,AVERAGE('44'!$AI$64:$AI$68),IF('44'!$W$6&gt;0,AVERAGE('44'!$Y$64:$Y$68),IF('44'!$M$6&gt;0,AVERAGE('44'!$O$64:$O$68),"-")))</f>
        <v>-</v>
      </c>
      <c r="AJ48" s="235" t="str">
        <f>IFERROR(AVERAGE('44'!$H$64:$H$68),"-")</f>
        <v>-</v>
      </c>
      <c r="AK48" s="237" t="str">
        <f>IF('44'!$AG$6&gt;0,AVERAGE('44'!$AJ$64:$AJ$68),IF('44'!$W$6&gt;0,AVERAGE('44'!$Z$64:$Z$68),IF('44'!$M$6&gt;0,AVERAGE('44'!$P$64:$P$68),"-")))</f>
        <v>-</v>
      </c>
      <c r="AL48" s="235" t="str">
        <f>IFERROR(AVERAGE('44'!$G$70:$G$73),"-")</f>
        <v>-</v>
      </c>
      <c r="AM48" s="235" t="str">
        <f>IF('44'!$AG$6&gt;0,AVERAGE('44'!$AI$70:$AI$73),IF('44'!$W$6&gt;0,AVERAGE('44'!$Y$70:$Y$73),IF('44'!$M$6&gt;0,AVERAGE('44'!$O$70:$O$73),"-")))</f>
        <v>-</v>
      </c>
      <c r="AN48" s="235" t="str">
        <f>IFERROR(AVERAGE('44'!$H$70:$H$73),"-")</f>
        <v>-</v>
      </c>
      <c r="AO48" s="237" t="str">
        <f>IF('44'!$AG$6&gt;0,AVERAGE('44'!$AJ$70:$AJ$73),IF('44'!$W$6&gt;0,AVERAGE('44'!$Z$70:$Z$73),IF('44'!$M$6&gt;0,AVERAGE('44'!$P$70:$P$73),"-")))</f>
        <v>-</v>
      </c>
      <c r="AP48" s="236" t="str">
        <f>IFERROR(AVERAGE('44'!$G$75:$G$78),"-")</f>
        <v>-</v>
      </c>
      <c r="AQ48" s="235" t="str">
        <f>IFERROR(IF('44'!$AG$6&gt;0,AVERAGE('44'!$AI$75:$AI$78),IF('44'!$W$6&gt;0,AVERAGE('44'!$Y$75:$Y$75),IF('44'!$M$6&gt;0,AVERAGE('44'!$O$75:$O$78),"-"))),"-")</f>
        <v>-</v>
      </c>
      <c r="AR48" s="235" t="str">
        <f>IFERROR(AVERAGE('44'!$H$75:$H$78),"-")</f>
        <v>-</v>
      </c>
      <c r="AS48" s="238" t="str">
        <f>IFERROR(IF('44'!$AG$6&gt;0,AVERAGE('44'!$AJ$75:$AJ$78),IF('44'!$W$6&gt;0,AVERAGE('44'!$Z$75:$Z$75),IF('44'!$M$6&gt;0,AVERAGE('44'!$P$75:$P$78),"-"))),"-")</f>
        <v>-</v>
      </c>
    </row>
    <row r="49" spans="1:45" s="229" customFormat="1">
      <c r="A49" s="5" t="str">
        <f ca="1">RIGHT('45'!$D$1,LEN('45'!$D$1)-SEARCH("]",'45'!$D$1,1))</f>
        <v>45</v>
      </c>
      <c r="B49" s="197" t="str">
        <f ca="1">'45'!$A$3</f>
        <v>User 45 - overtype with username</v>
      </c>
      <c r="C49" s="230" t="str">
        <f>IF('45'!$E$6="","",'45'!$E$6)</f>
        <v/>
      </c>
      <c r="D49" s="230" t="str">
        <f>IF(MAX('45'!$M$6,'45'!$W$6,'45'!$AG$6)=0,"",MAX('45'!$M$6,'45'!$W$6,'45'!$AG$6))</f>
        <v/>
      </c>
      <c r="E49" s="231"/>
      <c r="F49" s="212" t="str">
        <f>IF('45'!$AK$7&lt;&gt;"-",'45'!$AK$7,(IF('45'!$AA$7&lt;&gt;"-",'45'!$AA$7,(IF('45'!$Q$7&lt;&gt;"-",'45'!$Q$7,(IF('45'!$I$7&lt;&gt;"-",'45'!$I$7,"-")))))))</f>
        <v>-</v>
      </c>
      <c r="G49" s="213" t="str">
        <f>IF('45'!$AK$8&lt;&gt;"-",'45'!$AK$8,(IF('45'!$AA$8&lt;&gt;"-",'45'!$AA$8,(IF('45'!$Q$8&lt;&gt;"-",'45'!$Q$8,(IF('45'!$I$8&lt;&gt;"-",'45'!$I$8,"-")))))))</f>
        <v>-</v>
      </c>
      <c r="H49" s="214" t="str">
        <f>IF('45'!$AK$9&lt;&gt;"-",'45'!$AK$9,(IF('45'!$AA$9&lt;&gt;"-",'45'!$AA$9,(IF('45'!$Q$9&lt;&gt;"-",'45'!$Q$9,(IF('45'!$I$9&lt;&gt;"-",'45'!$I$9,"-")))))))</f>
        <v>-</v>
      </c>
      <c r="I49" s="212" t="str">
        <f>IF(AND('45'!$I$12="-",'45'!$Q$12="-",'45'!$AA$12="-",'45'!$AK$12="-"),"-",MAX('45'!$I$12,'45'!$Q$12,'45'!$AA$12,'45'!$AK$12))</f>
        <v>-</v>
      </c>
      <c r="J49" s="213" t="str">
        <f>IF(AND('45'!$I$13="-",'45'!$Q$13="-",'45'!$AA$13="-",'45'!$AK$13="-"),"-",MAX('45'!$I$13,'45'!$Q$13,'45'!$AA$13,'45'!$AK$13))</f>
        <v>-</v>
      </c>
      <c r="K49" s="213" t="str">
        <f>IF(AND('45'!$I$14="-",'45'!$Q$14="-",'45'!$AA$14="-",'45'!$AK$14="-"),"-",MAX('45'!$I$14,'45'!$Q$14,'45'!$AA$14,'45'!$AK$14))</f>
        <v>-</v>
      </c>
      <c r="L49" s="213" t="str">
        <f>IF(AND('45'!$I$15="-",'45'!$Q$15="-",'45'!$AA$15="-",'45'!$AK$15="-"),"-",MAX('45'!$I$15,'45'!$Q$15,'45'!$AA$15,'45'!$AK$15))</f>
        <v>-</v>
      </c>
      <c r="M49" s="214" t="str">
        <f>IF(AND('45'!$I$16="-",'45'!$Q$16="-",'45'!$AA$16="-",'45'!$AK$16="-"),"-",MAX('45'!$I$16,'45'!$Q$16,'45'!$AA$16,'45'!$AK$16))</f>
        <v>-</v>
      </c>
      <c r="N49" s="234" t="str">
        <f>IFERROR(AVERAGE('45'!$G$20:$G$27),"-")</f>
        <v>-</v>
      </c>
      <c r="O49" s="235" t="str">
        <f>IF('45'!$AG$6&gt;0,AVERAGE('45'!$AI$20:$AI$27),IF('45'!$W$6&gt;0,AVERAGE('45'!$Y$20:$Y$27),IF('45'!$M$6&gt;0,AVERAGE('45'!$O$20:$O$27),"-")))</f>
        <v>-</v>
      </c>
      <c r="P49" s="235" t="str">
        <f>IFERROR(AVERAGE('45'!$H$20:$H$27),"-")</f>
        <v>-</v>
      </c>
      <c r="Q49" s="235" t="str">
        <f>IF('45'!$AG$6&gt;0,AVERAGE('45'!$AJ$20:$AJ$27),IF('45'!$W$6&gt;0,AVERAGE('45'!$Z$20:$Z$27),IF('45'!$M$6&gt;0,AVERAGE('45'!$P$20:$P$27),"-")))</f>
        <v>-</v>
      </c>
      <c r="R49" s="236" t="str">
        <f>IFERROR(AVERAGE('45'!$G$29:$G$40),"-")</f>
        <v>-</v>
      </c>
      <c r="S49" s="235" t="str">
        <f>IF('45'!$AG$6&gt;0,AVERAGE('45'!$AI$29:$AI$40),IF('45'!$W$6&gt;0,AVERAGE('45'!$Y$29:$Y$40),IF('45'!$M$6&gt;0,AVERAGE('45'!$O$29:$O$40),"-")))</f>
        <v>-</v>
      </c>
      <c r="T49" s="235" t="str">
        <f>IFERROR(AVERAGE('45'!$H$29:$H$40),"-")</f>
        <v>-</v>
      </c>
      <c r="U49" s="235" t="str">
        <f>IF('45'!$AG$6&gt;0,AVERAGE('45'!$AJ$29:$AJ$40),IF('45'!$W$6&gt;0,AVERAGE('45'!$Z$29:$Z$40),IF('45'!$M$6&gt;0,AVERAGE('45'!$P$29:$P$40),"-")))</f>
        <v>-</v>
      </c>
      <c r="V49" s="236" t="str">
        <f>IFERROR(AVERAGE('45'!$G$42:$G$45),"-")</f>
        <v>-</v>
      </c>
      <c r="W49" s="235" t="str">
        <f>IF('45'!$AG$6&gt;0,AVERAGE('45'!$AI$42:$AI$45),IF('45'!$W$6&gt;0,AVERAGE('45'!$Y$42:$Y$45),IF('45'!$M$6&gt;0,AVERAGE('45'!$O$42:$O$45),"-")))</f>
        <v>-</v>
      </c>
      <c r="X49" s="235" t="str">
        <f>IFERROR(AVERAGE('45'!$H$42:$H$45),"-")</f>
        <v>-</v>
      </c>
      <c r="Y49" s="237" t="str">
        <f>IF('45'!$AG$6&gt;0,AVERAGE('45'!$AJ$42:$AJ$45),IF('45'!$W$6&gt;0,AVERAGE('45'!$Z$42:$Z$45),IF('45'!$M$6&gt;0,AVERAGE('45'!$P$42:$P$45),"-")))</f>
        <v>-</v>
      </c>
      <c r="Z49" s="235" t="str">
        <f>IFERROR(AVERAGE('45'!$G$47:$G$58),"-")</f>
        <v>-</v>
      </c>
      <c r="AA49" s="235" t="str">
        <f>IF('45'!$AG$6&gt;0,AVERAGE('45'!$AI$47:$AI$58),IF('45'!$W$6&gt;0,AVERAGE('45'!$Y$47:$Y$58),IF('45'!$M$6&gt;0,AVERAGE('45'!$O$47:$O$58),"-")))</f>
        <v>-</v>
      </c>
      <c r="AB49" s="235" t="str">
        <f>IFERROR(AVERAGE('45'!$H$47:$H$58),"-")</f>
        <v>-</v>
      </c>
      <c r="AC49" s="237" t="str">
        <f>IF('45'!$AG$6&gt;0,AVERAGE('45'!$AJ$47:$AJ$58),IF('45'!$W$6&gt;0,AVERAGE('45'!$Z$47:$Z$58),IF('45'!$M$6&gt;0,AVERAGE('45'!$P$47:$P$58),"-")))</f>
        <v>-</v>
      </c>
      <c r="AD49" s="235" t="str">
        <f>IFERROR(AVERAGE('45'!$G$60:$G$62),"-")</f>
        <v>-</v>
      </c>
      <c r="AE49" s="235" t="str">
        <f>IF('45'!$AG$6&gt;0,AVERAGE('45'!$AI$60:$AI$62),IF('45'!$W$6&gt;0,AVERAGE('45'!$Y$60:$Y$62),IF('45'!$M$6&gt;0,AVERAGE('45'!$O$60:$O$62),"-")))</f>
        <v>-</v>
      </c>
      <c r="AF49" s="235" t="str">
        <f>IFERROR(AVERAGE('45'!$H$60:$H$62),"-")</f>
        <v>-</v>
      </c>
      <c r="AG49" s="237" t="str">
        <f>IF('45'!$AG$6&gt;0,AVERAGE('45'!$AJ$60:$AJ$62),IF('45'!$W$6&gt;0,AVERAGE('45'!$Z$60:$Z$62),IF('45'!$M$6&gt;0,AVERAGE('45'!$P$60:$P$62),"-")))</f>
        <v>-</v>
      </c>
      <c r="AH49" s="235" t="str">
        <f>IFERROR(AVERAGE('45'!$G$64:$G$68),"-")</f>
        <v>-</v>
      </c>
      <c r="AI49" s="235" t="str">
        <f>IF('45'!$AG$6&gt;0,AVERAGE('45'!$AI$64:$AI$68),IF('45'!$W$6&gt;0,AVERAGE('45'!$Y$64:$Y$68),IF('45'!$M$6&gt;0,AVERAGE('45'!$O$64:$O$68),"-")))</f>
        <v>-</v>
      </c>
      <c r="AJ49" s="235" t="str">
        <f>IFERROR(AVERAGE('45'!$H$64:$H$68),"-")</f>
        <v>-</v>
      </c>
      <c r="AK49" s="237" t="str">
        <f>IF('45'!$AG$6&gt;0,AVERAGE('45'!$AJ$64:$AJ$68),IF('45'!$W$6&gt;0,AVERAGE('45'!$Z$64:$Z$68),IF('45'!$M$6&gt;0,AVERAGE('45'!$P$64:$P$68),"-")))</f>
        <v>-</v>
      </c>
      <c r="AL49" s="235" t="str">
        <f>IFERROR(AVERAGE('45'!$G$70:$G$73),"-")</f>
        <v>-</v>
      </c>
      <c r="AM49" s="235" t="str">
        <f>IF('45'!$AG$6&gt;0,AVERAGE('45'!$AI$70:$AI$73),IF('45'!$W$6&gt;0,AVERAGE('45'!$Y$70:$Y$73),IF('45'!$M$6&gt;0,AVERAGE('45'!$O$70:$O$73),"-")))</f>
        <v>-</v>
      </c>
      <c r="AN49" s="235" t="str">
        <f>IFERROR(AVERAGE('45'!$H$70:$H$73),"-")</f>
        <v>-</v>
      </c>
      <c r="AO49" s="237" t="str">
        <f>IF('45'!$AG$6&gt;0,AVERAGE('45'!$AJ$70:$AJ$73),IF('45'!$W$6&gt;0,AVERAGE('45'!$Z$70:$Z$73),IF('45'!$M$6&gt;0,AVERAGE('45'!$P$70:$P$73),"-")))</f>
        <v>-</v>
      </c>
      <c r="AP49" s="236" t="str">
        <f>IFERROR(AVERAGE('45'!$G$75:$G$78),"-")</f>
        <v>-</v>
      </c>
      <c r="AQ49" s="235" t="str">
        <f>IFERROR(IF('45'!$AG$6&gt;0,AVERAGE('45'!$AI$75:$AI$78),IF('45'!$W$6&gt;0,AVERAGE('45'!$Y$75:$Y$75),IF('45'!$M$6&gt;0,AVERAGE('45'!$O$75:$O$78),"-"))),"-")</f>
        <v>-</v>
      </c>
      <c r="AR49" s="235" t="str">
        <f>IFERROR(AVERAGE('45'!$H$75:$H$78),"-")</f>
        <v>-</v>
      </c>
      <c r="AS49" s="238" t="str">
        <f>IFERROR(IF('45'!$AG$6&gt;0,AVERAGE('45'!$AJ$75:$AJ$78),IF('45'!$W$6&gt;0,AVERAGE('45'!$Z$75:$Z$75),IF('45'!$M$6&gt;0,AVERAGE('45'!$P$75:$P$78),"-"))),"-")</f>
        <v>-</v>
      </c>
    </row>
    <row r="50" spans="1:45" s="229" customFormat="1">
      <c r="A50" s="5" t="str">
        <f ca="1">RIGHT('46'!$D$1,LEN('46'!$D$1)-SEARCH("]",'46'!$D$1,1))</f>
        <v>46</v>
      </c>
      <c r="B50" s="197" t="str">
        <f ca="1">'46'!$A$3</f>
        <v>User 46 - overtype with username</v>
      </c>
      <c r="C50" s="230" t="str">
        <f>IF('46'!$E$6="","",'46'!$E$6)</f>
        <v/>
      </c>
      <c r="D50" s="230" t="str">
        <f>IF(MAX('46'!$M$6,'46'!$W$6,'46'!$AG$6)=0,"",MAX('46'!$M$6,'46'!$W$6,'46'!$AG$6))</f>
        <v/>
      </c>
      <c r="E50" s="231"/>
      <c r="F50" s="212" t="str">
        <f>IF('46'!$AK$7&lt;&gt;"-",'46'!$AK$7,(IF('46'!$AA$7&lt;&gt;"-",'46'!$AA$7,(IF('46'!$Q$7&lt;&gt;"-",'46'!$Q$7,(IF('46'!$I$7&lt;&gt;"-",'46'!$I$7,"-")))))))</f>
        <v>-</v>
      </c>
      <c r="G50" s="213" t="str">
        <f>IF('46'!$AK$8&lt;&gt;"-",'46'!$AK$8,(IF('46'!$AA$8&lt;&gt;"-",'46'!$AA$8,(IF('46'!$Q$8&lt;&gt;"-",'46'!$Q$8,(IF('46'!$I$8&lt;&gt;"-",'46'!$I$8,"-")))))))</f>
        <v>-</v>
      </c>
      <c r="H50" s="214" t="str">
        <f>IF('46'!$AK$9&lt;&gt;"-",'46'!$AK$9,(IF('46'!$AA$9&lt;&gt;"-",'46'!$AA$9,(IF('46'!$Q$9&lt;&gt;"-",'46'!$Q$9,(IF('46'!$I$9&lt;&gt;"-",'46'!$I$9,"-")))))))</f>
        <v>-</v>
      </c>
      <c r="I50" s="212" t="str">
        <f>IF(AND('46'!$I$12="-",'46'!$Q$12="-",'46'!$AA$12="-",'46'!$AK$12="-"),"-",MAX('46'!$I$12,'46'!$Q$12,'46'!$AA$12,'46'!$AK$12))</f>
        <v>-</v>
      </c>
      <c r="J50" s="213" t="str">
        <f>IF(AND('46'!$I$13="-",'46'!$Q$13="-",'46'!$AA$13="-",'46'!$AK$13="-"),"-",MAX('46'!$I$13,'46'!$Q$13,'46'!$AA$13,'46'!$AK$13))</f>
        <v>-</v>
      </c>
      <c r="K50" s="213" t="str">
        <f>IF(AND('46'!$I$14="-",'46'!$Q$14="-",'46'!$AA$14="-",'46'!$AK$14="-"),"-",MAX('46'!$I$14,'46'!$Q$14,'46'!$AA$14,'46'!$AK$14))</f>
        <v>-</v>
      </c>
      <c r="L50" s="213" t="str">
        <f>IF(AND('46'!$I$15="-",'46'!$Q$15="-",'46'!$AA$15="-",'46'!$AK$15="-"),"-",MAX('46'!$I$15,'46'!$Q$15,'46'!$AA$15,'46'!$AK$15))</f>
        <v>-</v>
      </c>
      <c r="M50" s="214" t="str">
        <f>IF(AND('46'!$I$16="-",'46'!$Q$16="-",'46'!$AA$16="-",'46'!$AK$16="-"),"-",MAX('46'!$I$16,'46'!$Q$16,'46'!$AA$16,'46'!$AK$16))</f>
        <v>-</v>
      </c>
      <c r="N50" s="234" t="str">
        <f>IFERROR(AVERAGE('46'!$G$20:$G$27),"-")</f>
        <v>-</v>
      </c>
      <c r="O50" s="235" t="str">
        <f>IF('46'!$AG$6&gt;0,AVERAGE('46'!$AI$20:$AI$27),IF('46'!$W$6&gt;0,AVERAGE('46'!$Y$20:$Y$27),IF('46'!$M$6&gt;0,AVERAGE('46'!$O$20:$O$27),"-")))</f>
        <v>-</v>
      </c>
      <c r="P50" s="235" t="str">
        <f>IFERROR(AVERAGE('46'!$H$20:$H$27),"-")</f>
        <v>-</v>
      </c>
      <c r="Q50" s="235" t="str">
        <f>IF('46'!$AG$6&gt;0,AVERAGE('46'!$AJ$20:$AJ$27),IF('46'!$W$6&gt;0,AVERAGE('46'!$Z$20:$Z$27),IF('46'!$M$6&gt;0,AVERAGE('46'!$P$20:$P$27),"-")))</f>
        <v>-</v>
      </c>
      <c r="R50" s="236" t="str">
        <f>IFERROR(AVERAGE('46'!$G$29:$G$40),"-")</f>
        <v>-</v>
      </c>
      <c r="S50" s="235" t="str">
        <f>IF('46'!$AG$6&gt;0,AVERAGE('46'!$AI$29:$AI$40),IF('46'!$W$6&gt;0,AVERAGE('46'!$Y$29:$Y$40),IF('46'!$M$6&gt;0,AVERAGE('46'!$O$29:$O$40),"-")))</f>
        <v>-</v>
      </c>
      <c r="T50" s="235" t="str">
        <f>IFERROR(AVERAGE('46'!$H$29:$H$40),"-")</f>
        <v>-</v>
      </c>
      <c r="U50" s="235" t="str">
        <f>IF('46'!$AG$6&gt;0,AVERAGE('46'!$AJ$29:$AJ$40),IF('46'!$W$6&gt;0,AVERAGE('46'!$Z$29:$Z$40),IF('46'!$M$6&gt;0,AVERAGE('46'!$P$29:$P$40),"-")))</f>
        <v>-</v>
      </c>
      <c r="V50" s="236" t="str">
        <f>IFERROR(AVERAGE('46'!$G$42:$G$45),"-")</f>
        <v>-</v>
      </c>
      <c r="W50" s="235" t="str">
        <f>IF('46'!$AG$6&gt;0,AVERAGE('46'!$AI$42:$AI$45),IF('46'!$W$6&gt;0,AVERAGE('46'!$Y$42:$Y$45),IF('46'!$M$6&gt;0,AVERAGE('46'!$O$42:$O$45),"-")))</f>
        <v>-</v>
      </c>
      <c r="X50" s="235" t="str">
        <f>IFERROR(AVERAGE('46'!$H$42:$H$45),"-")</f>
        <v>-</v>
      </c>
      <c r="Y50" s="237" t="str">
        <f>IF('46'!$AG$6&gt;0,AVERAGE('46'!$AJ$42:$AJ$45),IF('46'!$W$6&gt;0,AVERAGE('46'!$Z$42:$Z$45),IF('46'!$M$6&gt;0,AVERAGE('46'!$P$42:$P$45),"-")))</f>
        <v>-</v>
      </c>
      <c r="Z50" s="235" t="str">
        <f>IFERROR(AVERAGE('46'!$G$47:$G$58),"-")</f>
        <v>-</v>
      </c>
      <c r="AA50" s="235" t="str">
        <f>IF('46'!$AG$6&gt;0,AVERAGE('46'!$AI$47:$AI$58),IF('46'!$W$6&gt;0,AVERAGE('46'!$Y$47:$Y$58),IF('46'!$M$6&gt;0,AVERAGE('46'!$O$47:$O$58),"-")))</f>
        <v>-</v>
      </c>
      <c r="AB50" s="235" t="str">
        <f>IFERROR(AVERAGE('46'!$H$47:$H$58),"-")</f>
        <v>-</v>
      </c>
      <c r="AC50" s="237" t="str">
        <f>IF('46'!$AG$6&gt;0,AVERAGE('46'!$AJ$47:$AJ$58),IF('46'!$W$6&gt;0,AVERAGE('46'!$Z$47:$Z$58),IF('46'!$M$6&gt;0,AVERAGE('46'!$P$47:$P$58),"-")))</f>
        <v>-</v>
      </c>
      <c r="AD50" s="235" t="str">
        <f>IFERROR(AVERAGE('46'!$G$60:$G$62),"-")</f>
        <v>-</v>
      </c>
      <c r="AE50" s="235" t="str">
        <f>IF('46'!$AG$6&gt;0,AVERAGE('46'!$AI$60:$AI$62),IF('46'!$W$6&gt;0,AVERAGE('46'!$Y$60:$Y$62),IF('46'!$M$6&gt;0,AVERAGE('46'!$O$60:$O$62),"-")))</f>
        <v>-</v>
      </c>
      <c r="AF50" s="235" t="str">
        <f>IFERROR(AVERAGE('46'!$H$60:$H$62),"-")</f>
        <v>-</v>
      </c>
      <c r="AG50" s="237" t="str">
        <f>IF('46'!$AG$6&gt;0,AVERAGE('46'!$AJ$60:$AJ$62),IF('46'!$W$6&gt;0,AVERAGE('46'!$Z$60:$Z$62),IF('46'!$M$6&gt;0,AVERAGE('46'!$P$60:$P$62),"-")))</f>
        <v>-</v>
      </c>
      <c r="AH50" s="235" t="str">
        <f>IFERROR(AVERAGE('46'!$G$64:$G$68),"-")</f>
        <v>-</v>
      </c>
      <c r="AI50" s="235" t="str">
        <f>IF('46'!$AG$6&gt;0,AVERAGE('46'!$AI$64:$AI$68),IF('46'!$W$6&gt;0,AVERAGE('46'!$Y$64:$Y$68),IF('46'!$M$6&gt;0,AVERAGE('46'!$O$64:$O$68),"-")))</f>
        <v>-</v>
      </c>
      <c r="AJ50" s="235" t="str">
        <f>IFERROR(AVERAGE('46'!$H$64:$H$68),"-")</f>
        <v>-</v>
      </c>
      <c r="AK50" s="237" t="str">
        <f>IF('46'!$AG$6&gt;0,AVERAGE('46'!$AJ$64:$AJ$68),IF('46'!$W$6&gt;0,AVERAGE('46'!$Z$64:$Z$68),IF('46'!$M$6&gt;0,AVERAGE('46'!$P$64:$P$68),"-")))</f>
        <v>-</v>
      </c>
      <c r="AL50" s="235" t="str">
        <f>IFERROR(AVERAGE('46'!$G$70:$G$73),"-")</f>
        <v>-</v>
      </c>
      <c r="AM50" s="235" t="str">
        <f>IF('46'!$AG$6&gt;0,AVERAGE('46'!$AI$70:$AI$73),IF('46'!$W$6&gt;0,AVERAGE('46'!$Y$70:$Y$73),IF('46'!$M$6&gt;0,AVERAGE('46'!$O$70:$O$73),"-")))</f>
        <v>-</v>
      </c>
      <c r="AN50" s="235" t="str">
        <f>IFERROR(AVERAGE('46'!$H$70:$H$73),"-")</f>
        <v>-</v>
      </c>
      <c r="AO50" s="237" t="str">
        <f>IF('46'!$AG$6&gt;0,AVERAGE('46'!$AJ$70:$AJ$73),IF('46'!$W$6&gt;0,AVERAGE('46'!$Z$70:$Z$73),IF('46'!$M$6&gt;0,AVERAGE('46'!$P$70:$P$73),"-")))</f>
        <v>-</v>
      </c>
      <c r="AP50" s="236" t="str">
        <f>IFERROR(AVERAGE('46'!$G$75:$G$78),"-")</f>
        <v>-</v>
      </c>
      <c r="AQ50" s="235" t="str">
        <f>IFERROR(IF('46'!$AG$6&gt;0,AVERAGE('46'!$AI$75:$AI$78),IF('46'!$W$6&gt;0,AVERAGE('46'!$Y$75:$Y$75),IF('46'!$M$6&gt;0,AVERAGE('46'!$O$75:$O$78),"-"))),"-")</f>
        <v>-</v>
      </c>
      <c r="AR50" s="235" t="str">
        <f>IFERROR(AVERAGE('46'!$H$75:$H$78),"-")</f>
        <v>-</v>
      </c>
      <c r="AS50" s="238" t="str">
        <f>IFERROR(IF('46'!$AG$6&gt;0,AVERAGE('46'!$AJ$75:$AJ$78),IF('46'!$W$6&gt;0,AVERAGE('46'!$Z$75:$Z$75),IF('46'!$M$6&gt;0,AVERAGE('46'!$P$75:$P$78),"-"))),"-")</f>
        <v>-</v>
      </c>
    </row>
    <row r="51" spans="1:45" s="229" customFormat="1">
      <c r="A51" s="5" t="str">
        <f ca="1">RIGHT('47'!$D$1,LEN('47'!$D$1)-SEARCH("]",'47'!$D$1,1))</f>
        <v>47</v>
      </c>
      <c r="B51" s="197" t="str">
        <f ca="1">'47'!$A$3</f>
        <v>User 47 - overtype with username</v>
      </c>
      <c r="C51" s="230" t="str">
        <f>IF('47'!$E$6="","",'47'!$E$6)</f>
        <v/>
      </c>
      <c r="D51" s="230" t="str">
        <f>IF(MAX('47'!$M$6,'47'!$W$6,'47'!$AG$6)=0,"",MAX('47'!$M$6,'47'!$W$6,'47'!$AG$6))</f>
        <v/>
      </c>
      <c r="E51" s="231"/>
      <c r="F51" s="212" t="str">
        <f>IF('47'!$AK$7&lt;&gt;"-",'47'!$AK$7,(IF('47'!$AA$7&lt;&gt;"-",'47'!$AA$7,(IF('47'!$Q$7&lt;&gt;"-",'47'!$Q$7,(IF('47'!$I$7&lt;&gt;"-",'47'!$I$7,"-")))))))</f>
        <v>-</v>
      </c>
      <c r="G51" s="213" t="str">
        <f>IF('47'!$AK$8&lt;&gt;"-",'47'!$AK$8,(IF('47'!$AA$8&lt;&gt;"-",'47'!$AA$8,(IF('47'!$Q$8&lt;&gt;"-",'47'!$Q$8,(IF('47'!$I$8&lt;&gt;"-",'47'!$I$8,"-")))))))</f>
        <v>-</v>
      </c>
      <c r="H51" s="214" t="str">
        <f>IF('47'!$AK$9&lt;&gt;"-",'47'!$AK$9,(IF('47'!$AA$9&lt;&gt;"-",'47'!$AA$9,(IF('47'!$Q$9&lt;&gt;"-",'47'!$Q$9,(IF('47'!$I$9&lt;&gt;"-",'47'!$I$9,"-")))))))</f>
        <v>-</v>
      </c>
      <c r="I51" s="212" t="str">
        <f>IF(AND('47'!$I$12="-",'47'!$Q$12="-",'47'!$AA$12="-",'47'!$AK$12="-"),"-",MAX('47'!$I$12,'47'!$Q$12,'47'!$AA$12,'47'!$AK$12))</f>
        <v>-</v>
      </c>
      <c r="J51" s="213" t="str">
        <f>IF(AND('47'!$I$13="-",'47'!$Q$13="-",'47'!$AA$13="-",'47'!$AK$13="-"),"-",MAX('47'!$I$13,'47'!$Q$13,'47'!$AA$13,'47'!$AK$13))</f>
        <v>-</v>
      </c>
      <c r="K51" s="213" t="str">
        <f>IF(AND('47'!$I$14="-",'47'!$Q$14="-",'47'!$AA$14="-",'47'!$AK$14="-"),"-",MAX('47'!$I$14,'47'!$Q$14,'47'!$AA$14,'47'!$AK$14))</f>
        <v>-</v>
      </c>
      <c r="L51" s="213" t="str">
        <f>IF(AND('47'!$I$15="-",'47'!$Q$15="-",'47'!$AA$15="-",'47'!$AK$15="-"),"-",MAX('47'!$I$15,'47'!$Q$15,'47'!$AA$15,'47'!$AK$15))</f>
        <v>-</v>
      </c>
      <c r="M51" s="214" t="str">
        <f>IF(AND('47'!$I$16="-",'47'!$Q$16="-",'47'!$AA$16="-",'47'!$AK$16="-"),"-",MAX('47'!$I$16,'47'!$Q$16,'47'!$AA$16,'47'!$AK$16))</f>
        <v>-</v>
      </c>
      <c r="N51" s="234" t="str">
        <f>IFERROR(AVERAGE('47'!$G$20:$G$27),"-")</f>
        <v>-</v>
      </c>
      <c r="O51" s="235" t="str">
        <f>IF('47'!$AG$6&gt;0,AVERAGE('47'!$AI$20:$AI$27),IF('47'!$W$6&gt;0,AVERAGE('47'!$Y$20:$Y$27),IF('47'!$M$6&gt;0,AVERAGE('47'!$O$20:$O$27),"-")))</f>
        <v>-</v>
      </c>
      <c r="P51" s="235" t="str">
        <f>IFERROR(AVERAGE('47'!$H$20:$H$27),"-")</f>
        <v>-</v>
      </c>
      <c r="Q51" s="235" t="str">
        <f>IF('47'!$AG$6&gt;0,AVERAGE('47'!$AJ$20:$AJ$27),IF('47'!$W$6&gt;0,AVERAGE('47'!$Z$20:$Z$27),IF('47'!$M$6&gt;0,AVERAGE('47'!$P$20:$P$27),"-")))</f>
        <v>-</v>
      </c>
      <c r="R51" s="236" t="str">
        <f>IFERROR(AVERAGE('47'!$G$29:$G$40),"-")</f>
        <v>-</v>
      </c>
      <c r="S51" s="235" t="str">
        <f>IF('47'!$AG$6&gt;0,AVERAGE('47'!$AI$29:$AI$40),IF('47'!$W$6&gt;0,AVERAGE('47'!$Y$29:$Y$40),IF('47'!$M$6&gt;0,AVERAGE('47'!$O$29:$O$40),"-")))</f>
        <v>-</v>
      </c>
      <c r="T51" s="235" t="str">
        <f>IFERROR(AVERAGE('47'!$H$29:$H$40),"-")</f>
        <v>-</v>
      </c>
      <c r="U51" s="235" t="str">
        <f>IF('47'!$AG$6&gt;0,AVERAGE('47'!$AJ$29:$AJ$40),IF('47'!$W$6&gt;0,AVERAGE('47'!$Z$29:$Z$40),IF('47'!$M$6&gt;0,AVERAGE('47'!$P$29:$P$40),"-")))</f>
        <v>-</v>
      </c>
      <c r="V51" s="236" t="str">
        <f>IFERROR(AVERAGE('47'!$G$42:$G$45),"-")</f>
        <v>-</v>
      </c>
      <c r="W51" s="235" t="str">
        <f>IF('47'!$AG$6&gt;0,AVERAGE('47'!$AI$42:$AI$45),IF('47'!$W$6&gt;0,AVERAGE('47'!$Y$42:$Y$45),IF('47'!$M$6&gt;0,AVERAGE('47'!$O$42:$O$45),"-")))</f>
        <v>-</v>
      </c>
      <c r="X51" s="235" t="str">
        <f>IFERROR(AVERAGE('47'!$H$42:$H$45),"-")</f>
        <v>-</v>
      </c>
      <c r="Y51" s="237" t="str">
        <f>IF('47'!$AG$6&gt;0,AVERAGE('47'!$AJ$42:$AJ$45),IF('47'!$W$6&gt;0,AVERAGE('47'!$Z$42:$Z$45),IF('47'!$M$6&gt;0,AVERAGE('47'!$P$42:$P$45),"-")))</f>
        <v>-</v>
      </c>
      <c r="Z51" s="235" t="str">
        <f>IFERROR(AVERAGE('47'!$G$47:$G$58),"-")</f>
        <v>-</v>
      </c>
      <c r="AA51" s="235" t="str">
        <f>IF('47'!$AG$6&gt;0,AVERAGE('47'!$AI$47:$AI$58),IF('47'!$W$6&gt;0,AVERAGE('47'!$Y$47:$Y$58),IF('47'!$M$6&gt;0,AVERAGE('47'!$O$47:$O$58),"-")))</f>
        <v>-</v>
      </c>
      <c r="AB51" s="235" t="str">
        <f>IFERROR(AVERAGE('47'!$H$47:$H$58),"-")</f>
        <v>-</v>
      </c>
      <c r="AC51" s="237" t="str">
        <f>IF('47'!$AG$6&gt;0,AVERAGE('47'!$AJ$47:$AJ$58),IF('47'!$W$6&gt;0,AVERAGE('47'!$Z$47:$Z$58),IF('47'!$M$6&gt;0,AVERAGE('47'!$P$47:$P$58),"-")))</f>
        <v>-</v>
      </c>
      <c r="AD51" s="235" t="str">
        <f>IFERROR(AVERAGE('47'!$G$60:$G$62),"-")</f>
        <v>-</v>
      </c>
      <c r="AE51" s="235" t="str">
        <f>IF('47'!$AG$6&gt;0,AVERAGE('47'!$AI$60:$AI$62),IF('47'!$W$6&gt;0,AVERAGE('47'!$Y$60:$Y$62),IF('47'!$M$6&gt;0,AVERAGE('47'!$O$60:$O$62),"-")))</f>
        <v>-</v>
      </c>
      <c r="AF51" s="235" t="str">
        <f>IFERROR(AVERAGE('47'!$H$60:$H$62),"-")</f>
        <v>-</v>
      </c>
      <c r="AG51" s="237" t="str">
        <f>IF('47'!$AG$6&gt;0,AVERAGE('47'!$AJ$60:$AJ$62),IF('47'!$W$6&gt;0,AVERAGE('47'!$Z$60:$Z$62),IF('47'!$M$6&gt;0,AVERAGE('47'!$P$60:$P$62),"-")))</f>
        <v>-</v>
      </c>
      <c r="AH51" s="235" t="str">
        <f>IFERROR(AVERAGE('47'!$G$64:$G$68),"-")</f>
        <v>-</v>
      </c>
      <c r="AI51" s="235" t="str">
        <f>IF('47'!$AG$6&gt;0,AVERAGE('47'!$AI$64:$AI$68),IF('47'!$W$6&gt;0,AVERAGE('47'!$Y$64:$Y$68),IF('47'!$M$6&gt;0,AVERAGE('47'!$O$64:$O$68),"-")))</f>
        <v>-</v>
      </c>
      <c r="AJ51" s="235" t="str">
        <f>IFERROR(AVERAGE('47'!$H$64:$H$68),"-")</f>
        <v>-</v>
      </c>
      <c r="AK51" s="237" t="str">
        <f>IF('47'!$AG$6&gt;0,AVERAGE('47'!$AJ$64:$AJ$68),IF('47'!$W$6&gt;0,AVERAGE('47'!$Z$64:$Z$68),IF('47'!$M$6&gt;0,AVERAGE('47'!$P$64:$P$68),"-")))</f>
        <v>-</v>
      </c>
      <c r="AL51" s="235" t="str">
        <f>IFERROR(AVERAGE('47'!$G$70:$G$73),"-")</f>
        <v>-</v>
      </c>
      <c r="AM51" s="235" t="str">
        <f>IF('47'!$AG$6&gt;0,AVERAGE('47'!$AI$70:$AI$73),IF('47'!$W$6&gt;0,AVERAGE('47'!$Y$70:$Y$73),IF('47'!$M$6&gt;0,AVERAGE('47'!$O$70:$O$73),"-")))</f>
        <v>-</v>
      </c>
      <c r="AN51" s="235" t="str">
        <f>IFERROR(AVERAGE('47'!$H$70:$H$73),"-")</f>
        <v>-</v>
      </c>
      <c r="AO51" s="237" t="str">
        <f>IF('47'!$AG$6&gt;0,AVERAGE('47'!$AJ$70:$AJ$73),IF('47'!$W$6&gt;0,AVERAGE('47'!$Z$70:$Z$73),IF('47'!$M$6&gt;0,AVERAGE('47'!$P$70:$P$73),"-")))</f>
        <v>-</v>
      </c>
      <c r="AP51" s="236" t="str">
        <f>IFERROR(AVERAGE('47'!$G$75:$G$78),"-")</f>
        <v>-</v>
      </c>
      <c r="AQ51" s="235" t="str">
        <f>IFERROR(IF('47'!$AG$6&gt;0,AVERAGE('47'!$AI$75:$AI$78),IF('47'!$W$6&gt;0,AVERAGE('47'!$Y$75:$Y$75),IF('47'!$M$6&gt;0,AVERAGE('47'!$O$75:$O$78),"-"))),"-")</f>
        <v>-</v>
      </c>
      <c r="AR51" s="235" t="str">
        <f>IFERROR(AVERAGE('47'!$H$75:$H$78),"-")</f>
        <v>-</v>
      </c>
      <c r="AS51" s="238" t="str">
        <f>IFERROR(IF('47'!$AG$6&gt;0,AVERAGE('47'!$AJ$75:$AJ$78),IF('47'!$W$6&gt;0,AVERAGE('47'!$Z$75:$Z$75),IF('47'!$M$6&gt;0,AVERAGE('47'!$P$75:$P$78),"-"))),"-")</f>
        <v>-</v>
      </c>
    </row>
    <row r="52" spans="1:45" s="229" customFormat="1">
      <c r="A52" s="5" t="str">
        <f ca="1">RIGHT('48'!$D$1,LEN('48'!$D$1)-SEARCH("]",'48'!$D$1,1))</f>
        <v>48</v>
      </c>
      <c r="B52" s="197" t="str">
        <f ca="1">'48'!$A$3</f>
        <v>User 48 - overtype with username</v>
      </c>
      <c r="C52" s="230" t="str">
        <f>IF('48'!$E$6="","",'48'!$E$6)</f>
        <v/>
      </c>
      <c r="D52" s="230" t="str">
        <f>IF(MAX('48'!$M$6,'48'!$W$6,'48'!$AG$6)=0,"",MAX('48'!$M$6,'48'!$W$6,'48'!$AG$6))</f>
        <v/>
      </c>
      <c r="E52" s="231"/>
      <c r="F52" s="212" t="str">
        <f>IF('48'!$AK$7&lt;&gt;"-",'48'!$AK$7,(IF('48'!$AA$7&lt;&gt;"-",'48'!$AA$7,(IF('48'!$Q$7&lt;&gt;"-",'48'!$Q$7,(IF('48'!$I$7&lt;&gt;"-",'48'!$I$7,"-")))))))</f>
        <v>-</v>
      </c>
      <c r="G52" s="213" t="str">
        <f>IF('48'!$AK$8&lt;&gt;"-",'48'!$AK$8,(IF('48'!$AA$8&lt;&gt;"-",'48'!$AA$8,(IF('48'!$Q$8&lt;&gt;"-",'48'!$Q$8,(IF('48'!$I$8&lt;&gt;"-",'48'!$I$8,"-")))))))</f>
        <v>-</v>
      </c>
      <c r="H52" s="214" t="str">
        <f>IF('48'!$AK$9&lt;&gt;"-",'48'!$AK$9,(IF('48'!$AA$9&lt;&gt;"-",'48'!$AA$9,(IF('48'!$Q$9&lt;&gt;"-",'48'!$Q$9,(IF('48'!$I$9&lt;&gt;"-",'48'!$I$9,"-")))))))</f>
        <v>-</v>
      </c>
      <c r="I52" s="212" t="str">
        <f>IF(AND('48'!$I$12="-",'48'!$Q$12="-",'48'!$AA$12="-",'48'!$AK$12="-"),"-",MAX('48'!$I$12,'48'!$Q$12,'48'!$AA$12,'48'!$AK$12))</f>
        <v>-</v>
      </c>
      <c r="J52" s="213" t="str">
        <f>IF(AND('48'!$I$13="-",'48'!$Q$13="-",'48'!$AA$13="-",'48'!$AK$13="-"),"-",MAX('48'!$I$13,'48'!$Q$13,'48'!$AA$13,'48'!$AK$13))</f>
        <v>-</v>
      </c>
      <c r="K52" s="213" t="str">
        <f>IF(AND('48'!$I$14="-",'48'!$Q$14="-",'48'!$AA$14="-",'48'!$AK$14="-"),"-",MAX('48'!$I$14,'48'!$Q$14,'48'!$AA$14,'48'!$AK$14))</f>
        <v>-</v>
      </c>
      <c r="L52" s="213" t="str">
        <f>IF(AND('48'!$I$15="-",'48'!$Q$15="-",'48'!$AA$15="-",'48'!$AK$15="-"),"-",MAX('48'!$I$15,'48'!$Q$15,'48'!$AA$15,'48'!$AK$15))</f>
        <v>-</v>
      </c>
      <c r="M52" s="214" t="str">
        <f>IF(AND('48'!$I$16="-",'48'!$Q$16="-",'48'!$AA$16="-",'48'!$AK$16="-"),"-",MAX('48'!$I$16,'48'!$Q$16,'48'!$AA$16,'48'!$AK$16))</f>
        <v>-</v>
      </c>
      <c r="N52" s="234" t="str">
        <f>IFERROR(AVERAGE('48'!$G$20:$G$27),"-")</f>
        <v>-</v>
      </c>
      <c r="O52" s="235" t="str">
        <f>IF('48'!$AG$6&gt;0,AVERAGE('48'!$AI$20:$AI$27),IF('48'!$W$6&gt;0,AVERAGE('48'!$Y$20:$Y$27),IF('48'!$M$6&gt;0,AVERAGE('48'!$O$20:$O$27),"-")))</f>
        <v>-</v>
      </c>
      <c r="P52" s="235" t="str">
        <f>IFERROR(AVERAGE('48'!$H$20:$H$27),"-")</f>
        <v>-</v>
      </c>
      <c r="Q52" s="235" t="str">
        <f>IF('48'!$AG$6&gt;0,AVERAGE('48'!$AJ$20:$AJ$27),IF('48'!$W$6&gt;0,AVERAGE('48'!$Z$20:$Z$27),IF('48'!$M$6&gt;0,AVERAGE('48'!$P$20:$P$27),"-")))</f>
        <v>-</v>
      </c>
      <c r="R52" s="236" t="str">
        <f>IFERROR(AVERAGE('48'!$G$29:$G$40),"-")</f>
        <v>-</v>
      </c>
      <c r="S52" s="235" t="str">
        <f>IF('48'!$AG$6&gt;0,AVERAGE('48'!$AI$29:$AI$40),IF('48'!$W$6&gt;0,AVERAGE('48'!$Y$29:$Y$40),IF('48'!$M$6&gt;0,AVERAGE('48'!$O$29:$O$40),"-")))</f>
        <v>-</v>
      </c>
      <c r="T52" s="235" t="str">
        <f>IFERROR(AVERAGE('48'!$H$29:$H$40),"-")</f>
        <v>-</v>
      </c>
      <c r="U52" s="235" t="str">
        <f>IF('48'!$AG$6&gt;0,AVERAGE('48'!$AJ$29:$AJ$40),IF('48'!$W$6&gt;0,AVERAGE('48'!$Z$29:$Z$40),IF('48'!$M$6&gt;0,AVERAGE('48'!$P$29:$P$40),"-")))</f>
        <v>-</v>
      </c>
      <c r="V52" s="236" t="str">
        <f>IFERROR(AVERAGE('48'!$G$42:$G$45),"-")</f>
        <v>-</v>
      </c>
      <c r="W52" s="235" t="str">
        <f>IF('48'!$AG$6&gt;0,AVERAGE('48'!$AI$42:$AI$45),IF('48'!$W$6&gt;0,AVERAGE('48'!$Y$42:$Y$45),IF('48'!$M$6&gt;0,AVERAGE('48'!$O$42:$O$45),"-")))</f>
        <v>-</v>
      </c>
      <c r="X52" s="235" t="str">
        <f>IFERROR(AVERAGE('48'!$H$42:$H$45),"-")</f>
        <v>-</v>
      </c>
      <c r="Y52" s="237" t="str">
        <f>IF('48'!$AG$6&gt;0,AVERAGE('48'!$AJ$42:$AJ$45),IF('48'!$W$6&gt;0,AVERAGE('48'!$Z$42:$Z$45),IF('48'!$M$6&gt;0,AVERAGE('48'!$P$42:$P$45),"-")))</f>
        <v>-</v>
      </c>
      <c r="Z52" s="235" t="str">
        <f>IFERROR(AVERAGE('48'!$G$47:$G$58),"-")</f>
        <v>-</v>
      </c>
      <c r="AA52" s="235" t="str">
        <f>IF('48'!$AG$6&gt;0,AVERAGE('48'!$AI$47:$AI$58),IF('48'!$W$6&gt;0,AVERAGE('48'!$Y$47:$Y$58),IF('48'!$M$6&gt;0,AVERAGE('48'!$O$47:$O$58),"-")))</f>
        <v>-</v>
      </c>
      <c r="AB52" s="235" t="str">
        <f>IFERROR(AVERAGE('48'!$H$47:$H$58),"-")</f>
        <v>-</v>
      </c>
      <c r="AC52" s="237" t="str">
        <f>IF('48'!$AG$6&gt;0,AVERAGE('48'!$AJ$47:$AJ$58),IF('48'!$W$6&gt;0,AVERAGE('48'!$Z$47:$Z$58),IF('48'!$M$6&gt;0,AVERAGE('48'!$P$47:$P$58),"-")))</f>
        <v>-</v>
      </c>
      <c r="AD52" s="235" t="str">
        <f>IFERROR(AVERAGE('48'!$G$60:$G$62),"-")</f>
        <v>-</v>
      </c>
      <c r="AE52" s="235" t="str">
        <f>IF('48'!$AG$6&gt;0,AVERAGE('48'!$AI$60:$AI$62),IF('48'!$W$6&gt;0,AVERAGE('48'!$Y$60:$Y$62),IF('48'!$M$6&gt;0,AVERAGE('48'!$O$60:$O$62),"-")))</f>
        <v>-</v>
      </c>
      <c r="AF52" s="235" t="str">
        <f>IFERROR(AVERAGE('48'!$H$60:$H$62),"-")</f>
        <v>-</v>
      </c>
      <c r="AG52" s="237" t="str">
        <f>IF('48'!$AG$6&gt;0,AVERAGE('48'!$AJ$60:$AJ$62),IF('48'!$W$6&gt;0,AVERAGE('48'!$Z$60:$Z$62),IF('48'!$M$6&gt;0,AVERAGE('48'!$P$60:$P$62),"-")))</f>
        <v>-</v>
      </c>
      <c r="AH52" s="235" t="str">
        <f>IFERROR(AVERAGE('48'!$G$64:$G$68),"-")</f>
        <v>-</v>
      </c>
      <c r="AI52" s="235" t="str">
        <f>IF('48'!$AG$6&gt;0,AVERAGE('48'!$AI$64:$AI$68),IF('48'!$W$6&gt;0,AVERAGE('48'!$Y$64:$Y$68),IF('48'!$M$6&gt;0,AVERAGE('48'!$O$64:$O$68),"-")))</f>
        <v>-</v>
      </c>
      <c r="AJ52" s="235" t="str">
        <f>IFERROR(AVERAGE('48'!$H$64:$H$68),"-")</f>
        <v>-</v>
      </c>
      <c r="AK52" s="237" t="str">
        <f>IF('48'!$AG$6&gt;0,AVERAGE('48'!$AJ$64:$AJ$68),IF('48'!$W$6&gt;0,AVERAGE('48'!$Z$64:$Z$68),IF('48'!$M$6&gt;0,AVERAGE('48'!$P$64:$P$68),"-")))</f>
        <v>-</v>
      </c>
      <c r="AL52" s="235" t="str">
        <f>IFERROR(AVERAGE('48'!$G$70:$G$73),"-")</f>
        <v>-</v>
      </c>
      <c r="AM52" s="235" t="str">
        <f>IF('48'!$AG$6&gt;0,AVERAGE('48'!$AI$70:$AI$73),IF('48'!$W$6&gt;0,AVERAGE('48'!$Y$70:$Y$73),IF('48'!$M$6&gt;0,AVERAGE('48'!$O$70:$O$73),"-")))</f>
        <v>-</v>
      </c>
      <c r="AN52" s="235" t="str">
        <f>IFERROR(AVERAGE('48'!$H$70:$H$73),"-")</f>
        <v>-</v>
      </c>
      <c r="AO52" s="237" t="str">
        <f>IF('48'!$AG$6&gt;0,AVERAGE('48'!$AJ$70:$AJ$73),IF('48'!$W$6&gt;0,AVERAGE('48'!$Z$70:$Z$73),IF('48'!$M$6&gt;0,AVERAGE('48'!$P$70:$P$73),"-")))</f>
        <v>-</v>
      </c>
      <c r="AP52" s="236" t="str">
        <f>IFERROR(AVERAGE('48'!$G$75:$G$78),"-")</f>
        <v>-</v>
      </c>
      <c r="AQ52" s="235" t="str">
        <f>IFERROR(IF('48'!$AG$6&gt;0,AVERAGE('48'!$AI$75:$AI$78),IF('48'!$W$6&gt;0,AVERAGE('48'!$Y$75:$Y$75),IF('48'!$M$6&gt;0,AVERAGE('48'!$O$75:$O$78),"-"))),"-")</f>
        <v>-</v>
      </c>
      <c r="AR52" s="235" t="str">
        <f>IFERROR(AVERAGE('48'!$H$75:$H$78),"-")</f>
        <v>-</v>
      </c>
      <c r="AS52" s="238" t="str">
        <f>IFERROR(IF('48'!$AG$6&gt;0,AVERAGE('48'!$AJ$75:$AJ$78),IF('48'!$W$6&gt;0,AVERAGE('48'!$Z$75:$Z$75),IF('48'!$M$6&gt;0,AVERAGE('48'!$P$75:$P$78),"-"))),"-")</f>
        <v>-</v>
      </c>
    </row>
    <row r="53" spans="1:45" s="229" customFormat="1">
      <c r="A53" s="5" t="str">
        <f ca="1">RIGHT('49'!$D$1,LEN('49'!$D$1)-SEARCH("]",'49'!$D$1,1))</f>
        <v>49</v>
      </c>
      <c r="B53" s="197" t="str">
        <f ca="1">'49'!$A$3</f>
        <v>User 49 - overtype with username</v>
      </c>
      <c r="C53" s="230" t="str">
        <f>IF('49'!$E$6="","",'49'!$E$6)</f>
        <v/>
      </c>
      <c r="D53" s="230" t="str">
        <f>IF(MAX('49'!$M$6,'49'!$W$6,'49'!$AG$6)=0,"",MAX('49'!$M$6,'49'!$W$6,'49'!$AG$6))</f>
        <v/>
      </c>
      <c r="E53" s="231"/>
      <c r="F53" s="212" t="str">
        <f>IF('49'!$AK$7&lt;&gt;"-",'49'!$AK$7,(IF('49'!$AA$7&lt;&gt;"-",'49'!$AA$7,(IF('49'!$Q$7&lt;&gt;"-",'49'!$Q$7,(IF('49'!$I$7&lt;&gt;"-",'49'!$I$7,"-")))))))</f>
        <v>-</v>
      </c>
      <c r="G53" s="213" t="str">
        <f>IF('49'!$AK$8&lt;&gt;"-",'49'!$AK$8,(IF('49'!$AA$8&lt;&gt;"-",'49'!$AA$8,(IF('49'!$Q$8&lt;&gt;"-",'49'!$Q$8,(IF('49'!$I$8&lt;&gt;"-",'49'!$I$8,"-")))))))</f>
        <v>-</v>
      </c>
      <c r="H53" s="214" t="str">
        <f>IF('49'!$AK$9&lt;&gt;"-",'49'!$AK$9,(IF('49'!$AA$9&lt;&gt;"-",'49'!$AA$9,(IF('49'!$Q$9&lt;&gt;"-",'49'!$Q$9,(IF('49'!$I$9&lt;&gt;"-",'49'!$I$9,"-")))))))</f>
        <v>-</v>
      </c>
      <c r="I53" s="212" t="str">
        <f>IF(AND('49'!$I$12="-",'49'!$Q$12="-",'49'!$AA$12="-",'49'!$AK$12="-"),"-",MAX('49'!$I$12,'49'!$Q$12,'49'!$AA$12,'49'!$AK$12))</f>
        <v>-</v>
      </c>
      <c r="J53" s="213" t="str">
        <f>IF(AND('49'!$I$13="-",'49'!$Q$13="-",'49'!$AA$13="-",'49'!$AK$13="-"),"-",MAX('49'!$I$13,'49'!$Q$13,'49'!$AA$13,'49'!$AK$13))</f>
        <v>-</v>
      </c>
      <c r="K53" s="213" t="str">
        <f>IF(AND('49'!$I$14="-",'49'!$Q$14="-",'49'!$AA$14="-",'49'!$AK$14="-"),"-",MAX('49'!$I$14,'49'!$Q$14,'49'!$AA$14,'49'!$AK$14))</f>
        <v>-</v>
      </c>
      <c r="L53" s="213" t="str">
        <f>IF(AND('49'!$I$15="-",'49'!$Q$15="-",'49'!$AA$15="-",'49'!$AK$15="-"),"-",MAX('49'!$I$15,'49'!$Q$15,'49'!$AA$15,'49'!$AK$15))</f>
        <v>-</v>
      </c>
      <c r="M53" s="214" t="str">
        <f>IF(AND('49'!$I$16="-",'49'!$Q$16="-",'49'!$AA$16="-",'49'!$AK$16="-"),"-",MAX('49'!$I$16,'49'!$Q$16,'49'!$AA$16,'49'!$AK$16))</f>
        <v>-</v>
      </c>
      <c r="N53" s="234" t="str">
        <f>IFERROR(AVERAGE('49'!$G$20:$G$27),"-")</f>
        <v>-</v>
      </c>
      <c r="O53" s="235" t="str">
        <f>IF('49'!$AG$6&gt;0,AVERAGE('49'!$AI$20:$AI$27),IF('49'!$W$6&gt;0,AVERAGE('49'!$Y$20:$Y$27),IF('49'!$M$6&gt;0,AVERAGE('49'!$O$20:$O$27),"-")))</f>
        <v>-</v>
      </c>
      <c r="P53" s="235" t="str">
        <f>IFERROR(AVERAGE('49'!$H$20:$H$27),"-")</f>
        <v>-</v>
      </c>
      <c r="Q53" s="235" t="str">
        <f>IF('49'!$AG$6&gt;0,AVERAGE('49'!$AJ$20:$AJ$27),IF('49'!$W$6&gt;0,AVERAGE('49'!$Z$20:$Z$27),IF('49'!$M$6&gt;0,AVERAGE('49'!$P$20:$P$27),"-")))</f>
        <v>-</v>
      </c>
      <c r="R53" s="236" t="str">
        <f>IFERROR(AVERAGE('49'!$G$29:$G$40),"-")</f>
        <v>-</v>
      </c>
      <c r="S53" s="235" t="str">
        <f>IF('49'!$AG$6&gt;0,AVERAGE('49'!$AI$29:$AI$40),IF('49'!$W$6&gt;0,AVERAGE('49'!$Y$29:$Y$40),IF('49'!$M$6&gt;0,AVERAGE('49'!$O$29:$O$40),"-")))</f>
        <v>-</v>
      </c>
      <c r="T53" s="235" t="str">
        <f>IFERROR(AVERAGE('49'!$H$29:$H$40),"-")</f>
        <v>-</v>
      </c>
      <c r="U53" s="235" t="str">
        <f>IF('49'!$AG$6&gt;0,AVERAGE('49'!$AJ$29:$AJ$40),IF('49'!$W$6&gt;0,AVERAGE('49'!$Z$29:$Z$40),IF('49'!$M$6&gt;0,AVERAGE('49'!$P$29:$P$40),"-")))</f>
        <v>-</v>
      </c>
      <c r="V53" s="236" t="str">
        <f>IFERROR(AVERAGE('49'!$G$42:$G$45),"-")</f>
        <v>-</v>
      </c>
      <c r="W53" s="235" t="str">
        <f>IF('49'!$AG$6&gt;0,AVERAGE('49'!$AI$42:$AI$45),IF('49'!$W$6&gt;0,AVERAGE('49'!$Y$42:$Y$45),IF('49'!$M$6&gt;0,AVERAGE('49'!$O$42:$O$45),"-")))</f>
        <v>-</v>
      </c>
      <c r="X53" s="235" t="str">
        <f>IFERROR(AVERAGE('49'!$H$42:$H$45),"-")</f>
        <v>-</v>
      </c>
      <c r="Y53" s="237" t="str">
        <f>IF('49'!$AG$6&gt;0,AVERAGE('49'!$AJ$42:$AJ$45),IF('49'!$W$6&gt;0,AVERAGE('49'!$Z$42:$Z$45),IF('49'!$M$6&gt;0,AVERAGE('49'!$P$42:$P$45),"-")))</f>
        <v>-</v>
      </c>
      <c r="Z53" s="235" t="str">
        <f>IFERROR(AVERAGE('49'!$G$47:$G$58),"-")</f>
        <v>-</v>
      </c>
      <c r="AA53" s="235" t="str">
        <f>IF('49'!$AG$6&gt;0,AVERAGE('49'!$AI$47:$AI$58),IF('49'!$W$6&gt;0,AVERAGE('49'!$Y$47:$Y$58),IF('49'!$M$6&gt;0,AVERAGE('49'!$O$47:$O$58),"-")))</f>
        <v>-</v>
      </c>
      <c r="AB53" s="235" t="str">
        <f>IFERROR(AVERAGE('49'!$H$47:$H$58),"-")</f>
        <v>-</v>
      </c>
      <c r="AC53" s="237" t="str">
        <f>IF('49'!$AG$6&gt;0,AVERAGE('49'!$AJ$47:$AJ$58),IF('49'!$W$6&gt;0,AVERAGE('49'!$Z$47:$Z$58),IF('49'!$M$6&gt;0,AVERAGE('49'!$P$47:$P$58),"-")))</f>
        <v>-</v>
      </c>
      <c r="AD53" s="235" t="str">
        <f>IFERROR(AVERAGE('49'!$G$60:$G$62),"-")</f>
        <v>-</v>
      </c>
      <c r="AE53" s="235" t="str">
        <f>IF('49'!$AG$6&gt;0,AVERAGE('49'!$AI$60:$AI$62),IF('49'!$W$6&gt;0,AVERAGE('49'!$Y$60:$Y$62),IF('49'!$M$6&gt;0,AVERAGE('49'!$O$60:$O$62),"-")))</f>
        <v>-</v>
      </c>
      <c r="AF53" s="235" t="str">
        <f>IFERROR(AVERAGE('49'!$H$60:$H$62),"-")</f>
        <v>-</v>
      </c>
      <c r="AG53" s="237" t="str">
        <f>IF('49'!$AG$6&gt;0,AVERAGE('49'!$AJ$60:$AJ$62),IF('49'!$W$6&gt;0,AVERAGE('49'!$Z$60:$Z$62),IF('49'!$M$6&gt;0,AVERAGE('49'!$P$60:$P$62),"-")))</f>
        <v>-</v>
      </c>
      <c r="AH53" s="235" t="str">
        <f>IFERROR(AVERAGE('49'!$G$64:$G$68),"-")</f>
        <v>-</v>
      </c>
      <c r="AI53" s="235" t="str">
        <f>IF('49'!$AG$6&gt;0,AVERAGE('49'!$AI$64:$AI$68),IF('49'!$W$6&gt;0,AVERAGE('49'!$Y$64:$Y$68),IF('49'!$M$6&gt;0,AVERAGE('49'!$O$64:$O$68),"-")))</f>
        <v>-</v>
      </c>
      <c r="AJ53" s="235" t="str">
        <f>IFERROR(AVERAGE('49'!$H$64:$H$68),"-")</f>
        <v>-</v>
      </c>
      <c r="AK53" s="237" t="str">
        <f>IF('49'!$AG$6&gt;0,AVERAGE('49'!$AJ$64:$AJ$68),IF('49'!$W$6&gt;0,AVERAGE('49'!$Z$64:$Z$68),IF('49'!$M$6&gt;0,AVERAGE('49'!$P$64:$P$68),"-")))</f>
        <v>-</v>
      </c>
      <c r="AL53" s="235" t="str">
        <f>IFERROR(AVERAGE('49'!$G$70:$G$73),"-")</f>
        <v>-</v>
      </c>
      <c r="AM53" s="235" t="str">
        <f>IF('49'!$AG$6&gt;0,AVERAGE('49'!$AI$70:$AI$73),IF('49'!$W$6&gt;0,AVERAGE('49'!$Y$70:$Y$73),IF('49'!$M$6&gt;0,AVERAGE('49'!$O$70:$O$73),"-")))</f>
        <v>-</v>
      </c>
      <c r="AN53" s="235" t="str">
        <f>IFERROR(AVERAGE('49'!$H$70:$H$73),"-")</f>
        <v>-</v>
      </c>
      <c r="AO53" s="237" t="str">
        <f>IF('49'!$AG$6&gt;0,AVERAGE('49'!$AJ$70:$AJ$73),IF('49'!$W$6&gt;0,AVERAGE('49'!$Z$70:$Z$73),IF('49'!$M$6&gt;0,AVERAGE('49'!$P$70:$P$73),"-")))</f>
        <v>-</v>
      </c>
      <c r="AP53" s="236" t="str">
        <f>IFERROR(AVERAGE('49'!$G$75:$G$78),"-")</f>
        <v>-</v>
      </c>
      <c r="AQ53" s="235" t="str">
        <f>IFERROR(IF('49'!$AG$6&gt;0,AVERAGE('49'!$AI$75:$AI$78),IF('49'!$W$6&gt;0,AVERAGE('49'!$Y$75:$Y$75),IF('49'!$M$6&gt;0,AVERAGE('49'!$O$75:$O$78),"-"))),"-")</f>
        <v>-</v>
      </c>
      <c r="AR53" s="235" t="str">
        <f>IFERROR(AVERAGE('49'!$H$75:$H$78),"-")</f>
        <v>-</v>
      </c>
      <c r="AS53" s="238" t="str">
        <f>IFERROR(IF('49'!$AG$6&gt;0,AVERAGE('49'!$AJ$75:$AJ$78),IF('49'!$W$6&gt;0,AVERAGE('49'!$Z$75:$Z$75),IF('49'!$M$6&gt;0,AVERAGE('49'!$P$75:$P$78),"-"))),"-")</f>
        <v>-</v>
      </c>
    </row>
    <row r="54" spans="1:45" s="229" customFormat="1" ht="15.75" thickBot="1">
      <c r="A54" s="5" t="str">
        <f ca="1">RIGHT('50'!$D$1,LEN('50'!$D$1)-SEARCH("]",'50'!$D$1,1))</f>
        <v>50</v>
      </c>
      <c r="B54" s="198" t="str">
        <f ca="1">'50'!$A$3</f>
        <v>User 50 - overtype with username</v>
      </c>
      <c r="C54" s="232" t="str">
        <f>IF('50'!$E$6="","",'50'!$E$6)</f>
        <v/>
      </c>
      <c r="D54" s="232" t="str">
        <f>IF(MAX('50'!$M$6,'50'!$W$6,'50'!$AG$6)=0,"",MAX('50'!$M$6,'50'!$W$6,'50'!$AG$6))</f>
        <v/>
      </c>
      <c r="E54" s="233"/>
      <c r="F54" s="215" t="str">
        <f>IF('50'!$AK$7&lt;&gt;"-",'50'!$AK$7,(IF('50'!$AA$7&lt;&gt;"-",'50'!$AA$7,(IF('50'!$Q$7&lt;&gt;"-",'50'!$Q$7,(IF('50'!$I$7&lt;&gt;"-",'50'!$I$7,"-")))))))</f>
        <v>-</v>
      </c>
      <c r="G54" s="216" t="str">
        <f>IF('50'!$AK$8&lt;&gt;"-",'50'!$AK$8,(IF('50'!$AA$8&lt;&gt;"-",'50'!$AA$8,(IF('50'!$Q$8&lt;&gt;"-",'50'!$Q$8,(IF('50'!$I$8&lt;&gt;"-",'50'!$I$8,"-")))))))</f>
        <v>-</v>
      </c>
      <c r="H54" s="217" t="str">
        <f>IF('50'!$AK$9&lt;&gt;"-",'50'!$AK$9,(IF('50'!$AA$9&lt;&gt;"-",'50'!$AA$9,(IF('50'!$Q$9&lt;&gt;"-",'50'!$Q$9,(IF('50'!$I$9&lt;&gt;"-",'50'!$I$9,"-")))))))</f>
        <v>-</v>
      </c>
      <c r="I54" s="215" t="str">
        <f>IF(AND('50'!$I$12="-",'50'!$Q$12="-",'50'!$AA$12="-",'50'!$AK$12="-"),"-",MAX('50'!$I$12,'50'!$Q$12,'50'!$AA$12,'50'!$AK$12))</f>
        <v>-</v>
      </c>
      <c r="J54" s="216" t="str">
        <f>IF(AND('50'!$I$13="-",'50'!$Q$13="-",'50'!$AA$13="-",'50'!$AK$13="-"),"-",MAX('50'!$I$13,'50'!$Q$13,'50'!$AA$13,'50'!$AK$13))</f>
        <v>-</v>
      </c>
      <c r="K54" s="216" t="str">
        <f>IF(AND('50'!$I$14="-",'50'!$Q$14="-",'50'!$AA$14="-",'50'!$AK$14="-"),"-",MAX('50'!$I$14,'50'!$Q$14,'50'!$AA$14,'50'!$AK$14))</f>
        <v>-</v>
      </c>
      <c r="L54" s="216" t="str">
        <f>IF(AND('50'!$I$15="-",'50'!$Q$15="-",'50'!$AA$15="-",'50'!$AK$15="-"),"-",MAX('50'!$I$15,'50'!$Q$15,'50'!$AA$15,'50'!$AK$15))</f>
        <v>-</v>
      </c>
      <c r="M54" s="217" t="str">
        <f>IF(AND('50'!$I$16="-",'50'!$Q$16="-",'50'!$AA$16="-",'50'!$AK$16="-"),"-",MAX('50'!$I$16,'50'!$Q$16,'50'!$AA$16,'50'!$AK$16))</f>
        <v>-</v>
      </c>
      <c r="N54" s="239" t="str">
        <f>IFERROR(AVERAGE('50'!$G$20:$G$27),"-")</f>
        <v>-</v>
      </c>
      <c r="O54" s="240" t="str">
        <f>IF('50'!$AG$6&gt;0,AVERAGE('50'!$AI$20:$AI$27),IF('50'!$W$6&gt;0,AVERAGE('50'!$Y$20:$Y$27),IF('50'!$M$6&gt;0,AVERAGE('50'!$O$20:$O$27),"-")))</f>
        <v>-</v>
      </c>
      <c r="P54" s="240" t="str">
        <f>IFERROR(AVERAGE('50'!$H$20:$H$27),"-")</f>
        <v>-</v>
      </c>
      <c r="Q54" s="240" t="str">
        <f>IF('50'!$AG$6&gt;0,AVERAGE('50'!$AJ$20:$AJ$27),IF('50'!$W$6&gt;0,AVERAGE('50'!$Z$20:$Z$27),IF('50'!$M$6&gt;0,AVERAGE('50'!$P$20:$P$27),"-")))</f>
        <v>-</v>
      </c>
      <c r="R54" s="241" t="str">
        <f>IFERROR(AVERAGE('50'!$G$29:$G$40),"-")</f>
        <v>-</v>
      </c>
      <c r="S54" s="240" t="str">
        <f>IF('50'!$AG$6&gt;0,AVERAGE('50'!$AI$29:$AI$40),IF('50'!$W$6&gt;0,AVERAGE('50'!$Y$29:$Y$40),IF('50'!$M$6&gt;0,AVERAGE('50'!$O$29:$O$40),"-")))</f>
        <v>-</v>
      </c>
      <c r="T54" s="240" t="str">
        <f>IFERROR(AVERAGE('50'!$H$29:$H$40),"-")</f>
        <v>-</v>
      </c>
      <c r="U54" s="240" t="str">
        <f>IF('50'!$AG$6&gt;0,AVERAGE('50'!$AJ$29:$AJ$40),IF('50'!$W$6&gt;0,AVERAGE('50'!$Z$29:$Z$40),IF('50'!$M$6&gt;0,AVERAGE('50'!$P$29:$P$40),"-")))</f>
        <v>-</v>
      </c>
      <c r="V54" s="241" t="str">
        <f>IFERROR(AVERAGE('50'!$G$42:$G$45),"-")</f>
        <v>-</v>
      </c>
      <c r="W54" s="240" t="str">
        <f>IF('50'!$AG$6&gt;0,AVERAGE('50'!$AI$42:$AI$45),IF('50'!$W$6&gt;0,AVERAGE('50'!$Y$42:$Y$45),IF('50'!$M$6&gt;0,AVERAGE('50'!$O$42:$O$45),"-")))</f>
        <v>-</v>
      </c>
      <c r="X54" s="240" t="str">
        <f>IFERROR(AVERAGE('50'!$H$42:$H$45),"-")</f>
        <v>-</v>
      </c>
      <c r="Y54" s="242" t="str">
        <f>IF('50'!$AG$6&gt;0,AVERAGE('50'!$AJ$42:$AJ$45),IF('50'!$W$6&gt;0,AVERAGE('50'!$Z$42:$Z$45),IF('50'!$M$6&gt;0,AVERAGE('50'!$P$42:$P$45),"-")))</f>
        <v>-</v>
      </c>
      <c r="Z54" s="240" t="str">
        <f>IFERROR(AVERAGE('50'!$G$47:$G$58),"-")</f>
        <v>-</v>
      </c>
      <c r="AA54" s="240" t="str">
        <f>IF('50'!$AG$6&gt;0,AVERAGE('50'!$AI$47:$AI$58),IF('50'!$W$6&gt;0,AVERAGE('50'!$Y$47:$Y$58),IF('50'!$M$6&gt;0,AVERAGE('50'!$O$47:$O$58),"-")))</f>
        <v>-</v>
      </c>
      <c r="AB54" s="240" t="str">
        <f>IFERROR(AVERAGE('50'!$H$47:$H$58),"-")</f>
        <v>-</v>
      </c>
      <c r="AC54" s="242" t="str">
        <f>IF('50'!$AG$6&gt;0,AVERAGE('50'!$AJ$47:$AJ$58),IF('50'!$W$6&gt;0,AVERAGE('50'!$Z$47:$Z$58),IF('50'!$M$6&gt;0,AVERAGE('50'!$P$47:$P$58),"-")))</f>
        <v>-</v>
      </c>
      <c r="AD54" s="240" t="str">
        <f>IFERROR(AVERAGE('50'!$G$60:$G$62),"-")</f>
        <v>-</v>
      </c>
      <c r="AE54" s="240" t="str">
        <f>IF('50'!$AG$6&gt;0,AVERAGE('50'!$AI$60:$AI$62),IF('50'!$W$6&gt;0,AVERAGE('50'!$Y$60:$Y$62),IF('50'!$M$6&gt;0,AVERAGE('50'!$O$60:$O$62),"-")))</f>
        <v>-</v>
      </c>
      <c r="AF54" s="240" t="str">
        <f>IFERROR(AVERAGE('50'!$H$60:$H$62),"-")</f>
        <v>-</v>
      </c>
      <c r="AG54" s="242" t="str">
        <f>IF('50'!$AG$6&gt;0,AVERAGE('50'!$AJ$60:$AJ$62),IF('50'!$W$6&gt;0,AVERAGE('50'!$Z$60:$Z$62),IF('50'!$M$6&gt;0,AVERAGE('50'!$P$60:$P$62),"-")))</f>
        <v>-</v>
      </c>
      <c r="AH54" s="240" t="str">
        <f>IFERROR(AVERAGE('50'!$G$64:$G$68),"-")</f>
        <v>-</v>
      </c>
      <c r="AI54" s="240" t="str">
        <f>IF('50'!$AG$6&gt;0,AVERAGE('50'!$AI$64:$AI$68),IF('50'!$W$6&gt;0,AVERAGE('50'!$Y$64:$Y$68),IF('50'!$M$6&gt;0,AVERAGE('50'!$O$64:$O$68),"-")))</f>
        <v>-</v>
      </c>
      <c r="AJ54" s="240" t="str">
        <f>IFERROR(AVERAGE('50'!$H$64:$H$68),"-")</f>
        <v>-</v>
      </c>
      <c r="AK54" s="242" t="str">
        <f>IF('50'!$AG$6&gt;0,AVERAGE('50'!$AJ$64:$AJ$68),IF('50'!$W$6&gt;0,AVERAGE('50'!$Z$64:$Z$68),IF('50'!$M$6&gt;0,AVERAGE('50'!$P$64:$P$68),"-")))</f>
        <v>-</v>
      </c>
      <c r="AL54" s="240" t="str">
        <f>IFERROR(AVERAGE('50'!$G$70:$G$73),"-")</f>
        <v>-</v>
      </c>
      <c r="AM54" s="240" t="str">
        <f>IF('50'!$AG$6&gt;0,AVERAGE('50'!$AI$70:$AI$73),IF('50'!$W$6&gt;0,AVERAGE('50'!$Y$70:$Y$73),IF('50'!$M$6&gt;0,AVERAGE('50'!$O$70:$O$73),"-")))</f>
        <v>-</v>
      </c>
      <c r="AN54" s="240" t="str">
        <f>IFERROR(AVERAGE('50'!$H$70:$H$73),"-")</f>
        <v>-</v>
      </c>
      <c r="AO54" s="242" t="str">
        <f>IF('50'!$AG$6&gt;0,AVERAGE('50'!$AJ$70:$AJ$73),IF('50'!$W$6&gt;0,AVERAGE('50'!$Z$70:$Z$73),IF('50'!$M$6&gt;0,AVERAGE('50'!$P$70:$P$73),"-")))</f>
        <v>-</v>
      </c>
      <c r="AP54" s="241" t="str">
        <f>IFERROR(AVERAGE('50'!$G$75:$G$78),"-")</f>
        <v>-</v>
      </c>
      <c r="AQ54" s="240" t="str">
        <f>IFERROR(IF('50'!$AG$6&gt;0,AVERAGE('50'!$AI$75:$AI$78),IF('50'!$W$6&gt;0,AVERAGE('50'!$Y$75:$Y$75),IF('50'!$M$6&gt;0,AVERAGE('50'!$O$75:$O$78),"-"))),"-")</f>
        <v>-</v>
      </c>
      <c r="AR54" s="240" t="str">
        <f>IFERROR(AVERAGE('50'!$H$75:$H$78),"-")</f>
        <v>-</v>
      </c>
      <c r="AS54" s="243" t="str">
        <f>IFERROR(IF('50'!$AG$6&gt;0,AVERAGE('50'!$AJ$75:$AJ$78),IF('50'!$W$6&gt;0,AVERAGE('50'!$Z$75:$Z$75),IF('50'!$M$6&gt;0,AVERAGE('50'!$P$75:$P$78),"-"))),"-")</f>
        <v>-</v>
      </c>
    </row>
  </sheetData>
  <sheetProtection sheet="1" objects="1" scenarios="1"/>
  <protectedRanges>
    <protectedRange sqref="E5:E54" name="Comments"/>
  </protectedRanges>
  <mergeCells count="10">
    <mergeCell ref="F3:H3"/>
    <mergeCell ref="I3:M3"/>
    <mergeCell ref="N3:Q3"/>
    <mergeCell ref="R3:U3"/>
    <mergeCell ref="V3:Y3"/>
    <mergeCell ref="AP3:AS3"/>
    <mergeCell ref="Z3:AC3"/>
    <mergeCell ref="AD3:AG3"/>
    <mergeCell ref="AH3:AK3"/>
    <mergeCell ref="AL3:AO3"/>
  </mergeCells>
  <conditionalFormatting sqref="F5:AS54">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B5EFF-BCB4-4269-91DF-1B2FC61E099C}">
  <sheetPr>
    <tabColor rgb="FFC7EAE7"/>
  </sheetPr>
  <dimension ref="A1:AN122"/>
  <sheetViews>
    <sheetView zoomScaleNormal="100" workbookViewId="0">
      <pane xSplit="2" ySplit="4" topLeftCell="C5" activePane="bottomRight" state="frozen"/>
      <selection activeCell="A3" sqref="A3"/>
      <selection pane="topRight" activeCell="A3" sqref="A3"/>
      <selection pane="bottomLeft" activeCell="A3" sqref="A3"/>
      <selection pane="bottomRight" activeCell="A3" sqref="A3"/>
    </sheetView>
  </sheetViews>
  <sheetFormatPr defaultColWidth="9.140625" defaultRowHeight="15"/>
  <cols>
    <col min="1" max="1" width="82.28515625" style="183" customWidth="1"/>
    <col min="2" max="2" width="2.140625" style="170" customWidth="1"/>
    <col min="3" max="3" width="50" style="106" customWidth="1"/>
    <col min="4" max="4" width="2.140625" style="181" customWidth="1"/>
    <col min="5" max="5" width="50" style="106" customWidth="1"/>
    <col min="6" max="6" width="2.140625" style="183" customWidth="1"/>
    <col min="7" max="7" width="6.85546875" style="5" customWidth="1"/>
    <col min="8" max="9" width="6.85546875" style="183" customWidth="1"/>
    <col min="10" max="10" width="2.140625" style="190" customWidth="1"/>
    <col min="11" max="11" width="50" style="106" customWidth="1"/>
    <col min="12" max="12" width="2.140625" style="183" customWidth="1"/>
    <col min="13" max="13" width="50" style="106" customWidth="1"/>
    <col min="14" max="14" width="2.140625" style="183" customWidth="1"/>
    <col min="15" max="15" width="6.85546875" style="5" customWidth="1"/>
    <col min="16" max="16" width="6.85546875" style="183" customWidth="1"/>
    <col min="17" max="17" width="6.85546875" style="181" customWidth="1"/>
    <col min="18" max="19" width="6.85546875" style="183" customWidth="1"/>
    <col min="20" max="20" width="2.85546875" style="190" customWidth="1"/>
    <col min="21" max="21" width="50" style="106" customWidth="1"/>
    <col min="22" max="22" width="2.140625" style="183" customWidth="1"/>
    <col min="23" max="23" width="50" style="106" customWidth="1"/>
    <col min="24" max="24" width="2.140625" style="183" customWidth="1"/>
    <col min="25" max="25" width="6.42578125" style="5" customWidth="1"/>
    <col min="26" max="26" width="6.42578125" style="183" customWidth="1"/>
    <col min="27" max="27" width="6.42578125" style="181" customWidth="1"/>
    <col min="28" max="29" width="6.85546875" style="183" customWidth="1"/>
    <col min="30" max="30" width="2.85546875" style="190" customWidth="1"/>
    <col min="31" max="31" width="50" style="106" customWidth="1"/>
    <col min="32" max="32" width="2.140625" style="183" customWidth="1"/>
    <col min="33" max="33" width="50" style="106" customWidth="1"/>
    <col min="34" max="34" width="2.140625" style="183" customWidth="1"/>
    <col min="35" max="35" width="6.42578125" style="5" customWidth="1"/>
    <col min="36" max="36" width="6.42578125" style="183" customWidth="1"/>
    <col min="37" max="37" width="6.42578125" style="181" customWidth="1"/>
    <col min="38" max="39" width="6.85546875" style="183" customWidth="1"/>
    <col min="40" max="40" width="2.85546875" style="190" customWidth="1"/>
    <col min="41" max="16384" width="9.140625" style="183"/>
  </cols>
  <sheetData>
    <row r="1" spans="1:40" s="166" customFormat="1" ht="23.25">
      <c r="A1" s="160" t="str">
        <f ca="1">_xlfn.CONCAT("Learner Checklist ",RIGHT($D$1,LEN($D$1)-SEARCH("]",$D$1,1)))</f>
        <v>Learner Checklist 50</v>
      </c>
      <c r="B1" s="161"/>
      <c r="C1" s="160" t="s">
        <v>286</v>
      </c>
      <c r="D1" s="162" t="str" cm="1">
        <f t="array" aca="1" ref="D1" ca="1">RIGHT(CELL("filename",A1),LEN(CELL("filename",A1))- MAX(IF(NOT(ISERR(SEARCH("\",CELL("filename",A1), ROW(1:259)))),SEARCH("\",CELL("filename",A1),ROW(1:259)))))</f>
        <v>https://socitm.sharepoint.com/sites/C64-LocalGovernmentAssociation-INTP203-DigitalInclusionModelProject/Shared Documents/INT P203 - Digital Inclusion Model Project/07 Project output(s)/[Digital Inclusion User Assessment v1.01.xlsx]50</v>
      </c>
      <c r="E1" s="91" t="str">
        <f ca="1">$A3</f>
        <v>User 50 - overtype with username</v>
      </c>
      <c r="F1" s="146" t="str">
        <f ca="1">RIGHT($D$1,LEN($D$1)-SEARCH("]",$D$1,1))</f>
        <v>50</v>
      </c>
      <c r="G1" s="91" t="s">
        <v>286</v>
      </c>
      <c r="H1" s="91"/>
      <c r="I1" s="160"/>
      <c r="J1" s="163"/>
      <c r="K1" s="164" t="s">
        <v>181</v>
      </c>
      <c r="L1" s="160"/>
      <c r="M1" s="91" t="str">
        <f ca="1">$A3</f>
        <v>User 50 - overtype with username</v>
      </c>
      <c r="N1" s="146"/>
      <c r="O1" s="91" t="str">
        <f>K1</f>
        <v>Update 1</v>
      </c>
      <c r="P1" s="165"/>
      <c r="Q1" s="91"/>
      <c r="R1" s="160"/>
      <c r="S1" s="160"/>
      <c r="T1" s="163"/>
      <c r="U1" s="164" t="s">
        <v>182</v>
      </c>
      <c r="V1" s="160"/>
      <c r="W1" s="91" t="str">
        <f ca="1">$A3</f>
        <v>User 50 - overtype with username</v>
      </c>
      <c r="X1" s="160"/>
      <c r="Y1" s="91" t="str">
        <f>U1</f>
        <v>Update 2</v>
      </c>
      <c r="Z1" s="165"/>
      <c r="AA1" s="91"/>
      <c r="AB1" s="160"/>
      <c r="AC1" s="160"/>
      <c r="AD1" s="163"/>
      <c r="AE1" s="164" t="s">
        <v>185</v>
      </c>
      <c r="AF1" s="160"/>
      <c r="AG1" s="91" t="str">
        <f ca="1">$A3</f>
        <v>User 50 - overtype with username</v>
      </c>
      <c r="AH1" s="160"/>
      <c r="AI1" s="91" t="str">
        <f>AE1</f>
        <v>Update 3</v>
      </c>
      <c r="AJ1" s="165"/>
      <c r="AK1" s="91"/>
      <c r="AL1" s="160"/>
      <c r="AM1" s="160"/>
      <c r="AN1" s="163"/>
    </row>
    <row r="2" spans="1:40" s="170" customFormat="1" ht="5.25" customHeight="1" thickBot="1">
      <c r="A2" s="167"/>
      <c r="B2" s="161"/>
      <c r="C2" s="168"/>
      <c r="D2" s="169"/>
      <c r="E2" s="168"/>
      <c r="G2" s="171"/>
      <c r="J2" s="161"/>
      <c r="K2" s="168"/>
      <c r="M2" s="168"/>
      <c r="O2" s="171"/>
      <c r="Q2" s="169"/>
      <c r="T2" s="161"/>
      <c r="U2" s="168"/>
      <c r="W2" s="168"/>
      <c r="Y2" s="171"/>
      <c r="AA2" s="169"/>
      <c r="AD2" s="161"/>
      <c r="AE2" s="168"/>
      <c r="AG2" s="168"/>
      <c r="AI2" s="171"/>
      <c r="AK2" s="169"/>
      <c r="AN2" s="161"/>
    </row>
    <row r="3" spans="1:40" s="170" customFormat="1" ht="22.5" customHeight="1" thickBot="1">
      <c r="A3" s="172" t="str">
        <f ca="1">_xlfn.CONCAT("User ",RIGHT($D$1,LEN($D$1)-SEARCH("]",$D$1,1))," - overtype with username")</f>
        <v>User 50 - overtype with username</v>
      </c>
      <c r="B3" s="161"/>
      <c r="C3" s="300" t="s">
        <v>368</v>
      </c>
      <c r="D3" s="300"/>
      <c r="E3" s="300"/>
      <c r="G3" s="171"/>
      <c r="J3" s="161"/>
      <c r="K3" s="300" t="s">
        <v>368</v>
      </c>
      <c r="L3" s="300"/>
      <c r="M3" s="300"/>
      <c r="O3" s="171"/>
      <c r="Q3" s="169"/>
      <c r="T3" s="161"/>
      <c r="U3" s="300" t="s">
        <v>368</v>
      </c>
      <c r="V3" s="300"/>
      <c r="W3" s="300"/>
      <c r="Y3" s="171"/>
      <c r="AA3" s="169"/>
      <c r="AD3" s="161"/>
      <c r="AE3" s="300" t="s">
        <v>368</v>
      </c>
      <c r="AF3" s="300"/>
      <c r="AG3" s="300"/>
      <c r="AI3" s="171"/>
      <c r="AK3" s="169"/>
      <c r="AN3" s="161"/>
    </row>
    <row r="4" spans="1:40" s="170" customFormat="1" ht="5.25" customHeight="1" thickBot="1">
      <c r="A4" s="167"/>
      <c r="B4" s="161"/>
      <c r="C4" s="168"/>
      <c r="D4" s="169"/>
      <c r="E4" s="168"/>
      <c r="G4" s="171"/>
      <c r="J4" s="161"/>
      <c r="K4" s="168"/>
      <c r="M4" s="168"/>
      <c r="O4" s="171"/>
      <c r="Q4" s="169"/>
      <c r="T4" s="161"/>
      <c r="U4" s="168"/>
      <c r="W4" s="168"/>
      <c r="Y4" s="171"/>
      <c r="AA4" s="169"/>
      <c r="AD4" s="161"/>
      <c r="AE4" s="168"/>
      <c r="AG4" s="168"/>
      <c r="AI4" s="171"/>
      <c r="AK4" s="169"/>
      <c r="AN4" s="161"/>
    </row>
    <row r="5" spans="1:40" s="173" customFormat="1">
      <c r="A5" s="73" t="s">
        <v>192</v>
      </c>
      <c r="B5" s="161"/>
      <c r="D5" s="174"/>
      <c r="E5" s="74" t="s">
        <v>165</v>
      </c>
      <c r="F5" s="175"/>
      <c r="G5" s="176"/>
      <c r="H5" s="175"/>
      <c r="I5" s="175"/>
      <c r="J5" s="161"/>
      <c r="K5" s="177"/>
      <c r="L5" s="175"/>
      <c r="M5" s="74" t="s">
        <v>165</v>
      </c>
      <c r="N5" s="175"/>
      <c r="O5" s="176"/>
      <c r="P5" s="175"/>
      <c r="Q5" s="174"/>
      <c r="R5" s="178" t="s">
        <v>289</v>
      </c>
      <c r="S5" s="179" t="s">
        <v>166</v>
      </c>
      <c r="T5" s="161"/>
      <c r="U5" s="177"/>
      <c r="V5" s="175"/>
      <c r="W5" s="74" t="s">
        <v>165</v>
      </c>
      <c r="X5" s="175"/>
      <c r="Y5" s="176"/>
      <c r="Z5" s="175"/>
      <c r="AA5" s="174"/>
      <c r="AB5" s="178" t="s">
        <v>289</v>
      </c>
      <c r="AC5" s="179" t="s">
        <v>166</v>
      </c>
      <c r="AD5" s="161"/>
      <c r="AE5" s="177"/>
      <c r="AF5" s="175"/>
      <c r="AG5" s="74" t="s">
        <v>165</v>
      </c>
      <c r="AH5" s="175"/>
      <c r="AI5" s="176"/>
      <c r="AJ5" s="175"/>
      <c r="AK5" s="174"/>
      <c r="AL5" s="178" t="s">
        <v>289</v>
      </c>
      <c r="AM5" s="179" t="s">
        <v>166</v>
      </c>
      <c r="AN5" s="161"/>
    </row>
    <row r="6" spans="1:40" s="170" customFormat="1">
      <c r="A6" s="180" t="s">
        <v>1</v>
      </c>
      <c r="B6" s="161"/>
      <c r="C6" s="106"/>
      <c r="D6" s="181"/>
      <c r="E6" s="182"/>
      <c r="F6" s="183"/>
      <c r="G6" s="5"/>
      <c r="H6" s="183"/>
      <c r="I6" s="183"/>
      <c r="J6" s="161"/>
      <c r="K6" s="106"/>
      <c r="L6" s="183"/>
      <c r="M6" s="182"/>
      <c r="N6" s="183"/>
      <c r="O6" s="5"/>
      <c r="P6" s="183"/>
      <c r="Q6" s="181"/>
      <c r="R6" s="184">
        <f>IF(M6&gt;0,((M6-E$6)/7),0)</f>
        <v>0</v>
      </c>
      <c r="S6" s="179" t="s">
        <v>167</v>
      </c>
      <c r="T6" s="161"/>
      <c r="U6" s="106"/>
      <c r="V6" s="183"/>
      <c r="W6" s="185"/>
      <c r="X6" s="183"/>
      <c r="Y6" s="5"/>
      <c r="Z6" s="183"/>
      <c r="AA6" s="181"/>
      <c r="AB6" s="184">
        <f>IF(W6&gt;0,((W6-$E$6)/7),0)</f>
        <v>0</v>
      </c>
      <c r="AC6" s="179" t="s">
        <v>167</v>
      </c>
      <c r="AD6" s="161"/>
      <c r="AE6" s="106"/>
      <c r="AF6" s="183"/>
      <c r="AG6" s="185"/>
      <c r="AH6" s="183"/>
      <c r="AI6" s="5"/>
      <c r="AJ6" s="183"/>
      <c r="AK6" s="181"/>
      <c r="AL6" s="184">
        <f>IF(AG6&gt;0,((AG6-$E$6)/7),0)</f>
        <v>0</v>
      </c>
      <c r="AM6" s="179" t="s">
        <v>167</v>
      </c>
      <c r="AN6" s="161"/>
    </row>
    <row r="7" spans="1:40">
      <c r="A7" s="106" t="s">
        <v>193</v>
      </c>
      <c r="B7" s="161"/>
      <c r="C7" s="272" t="s">
        <v>159</v>
      </c>
      <c r="D7" s="71"/>
      <c r="E7" s="75" t="s">
        <v>163</v>
      </c>
      <c r="F7" s="5"/>
      <c r="H7" s="76" t="s">
        <v>110</v>
      </c>
      <c r="I7" s="143" t="str">
        <f>VLOOKUP(C7,Kit,2,FALSE)</f>
        <v>-</v>
      </c>
      <c r="J7" s="161"/>
      <c r="K7" s="272" t="str">
        <f t="shared" ref="K7:K16" si="0">IF(M$6&gt;0,C7,"Please select")</f>
        <v>Please select</v>
      </c>
      <c r="L7" s="5"/>
      <c r="M7" s="75" t="s">
        <v>163</v>
      </c>
      <c r="N7" s="5"/>
      <c r="P7" s="76" t="s">
        <v>110</v>
      </c>
      <c r="Q7" s="143" t="str">
        <f>VLOOKUP(K7,Kit,2,FALSE)</f>
        <v>-</v>
      </c>
      <c r="R7" s="5"/>
      <c r="S7" s="143" t="str">
        <f>IF(Q7="-","-",(IF(I7="-",Q7,Q7-I7)))</f>
        <v>-</v>
      </c>
      <c r="T7" s="161"/>
      <c r="U7" s="157" t="str">
        <f>IF(W$6&gt;0,K7,"Please select")</f>
        <v>Please select</v>
      </c>
      <c r="V7" s="5"/>
      <c r="W7" s="75" t="s">
        <v>163</v>
      </c>
      <c r="X7" s="5"/>
      <c r="Z7" s="76" t="s">
        <v>110</v>
      </c>
      <c r="AA7" s="143" t="str">
        <f>VLOOKUP(U7,Kit,2,FALSE)</f>
        <v>-</v>
      </c>
      <c r="AB7" s="5"/>
      <c r="AC7" s="143" t="str">
        <f>IF(AA7="-","-",(IF(Q7="-",AA7,AA7-Q7)))</f>
        <v>-</v>
      </c>
      <c r="AD7" s="161"/>
      <c r="AE7" s="157" t="str">
        <f>IF(AG$6&gt;0,U7,"Please select")</f>
        <v>Please select</v>
      </c>
      <c r="AF7" s="5"/>
      <c r="AG7" s="75" t="s">
        <v>163</v>
      </c>
      <c r="AH7" s="5"/>
      <c r="AJ7" s="76" t="s">
        <v>110</v>
      </c>
      <c r="AK7" s="143" t="str">
        <f>VLOOKUP(AE7,Kit,2,FALSE)</f>
        <v>-</v>
      </c>
      <c r="AL7" s="5"/>
      <c r="AM7" s="143" t="str">
        <f>IF(AK7="-","-",(IF(AA7="-",AK7,AK7-AA7)))</f>
        <v>-</v>
      </c>
      <c r="AN7" s="161"/>
    </row>
    <row r="8" spans="1:40" ht="14.45" customHeight="1">
      <c r="A8" s="106" t="s">
        <v>194</v>
      </c>
      <c r="B8" s="161"/>
      <c r="C8" s="272" t="s">
        <v>159</v>
      </c>
      <c r="D8" s="71"/>
      <c r="E8" s="313" t="s">
        <v>164</v>
      </c>
      <c r="F8" s="5"/>
      <c r="H8" s="76" t="s">
        <v>111</v>
      </c>
      <c r="I8" s="143" t="str">
        <f>VLOOKUP(C8,Connectivity,2,FALSE)</f>
        <v>-</v>
      </c>
      <c r="J8" s="161"/>
      <c r="K8" s="272" t="str">
        <f>IF(M$6&gt;0,C8,"Please select")</f>
        <v>Please select</v>
      </c>
      <c r="L8" s="5"/>
      <c r="M8" s="313" t="s">
        <v>250</v>
      </c>
      <c r="N8" s="5"/>
      <c r="P8" s="76" t="s">
        <v>111</v>
      </c>
      <c r="Q8" s="143" t="str">
        <f>VLOOKUP(K8,Connectivity,2,FALSE)</f>
        <v>-</v>
      </c>
      <c r="R8" s="5"/>
      <c r="S8" s="143" t="str">
        <f t="shared" ref="S8:S16" si="1">IF(Q8="-","-",(IF(I8="-",Q8,Q8-I8)))</f>
        <v>-</v>
      </c>
      <c r="T8" s="161"/>
      <c r="U8" s="158" t="str">
        <f>IF(W$6&gt;0,K8,"Please select")</f>
        <v>Please select</v>
      </c>
      <c r="V8" s="5"/>
      <c r="W8" s="313" t="s">
        <v>250</v>
      </c>
      <c r="X8" s="5"/>
      <c r="Z8" s="76" t="s">
        <v>111</v>
      </c>
      <c r="AA8" s="143" t="str">
        <f>VLOOKUP(U8,Connectivity,2,FALSE)</f>
        <v>-</v>
      </c>
      <c r="AB8" s="5"/>
      <c r="AC8" s="143" t="str">
        <f>IF(AA8="-","-",(IF(Q8="-",AA8,AA8-Q8)))</f>
        <v>-</v>
      </c>
      <c r="AD8" s="161"/>
      <c r="AE8" s="158" t="str">
        <f>IF(AG$6&gt;0,U8,"Please select")</f>
        <v>Please select</v>
      </c>
      <c r="AF8" s="5"/>
      <c r="AG8" s="313" t="s">
        <v>250</v>
      </c>
      <c r="AH8" s="5"/>
      <c r="AJ8" s="76" t="s">
        <v>111</v>
      </c>
      <c r="AK8" s="143" t="str">
        <f>VLOOKUP(AE8,Connectivity,2,FALSE)</f>
        <v>-</v>
      </c>
      <c r="AL8" s="5"/>
      <c r="AM8" s="143" t="str">
        <f>IF(AK8="-","-",(IF(AA8="-",AK8,AK8-AA8)))</f>
        <v>-</v>
      </c>
      <c r="AN8" s="161"/>
    </row>
    <row r="9" spans="1:40">
      <c r="A9" s="106" t="s">
        <v>195</v>
      </c>
      <c r="B9" s="161"/>
      <c r="C9" s="272" t="s">
        <v>159</v>
      </c>
      <c r="D9" s="71"/>
      <c r="E9" s="313"/>
      <c r="F9" s="5"/>
      <c r="H9" s="76" t="s">
        <v>141</v>
      </c>
      <c r="I9" s="143" t="str">
        <f>VLOOKUP(C9,Environment,2,FALSE)</f>
        <v>-</v>
      </c>
      <c r="J9" s="161"/>
      <c r="K9" s="272" t="str">
        <f t="shared" si="0"/>
        <v>Please select</v>
      </c>
      <c r="L9" s="5"/>
      <c r="M9" s="313"/>
      <c r="N9" s="5"/>
      <c r="P9" s="76" t="s">
        <v>141</v>
      </c>
      <c r="Q9" s="143" t="str">
        <f>VLOOKUP(K9,Environment,2,FALSE)</f>
        <v>-</v>
      </c>
      <c r="R9" s="5"/>
      <c r="S9" s="143" t="str">
        <f t="shared" si="1"/>
        <v>-</v>
      </c>
      <c r="T9" s="161"/>
      <c r="U9" s="159" t="str">
        <f>IF(W$6&gt;0,K9,"Please select")</f>
        <v>Please select</v>
      </c>
      <c r="V9" s="5"/>
      <c r="W9" s="313"/>
      <c r="X9" s="5"/>
      <c r="Z9" s="76" t="s">
        <v>141</v>
      </c>
      <c r="AA9" s="143" t="str">
        <f>VLOOKUP(U9,Environment,2,FALSE)</f>
        <v>-</v>
      </c>
      <c r="AB9" s="5"/>
      <c r="AC9" s="143" t="str">
        <f>IF(AA9="-","-",(IF(Q9="-",AA9,AA9-Q9)))</f>
        <v>-</v>
      </c>
      <c r="AD9" s="161"/>
      <c r="AE9" s="159" t="str">
        <f>IF(AG$6&gt;0,U9,"Please select")</f>
        <v>Please select</v>
      </c>
      <c r="AF9" s="5"/>
      <c r="AG9" s="313"/>
      <c r="AH9" s="5"/>
      <c r="AJ9" s="76" t="s">
        <v>141</v>
      </c>
      <c r="AK9" s="143" t="str">
        <f>VLOOKUP(AE9,Environment,2,FALSE)</f>
        <v>-</v>
      </c>
      <c r="AL9" s="5"/>
      <c r="AM9" s="143" t="str">
        <f>IF(AK9="-","-",(IF(AA9="-",AK9,AK9-AA9)))</f>
        <v>-</v>
      </c>
      <c r="AN9" s="161"/>
    </row>
    <row r="10" spans="1:40" ht="15" customHeight="1">
      <c r="B10" s="161"/>
      <c r="C10" s="155"/>
      <c r="D10" s="71"/>
      <c r="E10" s="313"/>
      <c r="F10" s="5"/>
      <c r="I10" s="5"/>
      <c r="J10" s="161"/>
      <c r="K10" s="155"/>
      <c r="L10" s="5"/>
      <c r="M10" s="313"/>
      <c r="N10" s="5"/>
      <c r="Q10" s="5"/>
      <c r="R10" s="5"/>
      <c r="S10" s="5"/>
      <c r="T10" s="161"/>
      <c r="U10" s="155"/>
      <c r="V10" s="5"/>
      <c r="W10" s="313"/>
      <c r="X10" s="5"/>
      <c r="AA10" s="5"/>
      <c r="AB10" s="5"/>
      <c r="AC10" s="5"/>
      <c r="AD10" s="161"/>
      <c r="AE10" s="155"/>
      <c r="AF10" s="5"/>
      <c r="AG10" s="313"/>
      <c r="AH10" s="5"/>
      <c r="AK10" s="5"/>
      <c r="AL10" s="5"/>
      <c r="AM10" s="5"/>
      <c r="AN10" s="161"/>
    </row>
    <row r="11" spans="1:40">
      <c r="A11" s="180" t="s">
        <v>139</v>
      </c>
      <c r="B11" s="161"/>
      <c r="C11" s="155"/>
      <c r="D11" s="71"/>
      <c r="E11" s="313"/>
      <c r="F11" s="5"/>
      <c r="I11" s="5"/>
      <c r="J11" s="161"/>
      <c r="K11" s="155"/>
      <c r="L11" s="5"/>
      <c r="M11" s="313"/>
      <c r="N11" s="5"/>
      <c r="Q11" s="5"/>
      <c r="R11" s="5"/>
      <c r="S11" s="5"/>
      <c r="T11" s="161"/>
      <c r="U11" s="155"/>
      <c r="V11" s="5"/>
      <c r="W11" s="313"/>
      <c r="X11" s="5"/>
      <c r="AA11" s="5"/>
      <c r="AB11" s="5"/>
      <c r="AC11" s="5"/>
      <c r="AD11" s="161"/>
      <c r="AE11" s="155"/>
      <c r="AF11" s="5"/>
      <c r="AG11" s="313"/>
      <c r="AH11" s="5"/>
      <c r="AK11" s="5"/>
      <c r="AL11" s="5"/>
      <c r="AM11" s="5"/>
      <c r="AN11" s="161"/>
    </row>
    <row r="12" spans="1:40">
      <c r="A12" s="106" t="s">
        <v>196</v>
      </c>
      <c r="B12" s="161"/>
      <c r="C12" s="272" t="s">
        <v>159</v>
      </c>
      <c r="D12" s="71"/>
      <c r="E12" s="313"/>
      <c r="F12" s="5"/>
      <c r="H12" s="76" t="s">
        <v>183</v>
      </c>
      <c r="I12" s="143" t="str">
        <f>VLOOKUP(C12,Blockers,2,FALSE)</f>
        <v>-</v>
      </c>
      <c r="J12" s="161"/>
      <c r="K12" s="272" t="str">
        <f t="shared" si="0"/>
        <v>Please select</v>
      </c>
      <c r="L12" s="5"/>
      <c r="M12" s="313"/>
      <c r="N12" s="5"/>
      <c r="P12" s="76" t="s">
        <v>183</v>
      </c>
      <c r="Q12" s="143" t="str">
        <f>VLOOKUP(K12,Blockers,2,FALSE)</f>
        <v>-</v>
      </c>
      <c r="R12" s="5"/>
      <c r="S12" s="143" t="str">
        <f t="shared" si="1"/>
        <v>-</v>
      </c>
      <c r="T12" s="161"/>
      <c r="U12" s="157" t="str">
        <f>IF(W$6&gt;0,K12,"Please select")</f>
        <v>Please select</v>
      </c>
      <c r="V12" s="5"/>
      <c r="W12" s="313"/>
      <c r="X12" s="5"/>
      <c r="Z12" s="76" t="s">
        <v>183</v>
      </c>
      <c r="AA12" s="143" t="str">
        <f>VLOOKUP(U12,Blockers,2,FALSE)</f>
        <v>-</v>
      </c>
      <c r="AB12" s="5"/>
      <c r="AC12" s="143" t="str">
        <f>IF(AA12="-","-",(IF(Q12="-",AA12,AA12-Q12)))</f>
        <v>-</v>
      </c>
      <c r="AD12" s="161"/>
      <c r="AE12" s="157" t="str">
        <f>IF(AG$6&gt;0,U12,"Please select")</f>
        <v>Please select</v>
      </c>
      <c r="AF12" s="5"/>
      <c r="AG12" s="313"/>
      <c r="AH12" s="5"/>
      <c r="AJ12" s="76" t="s">
        <v>183</v>
      </c>
      <c r="AK12" s="143" t="str">
        <f>VLOOKUP(AE12,Blockers,2,FALSE)</f>
        <v>-</v>
      </c>
      <c r="AL12" s="5"/>
      <c r="AM12" s="143" t="str">
        <f>IF(AK12="-","-",(IF(AA12="-",AK12,AK12-AA12)))</f>
        <v>-</v>
      </c>
      <c r="AN12" s="161"/>
    </row>
    <row r="13" spans="1:40">
      <c r="A13" s="106" t="s">
        <v>197</v>
      </c>
      <c r="B13" s="161"/>
      <c r="C13" s="272" t="s">
        <v>159</v>
      </c>
      <c r="D13" s="71"/>
      <c r="E13" s="313"/>
      <c r="F13" s="5"/>
      <c r="H13" s="76" t="s">
        <v>111</v>
      </c>
      <c r="I13" s="143" t="str">
        <f>VLOOKUP(C13,Blockers,2,FALSE)</f>
        <v>-</v>
      </c>
      <c r="J13" s="161"/>
      <c r="K13" s="272" t="str">
        <f t="shared" si="0"/>
        <v>Please select</v>
      </c>
      <c r="L13" s="5"/>
      <c r="M13" s="313"/>
      <c r="N13" s="5"/>
      <c r="P13" s="76" t="s">
        <v>111</v>
      </c>
      <c r="Q13" s="143" t="str">
        <f>VLOOKUP(K13,Blockers,2,FALSE)</f>
        <v>-</v>
      </c>
      <c r="R13" s="5"/>
      <c r="S13" s="143" t="str">
        <f t="shared" si="1"/>
        <v>-</v>
      </c>
      <c r="T13" s="161"/>
      <c r="U13" s="158" t="str">
        <f t="shared" ref="U13:U16" si="2">IF(W$6&gt;0,K13,"Please select")</f>
        <v>Please select</v>
      </c>
      <c r="V13" s="5"/>
      <c r="W13" s="313"/>
      <c r="X13" s="5"/>
      <c r="Z13" s="76" t="s">
        <v>111</v>
      </c>
      <c r="AA13" s="143" t="str">
        <f>VLOOKUP(U13,Blockers,2,FALSE)</f>
        <v>-</v>
      </c>
      <c r="AB13" s="5"/>
      <c r="AC13" s="143" t="str">
        <f>IF(AA13="-","-",(IF(Q13="-",AA13,AA13-Q13)))</f>
        <v>-</v>
      </c>
      <c r="AD13" s="161"/>
      <c r="AE13" s="158" t="str">
        <f t="shared" ref="AE13:AE16" si="3">IF(AG$6&gt;0,U13,"Please select")</f>
        <v>Please select</v>
      </c>
      <c r="AF13" s="5"/>
      <c r="AG13" s="313"/>
      <c r="AH13" s="5"/>
      <c r="AJ13" s="76" t="s">
        <v>111</v>
      </c>
      <c r="AK13" s="143" t="str">
        <f>VLOOKUP(AE13,Blockers,2,FALSE)</f>
        <v>-</v>
      </c>
      <c r="AL13" s="5"/>
      <c r="AM13" s="143" t="str">
        <f>IF(AK13="-","-",(IF(AA13="-",AK13,AK13-AA13)))</f>
        <v>-</v>
      </c>
      <c r="AN13" s="161"/>
    </row>
    <row r="14" spans="1:40">
      <c r="A14" s="106" t="s">
        <v>198</v>
      </c>
      <c r="B14" s="161"/>
      <c r="C14" s="272" t="s">
        <v>159</v>
      </c>
      <c r="D14" s="71"/>
      <c r="E14" s="313"/>
      <c r="F14" s="5"/>
      <c r="H14" s="76" t="s">
        <v>4</v>
      </c>
      <c r="I14" s="143" t="str">
        <f>VLOOKUP(C14,Blockers,2,FALSE)</f>
        <v>-</v>
      </c>
      <c r="J14" s="161"/>
      <c r="K14" s="272" t="str">
        <f t="shared" si="0"/>
        <v>Please select</v>
      </c>
      <c r="L14" s="5"/>
      <c r="M14" s="313"/>
      <c r="N14" s="5"/>
      <c r="P14" s="76" t="s">
        <v>4</v>
      </c>
      <c r="Q14" s="143" t="str">
        <f>VLOOKUP(K14,Blockers,2,FALSE)</f>
        <v>-</v>
      </c>
      <c r="R14" s="5"/>
      <c r="S14" s="143" t="str">
        <f t="shared" si="1"/>
        <v>-</v>
      </c>
      <c r="T14" s="161"/>
      <c r="U14" s="158" t="str">
        <f t="shared" si="2"/>
        <v>Please select</v>
      </c>
      <c r="V14" s="5"/>
      <c r="W14" s="313"/>
      <c r="X14" s="5"/>
      <c r="Z14" s="76" t="s">
        <v>4</v>
      </c>
      <c r="AA14" s="143" t="str">
        <f>VLOOKUP(U14,Blockers,2,FALSE)</f>
        <v>-</v>
      </c>
      <c r="AB14" s="5"/>
      <c r="AC14" s="143" t="str">
        <f>IF(AA14="-","-",(IF(Q14="-",AA14,AA14-Q14)))</f>
        <v>-</v>
      </c>
      <c r="AD14" s="161"/>
      <c r="AE14" s="158" t="str">
        <f t="shared" si="3"/>
        <v>Please select</v>
      </c>
      <c r="AF14" s="5"/>
      <c r="AG14" s="313"/>
      <c r="AH14" s="5"/>
      <c r="AJ14" s="76" t="s">
        <v>4</v>
      </c>
      <c r="AK14" s="143" t="str">
        <f>VLOOKUP(AE14,Blockers,2,FALSE)</f>
        <v>-</v>
      </c>
      <c r="AL14" s="5"/>
      <c r="AM14" s="143" t="str">
        <f>IF(AK14="-","-",(IF(AA14="-",AK14,AK14-AA14)))</f>
        <v>-</v>
      </c>
      <c r="AN14" s="161"/>
    </row>
    <row r="15" spans="1:40">
      <c r="A15" s="106" t="s">
        <v>199</v>
      </c>
      <c r="B15" s="161"/>
      <c r="C15" s="272" t="s">
        <v>159</v>
      </c>
      <c r="D15" s="71"/>
      <c r="E15" s="313"/>
      <c r="F15" s="5"/>
      <c r="H15" s="76" t="s">
        <v>161</v>
      </c>
      <c r="I15" s="143" t="str">
        <f>VLOOKUP(C15,Blockers,2,FALSE)</f>
        <v>-</v>
      </c>
      <c r="J15" s="161"/>
      <c r="K15" s="272" t="str">
        <f t="shared" si="0"/>
        <v>Please select</v>
      </c>
      <c r="L15" s="5"/>
      <c r="M15" s="313"/>
      <c r="N15" s="5"/>
      <c r="P15" s="76" t="s">
        <v>161</v>
      </c>
      <c r="Q15" s="143" t="str">
        <f>VLOOKUP(K15,Blockers,2,FALSE)</f>
        <v>-</v>
      </c>
      <c r="R15" s="5"/>
      <c r="S15" s="143" t="str">
        <f t="shared" si="1"/>
        <v>-</v>
      </c>
      <c r="T15" s="161"/>
      <c r="U15" s="158" t="str">
        <f t="shared" si="2"/>
        <v>Please select</v>
      </c>
      <c r="V15" s="5"/>
      <c r="W15" s="313"/>
      <c r="X15" s="5"/>
      <c r="Z15" s="76" t="s">
        <v>161</v>
      </c>
      <c r="AA15" s="143" t="str">
        <f>VLOOKUP(U15,Blockers,2,FALSE)</f>
        <v>-</v>
      </c>
      <c r="AB15" s="5"/>
      <c r="AC15" s="143" t="str">
        <f>IF(AA15="-","-",(IF(Q15="-",AA15,AA15-Q15)))</f>
        <v>-</v>
      </c>
      <c r="AD15" s="161"/>
      <c r="AE15" s="158" t="str">
        <f t="shared" si="3"/>
        <v>Please select</v>
      </c>
      <c r="AF15" s="5"/>
      <c r="AG15" s="313"/>
      <c r="AH15" s="5"/>
      <c r="AJ15" s="76" t="s">
        <v>161</v>
      </c>
      <c r="AK15" s="143" t="str">
        <f>VLOOKUP(AE15,Blockers,2,FALSE)</f>
        <v>-</v>
      </c>
      <c r="AL15" s="5"/>
      <c r="AM15" s="143" t="str">
        <f>IF(AK15="-","-",(IF(AA15="-",AK15,AK15-AA15)))</f>
        <v>-</v>
      </c>
      <c r="AN15" s="161"/>
    </row>
    <row r="16" spans="1:40" ht="15.75" thickBot="1">
      <c r="A16" s="106" t="s">
        <v>200</v>
      </c>
      <c r="B16" s="161"/>
      <c r="C16" s="272" t="s">
        <v>159</v>
      </c>
      <c r="D16" s="71"/>
      <c r="E16" s="314"/>
      <c r="F16" s="5"/>
      <c r="H16" s="76" t="s">
        <v>184</v>
      </c>
      <c r="I16" s="143" t="str">
        <f>VLOOKUP(C16,Blockers,2,FALSE)</f>
        <v>-</v>
      </c>
      <c r="J16" s="161"/>
      <c r="K16" s="272" t="str">
        <f t="shared" si="0"/>
        <v>Please select</v>
      </c>
      <c r="L16" s="5"/>
      <c r="M16" s="314"/>
      <c r="N16" s="5"/>
      <c r="P16" s="76" t="s">
        <v>184</v>
      </c>
      <c r="Q16" s="143" t="str">
        <f>VLOOKUP(K16,Blockers,2,FALSE)</f>
        <v>-</v>
      </c>
      <c r="R16" s="5"/>
      <c r="S16" s="143" t="str">
        <f t="shared" si="1"/>
        <v>-</v>
      </c>
      <c r="T16" s="161"/>
      <c r="U16" s="159" t="str">
        <f t="shared" si="2"/>
        <v>Please select</v>
      </c>
      <c r="V16" s="5"/>
      <c r="W16" s="314"/>
      <c r="X16" s="5"/>
      <c r="Z16" s="76" t="s">
        <v>184</v>
      </c>
      <c r="AA16" s="143" t="str">
        <f>VLOOKUP(U16,Blockers,2,FALSE)</f>
        <v>-</v>
      </c>
      <c r="AB16" s="5"/>
      <c r="AC16" s="143" t="str">
        <f>IF(AA16="-","-",(IF(Q16="-",AA16,AA16-Q16)))</f>
        <v>-</v>
      </c>
      <c r="AD16" s="161"/>
      <c r="AE16" s="159" t="str">
        <f t="shared" si="3"/>
        <v>Please select</v>
      </c>
      <c r="AF16" s="5"/>
      <c r="AG16" s="314"/>
      <c r="AH16" s="5"/>
      <c r="AJ16" s="76" t="s">
        <v>184</v>
      </c>
      <c r="AK16" s="143" t="str">
        <f>VLOOKUP(AE16,Blockers,2,FALSE)</f>
        <v>-</v>
      </c>
      <c r="AL16" s="5"/>
      <c r="AM16" s="143" t="str">
        <f>IF(AK16="-","-",(IF(AA16="-",AK16,AK16-AA16)))</f>
        <v>-</v>
      </c>
      <c r="AN16" s="161"/>
    </row>
    <row r="17" spans="1:40">
      <c r="B17" s="161"/>
      <c r="D17" s="71"/>
      <c r="F17" s="5"/>
      <c r="H17" s="5"/>
      <c r="I17" s="5"/>
      <c r="J17" s="161"/>
      <c r="L17" s="5"/>
      <c r="N17" s="5"/>
      <c r="P17" s="5"/>
      <c r="Q17" s="71"/>
      <c r="R17" s="5"/>
      <c r="S17" s="5"/>
      <c r="T17" s="161"/>
      <c r="V17" s="5"/>
      <c r="X17" s="5"/>
      <c r="Z17" s="5"/>
      <c r="AA17" s="71"/>
      <c r="AB17" s="5"/>
      <c r="AC17" s="5"/>
      <c r="AD17" s="161"/>
      <c r="AF17" s="5"/>
      <c r="AH17" s="5"/>
      <c r="AJ17" s="5"/>
      <c r="AK17" s="71"/>
      <c r="AL17" s="5"/>
      <c r="AM17" s="5"/>
      <c r="AN17" s="161"/>
    </row>
    <row r="18" spans="1:40" s="142" customFormat="1" ht="36">
      <c r="A18" s="73" t="s">
        <v>378</v>
      </c>
      <c r="B18" s="201"/>
      <c r="C18" s="73" t="s">
        <v>2</v>
      </c>
      <c r="D18" s="121"/>
      <c r="E18" s="73" t="s">
        <v>161</v>
      </c>
      <c r="F18" s="121"/>
      <c r="G18" s="154" t="s">
        <v>4</v>
      </c>
      <c r="H18" s="154" t="s">
        <v>161</v>
      </c>
      <c r="I18" s="154" t="s">
        <v>162</v>
      </c>
      <c r="J18" s="201"/>
      <c r="K18" s="73" t="s">
        <v>2</v>
      </c>
      <c r="L18" s="73"/>
      <c r="M18" s="73" t="s">
        <v>161</v>
      </c>
      <c r="N18" s="144"/>
      <c r="O18" s="154" t="s">
        <v>4</v>
      </c>
      <c r="P18" s="154" t="s">
        <v>161</v>
      </c>
      <c r="Q18" s="154" t="s">
        <v>162</v>
      </c>
      <c r="R18" s="154" t="s">
        <v>290</v>
      </c>
      <c r="S18" s="154" t="s">
        <v>291</v>
      </c>
      <c r="T18" s="201"/>
      <c r="U18" s="73" t="s">
        <v>2</v>
      </c>
      <c r="V18" s="73"/>
      <c r="W18" s="73" t="s">
        <v>161</v>
      </c>
      <c r="X18" s="144"/>
      <c r="Y18" s="154" t="s">
        <v>4</v>
      </c>
      <c r="Z18" s="154" t="s">
        <v>161</v>
      </c>
      <c r="AA18" s="154" t="s">
        <v>162</v>
      </c>
      <c r="AB18" s="154" t="s">
        <v>290</v>
      </c>
      <c r="AC18" s="154" t="s">
        <v>291</v>
      </c>
      <c r="AD18" s="201"/>
      <c r="AE18" s="73" t="s">
        <v>2</v>
      </c>
      <c r="AF18" s="73"/>
      <c r="AG18" s="73" t="s">
        <v>161</v>
      </c>
      <c r="AH18" s="144"/>
      <c r="AI18" s="154" t="s">
        <v>4</v>
      </c>
      <c r="AJ18" s="154" t="s">
        <v>161</v>
      </c>
      <c r="AK18" s="154" t="s">
        <v>162</v>
      </c>
      <c r="AL18" s="154" t="s">
        <v>290</v>
      </c>
      <c r="AM18" s="154" t="s">
        <v>291</v>
      </c>
      <c r="AN18" s="201"/>
    </row>
    <row r="19" spans="1:40">
      <c r="A19" s="180" t="s">
        <v>359</v>
      </c>
      <c r="B19" s="161"/>
      <c r="D19" s="71"/>
      <c r="F19" s="5"/>
      <c r="J19" s="161"/>
      <c r="L19" s="5"/>
      <c r="N19" s="5"/>
      <c r="Q19" s="183"/>
      <c r="T19" s="161"/>
      <c r="V19" s="5"/>
      <c r="X19" s="5"/>
      <c r="AA19" s="183"/>
      <c r="AD19" s="161"/>
      <c r="AF19" s="5"/>
      <c r="AH19" s="5"/>
      <c r="AK19" s="183"/>
      <c r="AN19" s="161"/>
    </row>
    <row r="20" spans="1:40">
      <c r="A20" s="106" t="s">
        <v>314</v>
      </c>
      <c r="B20" s="161"/>
      <c r="C20" s="77" t="s">
        <v>159</v>
      </c>
      <c r="D20" s="71"/>
      <c r="E20" s="77" t="s">
        <v>159</v>
      </c>
      <c r="F20" s="5"/>
      <c r="G20" s="5" t="str">
        <f t="shared" ref="G20:G27" si="4">VLOOKUP(C20,Skills,2,FALSE)</f>
        <v>-</v>
      </c>
      <c r="H20" s="5" t="str">
        <f t="shared" ref="H20:H27" si="5">VLOOKUP(E20,Motivation,2,FALSE)</f>
        <v>-</v>
      </c>
      <c r="I20" s="143" t="str">
        <f>IFERROR(IF(H20-G20&lt;=0,"-",H20-G20),"-")</f>
        <v>-</v>
      </c>
      <c r="J20" s="161"/>
      <c r="K20" s="77" t="str">
        <f>IF(M$6&gt;0,C20,"Please select")</f>
        <v>Please select</v>
      </c>
      <c r="L20" s="5"/>
      <c r="M20" s="77" t="str">
        <f>IF(M$6&gt;0,E20,"Please select")</f>
        <v>Please select</v>
      </c>
      <c r="N20" s="5"/>
      <c r="O20" s="68" t="str">
        <f t="shared" ref="O20:O27" si="6">VLOOKUP(K20,Skills,2,FALSE)</f>
        <v>-</v>
      </c>
      <c r="P20" s="68" t="str">
        <f t="shared" ref="P20:P27" si="7">VLOOKUP(M20,Motivation,2,FALSE)</f>
        <v>-</v>
      </c>
      <c r="Q20" s="68" t="str">
        <f>IFERROR(IF(P20-O20&lt;=0,"-",P20-O20),"-")</f>
        <v>-</v>
      </c>
      <c r="R20" s="68" t="str">
        <f>IF(O20="-","-",(IF(G20="-",O20,O20-G20)))</f>
        <v>-</v>
      </c>
      <c r="S20" s="68" t="str">
        <f>IF(P20="-","-",(IF(H20="-",P20,P20-H20)))</f>
        <v>-</v>
      </c>
      <c r="T20" s="161"/>
      <c r="U20" s="77" t="str">
        <f>IF(W$6&gt;0,K20,"Please select")</f>
        <v>Please select</v>
      </c>
      <c r="V20" s="5"/>
      <c r="W20" s="77" t="str">
        <f>IF(W$6&gt;0,M20,"Please select")</f>
        <v>Please select</v>
      </c>
      <c r="X20" s="5"/>
      <c r="Y20" s="68" t="str">
        <f t="shared" ref="Y20:Y27" si="8">VLOOKUP(U20,Skills,2,FALSE)</f>
        <v>-</v>
      </c>
      <c r="Z20" s="68" t="str">
        <f t="shared" ref="Z20:Z27" si="9">VLOOKUP(W20,Motivation,2,FALSE)</f>
        <v>-</v>
      </c>
      <c r="AA20" s="68" t="str">
        <f>IFERROR(IF(Z20-Y20&lt;=0,"-",Z20-Y20),"-")</f>
        <v>-</v>
      </c>
      <c r="AB20" s="68" t="str">
        <f>IF(Y20&gt;0,IFERROR(Y20-MIN(G20,O20),IFERROR(R20,IFERROR(G20,"-"))),"-")</f>
        <v>-</v>
      </c>
      <c r="AC20" s="68" t="str">
        <f>IF(Z20&gt;0,IFERROR(Z20-MIN(H20,P20),IFERROR(S20,IFERROR(H20,"-"))),"-")</f>
        <v>-</v>
      </c>
      <c r="AD20" s="161"/>
      <c r="AE20" s="77" t="str">
        <f>IF(AG$6&gt;0,U20,"Please select")</f>
        <v>Please select</v>
      </c>
      <c r="AF20" s="5"/>
      <c r="AG20" s="77" t="str">
        <f>IF(AG$6&gt;0,W20,"Please select")</f>
        <v>Please select</v>
      </c>
      <c r="AH20" s="5"/>
      <c r="AI20" s="68" t="str">
        <f t="shared" ref="AI20:AI27" si="10">VLOOKUP(AE20,Skills,2,FALSE)</f>
        <v>-</v>
      </c>
      <c r="AJ20" s="68" t="str">
        <f t="shared" ref="AJ20:AJ27" si="11">VLOOKUP(AG20,Motivation,2,FALSE)</f>
        <v>-</v>
      </c>
      <c r="AK20" s="68" t="str">
        <f>IFERROR(IF(AJ20-AI20&lt;=0,"-",AJ20-AI20),"-")</f>
        <v>-</v>
      </c>
      <c r="AL20" s="68" t="str">
        <f>IF(AI20&gt;0,IFERROR(AI20-MIN(G20,O20,Y20),IFERROR(AB20,IFERROR(Q20,IFERROR(G20,"-")))),"-")</f>
        <v>-</v>
      </c>
      <c r="AM20" s="68" t="str">
        <f>IF(AJ20&gt;0,IFERROR(AJ20-MIN(H20,P20,Z20),IFERROR(AC20,IFERROR(R20,IFERROR(H20,"-")))),"-")</f>
        <v>-</v>
      </c>
      <c r="AN20" s="161"/>
    </row>
    <row r="21" spans="1:40">
      <c r="A21" s="106" t="s">
        <v>315</v>
      </c>
      <c r="B21" s="161"/>
      <c r="C21" s="77" t="s">
        <v>159</v>
      </c>
      <c r="D21" s="71"/>
      <c r="E21" s="77" t="s">
        <v>159</v>
      </c>
      <c r="F21" s="5"/>
      <c r="G21" s="5" t="str">
        <f t="shared" si="4"/>
        <v>-</v>
      </c>
      <c r="H21" s="5" t="str">
        <f t="shared" si="5"/>
        <v>-</v>
      </c>
      <c r="I21" s="68" t="str">
        <f t="shared" ref="I21:I78" si="12">IFERROR(IF(H21-G21&lt;=0,"-",H21-G21),"-")</f>
        <v>-</v>
      </c>
      <c r="J21" s="161"/>
      <c r="K21" s="77" t="str">
        <f t="shared" ref="K21:K78" si="13">IF(M$6&gt;0,C21,"Please select")</f>
        <v>Please select</v>
      </c>
      <c r="L21" s="5"/>
      <c r="M21" s="77" t="str">
        <f t="shared" ref="M21:M78" si="14">IF(M$6&gt;0,E21,"Please select")</f>
        <v>Please select</v>
      </c>
      <c r="N21" s="5"/>
      <c r="O21" s="68" t="str">
        <f t="shared" si="6"/>
        <v>-</v>
      </c>
      <c r="P21" s="68" t="str">
        <f t="shared" si="7"/>
        <v>-</v>
      </c>
      <c r="Q21" s="68" t="str">
        <f t="shared" ref="Q21:Q78" si="15">IFERROR(IF(P21-O21&lt;=0,"-",P21-O21),"-")</f>
        <v>-</v>
      </c>
      <c r="R21" s="68" t="str">
        <f t="shared" ref="R21:S78" si="16">IF(O21="-","-",(IF(G21="-",O21,O21-G21)))</f>
        <v>-</v>
      </c>
      <c r="S21" s="68" t="str">
        <f t="shared" si="16"/>
        <v>-</v>
      </c>
      <c r="T21" s="161"/>
      <c r="U21" s="77" t="str">
        <f t="shared" ref="U21:U78" si="17">IF(W$6&gt;0,K21,"Please select")</f>
        <v>Please select</v>
      </c>
      <c r="V21" s="5"/>
      <c r="W21" s="77" t="str">
        <f t="shared" ref="W21:W78" si="18">IF(W$6&gt;0,M21,"Please select")</f>
        <v>Please select</v>
      </c>
      <c r="X21" s="5"/>
      <c r="Y21" s="68" t="str">
        <f t="shared" si="8"/>
        <v>-</v>
      </c>
      <c r="Z21" s="68" t="str">
        <f t="shared" si="9"/>
        <v>-</v>
      </c>
      <c r="AA21" s="68" t="str">
        <f t="shared" ref="AA21:AA78" si="19">IFERROR(IF(Z21-Y21&lt;=0,"-",Z21-Y21),"-")</f>
        <v>-</v>
      </c>
      <c r="AB21" s="68" t="str">
        <f t="shared" ref="AB21:AC78" si="20">IF(Y21&gt;0,IFERROR(Y21-MIN(G21,O21),IFERROR(R21,IFERROR(G21,"-"))),"-")</f>
        <v>-</v>
      </c>
      <c r="AC21" s="68" t="str">
        <f t="shared" si="20"/>
        <v>-</v>
      </c>
      <c r="AD21" s="161"/>
      <c r="AE21" s="77" t="str">
        <f t="shared" ref="AE21:AE78" si="21">IF(AG$6&gt;0,U21,"Please select")</f>
        <v>Please select</v>
      </c>
      <c r="AF21" s="5"/>
      <c r="AG21" s="77" t="str">
        <f t="shared" ref="AG21:AG78" si="22">IF(AG$6&gt;0,W21,"Please select")</f>
        <v>Please select</v>
      </c>
      <c r="AH21" s="5"/>
      <c r="AI21" s="68" t="str">
        <f t="shared" si="10"/>
        <v>-</v>
      </c>
      <c r="AJ21" s="68" t="str">
        <f t="shared" si="11"/>
        <v>-</v>
      </c>
      <c r="AK21" s="68" t="str">
        <f t="shared" ref="AK21:AK78" si="23">IFERROR(IF(AJ21-AI21&lt;=0,"-",AJ21-AI21),"-")</f>
        <v>-</v>
      </c>
      <c r="AL21" s="68" t="str">
        <f t="shared" ref="AL21:AM78" si="24">IF(AI21&gt;0,IFERROR(AI21-MIN(G21,O21,Y21),IFERROR(AB21,IFERROR(Q21,IFERROR(G21,"-")))),"-")</f>
        <v>-</v>
      </c>
      <c r="AM21" s="68" t="str">
        <f t="shared" si="24"/>
        <v>-</v>
      </c>
      <c r="AN21" s="161"/>
    </row>
    <row r="22" spans="1:40">
      <c r="A22" s="106" t="s">
        <v>316</v>
      </c>
      <c r="B22" s="161"/>
      <c r="C22" s="77" t="s">
        <v>159</v>
      </c>
      <c r="D22" s="71"/>
      <c r="E22" s="77" t="s">
        <v>159</v>
      </c>
      <c r="F22" s="5"/>
      <c r="G22" s="5" t="str">
        <f t="shared" si="4"/>
        <v>-</v>
      </c>
      <c r="H22" s="5" t="str">
        <f t="shared" si="5"/>
        <v>-</v>
      </c>
      <c r="I22" s="68" t="str">
        <f t="shared" si="12"/>
        <v>-</v>
      </c>
      <c r="J22" s="161"/>
      <c r="K22" s="77" t="str">
        <f t="shared" si="13"/>
        <v>Please select</v>
      </c>
      <c r="L22" s="5"/>
      <c r="M22" s="77" t="str">
        <f t="shared" si="14"/>
        <v>Please select</v>
      </c>
      <c r="N22" s="5"/>
      <c r="O22" s="68" t="str">
        <f t="shared" si="6"/>
        <v>-</v>
      </c>
      <c r="P22" s="68" t="str">
        <f t="shared" si="7"/>
        <v>-</v>
      </c>
      <c r="Q22" s="68" t="str">
        <f t="shared" si="15"/>
        <v>-</v>
      </c>
      <c r="R22" s="68" t="str">
        <f t="shared" si="16"/>
        <v>-</v>
      </c>
      <c r="S22" s="68" t="str">
        <f t="shared" si="16"/>
        <v>-</v>
      </c>
      <c r="T22" s="161"/>
      <c r="U22" s="77" t="str">
        <f t="shared" si="17"/>
        <v>Please select</v>
      </c>
      <c r="V22" s="5"/>
      <c r="W22" s="77" t="str">
        <f t="shared" si="18"/>
        <v>Please select</v>
      </c>
      <c r="X22" s="5"/>
      <c r="Y22" s="68" t="str">
        <f t="shared" si="8"/>
        <v>-</v>
      </c>
      <c r="Z22" s="68" t="str">
        <f t="shared" si="9"/>
        <v>-</v>
      </c>
      <c r="AA22" s="68" t="str">
        <f t="shared" si="19"/>
        <v>-</v>
      </c>
      <c r="AB22" s="68" t="str">
        <f t="shared" si="20"/>
        <v>-</v>
      </c>
      <c r="AC22" s="68" t="str">
        <f t="shared" si="20"/>
        <v>-</v>
      </c>
      <c r="AD22" s="161"/>
      <c r="AE22" s="77" t="str">
        <f t="shared" si="21"/>
        <v>Please select</v>
      </c>
      <c r="AF22" s="5"/>
      <c r="AG22" s="77" t="str">
        <f t="shared" si="22"/>
        <v>Please select</v>
      </c>
      <c r="AH22" s="5"/>
      <c r="AI22" s="68" t="str">
        <f t="shared" si="10"/>
        <v>-</v>
      </c>
      <c r="AJ22" s="68" t="str">
        <f t="shared" si="11"/>
        <v>-</v>
      </c>
      <c r="AK22" s="68" t="str">
        <f t="shared" si="23"/>
        <v>-</v>
      </c>
      <c r="AL22" s="68" t="str">
        <f t="shared" si="24"/>
        <v>-</v>
      </c>
      <c r="AM22" s="68" t="str">
        <f t="shared" si="24"/>
        <v>-</v>
      </c>
      <c r="AN22" s="161"/>
    </row>
    <row r="23" spans="1:40">
      <c r="A23" s="106" t="s">
        <v>317</v>
      </c>
      <c r="B23" s="161"/>
      <c r="C23" s="77" t="s">
        <v>159</v>
      </c>
      <c r="D23" s="71"/>
      <c r="E23" s="77" t="s">
        <v>159</v>
      </c>
      <c r="F23" s="5"/>
      <c r="G23" s="5" t="str">
        <f t="shared" si="4"/>
        <v>-</v>
      </c>
      <c r="H23" s="5" t="str">
        <f t="shared" si="5"/>
        <v>-</v>
      </c>
      <c r="I23" s="68" t="str">
        <f t="shared" si="12"/>
        <v>-</v>
      </c>
      <c r="J23" s="161"/>
      <c r="K23" s="77" t="str">
        <f t="shared" si="13"/>
        <v>Please select</v>
      </c>
      <c r="L23" s="5"/>
      <c r="M23" s="77" t="str">
        <f t="shared" si="14"/>
        <v>Please select</v>
      </c>
      <c r="N23" s="5"/>
      <c r="O23" s="68" t="str">
        <f t="shared" si="6"/>
        <v>-</v>
      </c>
      <c r="P23" s="68" t="str">
        <f t="shared" si="7"/>
        <v>-</v>
      </c>
      <c r="Q23" s="68" t="str">
        <f t="shared" si="15"/>
        <v>-</v>
      </c>
      <c r="R23" s="68" t="str">
        <f t="shared" si="16"/>
        <v>-</v>
      </c>
      <c r="S23" s="68" t="str">
        <f t="shared" si="16"/>
        <v>-</v>
      </c>
      <c r="T23" s="161"/>
      <c r="U23" s="77" t="str">
        <f t="shared" si="17"/>
        <v>Please select</v>
      </c>
      <c r="V23" s="5"/>
      <c r="W23" s="77" t="str">
        <f t="shared" si="18"/>
        <v>Please select</v>
      </c>
      <c r="X23" s="5"/>
      <c r="Y23" s="68" t="str">
        <f t="shared" si="8"/>
        <v>-</v>
      </c>
      <c r="Z23" s="68" t="str">
        <f t="shared" si="9"/>
        <v>-</v>
      </c>
      <c r="AA23" s="68" t="str">
        <f t="shared" si="19"/>
        <v>-</v>
      </c>
      <c r="AB23" s="68" t="str">
        <f t="shared" si="20"/>
        <v>-</v>
      </c>
      <c r="AC23" s="68" t="str">
        <f t="shared" si="20"/>
        <v>-</v>
      </c>
      <c r="AD23" s="161"/>
      <c r="AE23" s="77" t="str">
        <f t="shared" si="21"/>
        <v>Please select</v>
      </c>
      <c r="AF23" s="5"/>
      <c r="AG23" s="77" t="str">
        <f t="shared" si="22"/>
        <v>Please select</v>
      </c>
      <c r="AH23" s="5"/>
      <c r="AI23" s="68" t="str">
        <f t="shared" si="10"/>
        <v>-</v>
      </c>
      <c r="AJ23" s="68" t="str">
        <f t="shared" si="11"/>
        <v>-</v>
      </c>
      <c r="AK23" s="68" t="str">
        <f t="shared" si="23"/>
        <v>-</v>
      </c>
      <c r="AL23" s="68" t="str">
        <f t="shared" si="24"/>
        <v>-</v>
      </c>
      <c r="AM23" s="68" t="str">
        <f t="shared" si="24"/>
        <v>-</v>
      </c>
      <c r="AN23" s="161"/>
    </row>
    <row r="24" spans="1:40">
      <c r="A24" s="106" t="s">
        <v>318</v>
      </c>
      <c r="B24" s="161"/>
      <c r="C24" s="77" t="s">
        <v>159</v>
      </c>
      <c r="D24" s="71"/>
      <c r="E24" s="77" t="s">
        <v>159</v>
      </c>
      <c r="F24" s="5"/>
      <c r="G24" s="5" t="str">
        <f t="shared" si="4"/>
        <v>-</v>
      </c>
      <c r="H24" s="5" t="str">
        <f t="shared" si="5"/>
        <v>-</v>
      </c>
      <c r="I24" s="68" t="str">
        <f t="shared" si="12"/>
        <v>-</v>
      </c>
      <c r="J24" s="161"/>
      <c r="K24" s="77" t="str">
        <f t="shared" si="13"/>
        <v>Please select</v>
      </c>
      <c r="L24" s="5"/>
      <c r="M24" s="77" t="str">
        <f t="shared" si="14"/>
        <v>Please select</v>
      </c>
      <c r="N24" s="5"/>
      <c r="O24" s="68" t="str">
        <f t="shared" si="6"/>
        <v>-</v>
      </c>
      <c r="P24" s="68" t="str">
        <f t="shared" si="7"/>
        <v>-</v>
      </c>
      <c r="Q24" s="68" t="str">
        <f t="shared" si="15"/>
        <v>-</v>
      </c>
      <c r="R24" s="68" t="str">
        <f t="shared" si="16"/>
        <v>-</v>
      </c>
      <c r="S24" s="68" t="str">
        <f t="shared" si="16"/>
        <v>-</v>
      </c>
      <c r="T24" s="161"/>
      <c r="U24" s="77" t="str">
        <f t="shared" si="17"/>
        <v>Please select</v>
      </c>
      <c r="V24" s="5"/>
      <c r="W24" s="77" t="str">
        <f t="shared" si="18"/>
        <v>Please select</v>
      </c>
      <c r="X24" s="5"/>
      <c r="Y24" s="68" t="str">
        <f t="shared" si="8"/>
        <v>-</v>
      </c>
      <c r="Z24" s="68" t="str">
        <f t="shared" si="9"/>
        <v>-</v>
      </c>
      <c r="AA24" s="68" t="str">
        <f t="shared" si="19"/>
        <v>-</v>
      </c>
      <c r="AB24" s="68" t="str">
        <f t="shared" si="20"/>
        <v>-</v>
      </c>
      <c r="AC24" s="68" t="str">
        <f t="shared" si="20"/>
        <v>-</v>
      </c>
      <c r="AD24" s="161"/>
      <c r="AE24" s="77" t="str">
        <f t="shared" si="21"/>
        <v>Please select</v>
      </c>
      <c r="AF24" s="5"/>
      <c r="AG24" s="77" t="str">
        <f t="shared" si="22"/>
        <v>Please select</v>
      </c>
      <c r="AH24" s="5"/>
      <c r="AI24" s="68" t="str">
        <f t="shared" si="10"/>
        <v>-</v>
      </c>
      <c r="AJ24" s="68" t="str">
        <f t="shared" si="11"/>
        <v>-</v>
      </c>
      <c r="AK24" s="68" t="str">
        <f t="shared" si="23"/>
        <v>-</v>
      </c>
      <c r="AL24" s="68" t="str">
        <f t="shared" si="24"/>
        <v>-</v>
      </c>
      <c r="AM24" s="68" t="str">
        <f t="shared" si="24"/>
        <v>-</v>
      </c>
      <c r="AN24" s="161"/>
    </row>
    <row r="25" spans="1:40">
      <c r="A25" s="106" t="s">
        <v>319</v>
      </c>
      <c r="B25" s="161"/>
      <c r="C25" s="77" t="s">
        <v>159</v>
      </c>
      <c r="D25" s="71"/>
      <c r="E25" s="77" t="s">
        <v>159</v>
      </c>
      <c r="F25" s="5"/>
      <c r="G25" s="5" t="str">
        <f t="shared" si="4"/>
        <v>-</v>
      </c>
      <c r="H25" s="5" t="str">
        <f t="shared" si="5"/>
        <v>-</v>
      </c>
      <c r="I25" s="68" t="str">
        <f t="shared" si="12"/>
        <v>-</v>
      </c>
      <c r="J25" s="161"/>
      <c r="K25" s="77" t="str">
        <f t="shared" si="13"/>
        <v>Please select</v>
      </c>
      <c r="L25" s="5"/>
      <c r="M25" s="77" t="str">
        <f t="shared" si="14"/>
        <v>Please select</v>
      </c>
      <c r="N25" s="5"/>
      <c r="O25" s="68" t="str">
        <f t="shared" si="6"/>
        <v>-</v>
      </c>
      <c r="P25" s="68" t="str">
        <f t="shared" si="7"/>
        <v>-</v>
      </c>
      <c r="Q25" s="68" t="str">
        <f t="shared" si="15"/>
        <v>-</v>
      </c>
      <c r="R25" s="68" t="str">
        <f t="shared" si="16"/>
        <v>-</v>
      </c>
      <c r="S25" s="68" t="str">
        <f t="shared" si="16"/>
        <v>-</v>
      </c>
      <c r="T25" s="161"/>
      <c r="U25" s="77" t="str">
        <f t="shared" si="17"/>
        <v>Please select</v>
      </c>
      <c r="V25" s="5"/>
      <c r="W25" s="77" t="str">
        <f t="shared" si="18"/>
        <v>Please select</v>
      </c>
      <c r="X25" s="5"/>
      <c r="Y25" s="68" t="str">
        <f t="shared" si="8"/>
        <v>-</v>
      </c>
      <c r="Z25" s="68" t="str">
        <f t="shared" si="9"/>
        <v>-</v>
      </c>
      <c r="AA25" s="68" t="str">
        <f t="shared" si="19"/>
        <v>-</v>
      </c>
      <c r="AB25" s="68" t="str">
        <f t="shared" si="20"/>
        <v>-</v>
      </c>
      <c r="AC25" s="68" t="str">
        <f t="shared" si="20"/>
        <v>-</v>
      </c>
      <c r="AD25" s="161"/>
      <c r="AE25" s="77" t="str">
        <f t="shared" si="21"/>
        <v>Please select</v>
      </c>
      <c r="AF25" s="5"/>
      <c r="AG25" s="77" t="str">
        <f t="shared" si="22"/>
        <v>Please select</v>
      </c>
      <c r="AH25" s="5"/>
      <c r="AI25" s="68" t="str">
        <f t="shared" si="10"/>
        <v>-</v>
      </c>
      <c r="AJ25" s="68" t="str">
        <f t="shared" si="11"/>
        <v>-</v>
      </c>
      <c r="AK25" s="68" t="str">
        <f t="shared" si="23"/>
        <v>-</v>
      </c>
      <c r="AL25" s="68" t="str">
        <f t="shared" si="24"/>
        <v>-</v>
      </c>
      <c r="AM25" s="68" t="str">
        <f t="shared" si="24"/>
        <v>-</v>
      </c>
      <c r="AN25" s="161"/>
    </row>
    <row r="26" spans="1:40">
      <c r="A26" s="106" t="s">
        <v>324</v>
      </c>
      <c r="B26" s="161"/>
      <c r="C26" s="77" t="s">
        <v>159</v>
      </c>
      <c r="D26" s="71"/>
      <c r="E26" s="77" t="s">
        <v>159</v>
      </c>
      <c r="F26" s="5"/>
      <c r="G26" s="5" t="str">
        <f t="shared" si="4"/>
        <v>-</v>
      </c>
      <c r="H26" s="5" t="str">
        <f t="shared" si="5"/>
        <v>-</v>
      </c>
      <c r="I26" s="68" t="str">
        <f t="shared" si="12"/>
        <v>-</v>
      </c>
      <c r="J26" s="161"/>
      <c r="K26" s="77" t="str">
        <f t="shared" si="13"/>
        <v>Please select</v>
      </c>
      <c r="L26" s="5"/>
      <c r="M26" s="77" t="str">
        <f t="shared" si="14"/>
        <v>Please select</v>
      </c>
      <c r="N26" s="5"/>
      <c r="O26" s="68" t="str">
        <f t="shared" si="6"/>
        <v>-</v>
      </c>
      <c r="P26" s="68" t="str">
        <f t="shared" si="7"/>
        <v>-</v>
      </c>
      <c r="Q26" s="68" t="str">
        <f t="shared" si="15"/>
        <v>-</v>
      </c>
      <c r="R26" s="68" t="str">
        <f t="shared" si="16"/>
        <v>-</v>
      </c>
      <c r="S26" s="68" t="str">
        <f t="shared" si="16"/>
        <v>-</v>
      </c>
      <c r="T26" s="161"/>
      <c r="U26" s="77" t="str">
        <f t="shared" si="17"/>
        <v>Please select</v>
      </c>
      <c r="V26" s="5"/>
      <c r="W26" s="77" t="str">
        <f t="shared" si="18"/>
        <v>Please select</v>
      </c>
      <c r="X26" s="5"/>
      <c r="Y26" s="68" t="str">
        <f t="shared" si="8"/>
        <v>-</v>
      </c>
      <c r="Z26" s="68" t="str">
        <f t="shared" si="9"/>
        <v>-</v>
      </c>
      <c r="AA26" s="68" t="str">
        <f t="shared" si="19"/>
        <v>-</v>
      </c>
      <c r="AB26" s="68" t="str">
        <f t="shared" si="20"/>
        <v>-</v>
      </c>
      <c r="AC26" s="68" t="str">
        <f t="shared" si="20"/>
        <v>-</v>
      </c>
      <c r="AD26" s="161"/>
      <c r="AE26" s="77" t="str">
        <f t="shared" si="21"/>
        <v>Please select</v>
      </c>
      <c r="AF26" s="5"/>
      <c r="AG26" s="77" t="str">
        <f t="shared" si="22"/>
        <v>Please select</v>
      </c>
      <c r="AH26" s="5"/>
      <c r="AI26" s="68" t="str">
        <f t="shared" si="10"/>
        <v>-</v>
      </c>
      <c r="AJ26" s="68" t="str">
        <f t="shared" si="11"/>
        <v>-</v>
      </c>
      <c r="AK26" s="68" t="str">
        <f t="shared" si="23"/>
        <v>-</v>
      </c>
      <c r="AL26" s="68" t="str">
        <f t="shared" si="24"/>
        <v>-</v>
      </c>
      <c r="AM26" s="68" t="str">
        <f t="shared" si="24"/>
        <v>-</v>
      </c>
      <c r="AN26" s="161"/>
    </row>
    <row r="27" spans="1:40">
      <c r="A27" s="106" t="s">
        <v>325</v>
      </c>
      <c r="B27" s="161"/>
      <c r="C27" s="145" t="s">
        <v>159</v>
      </c>
      <c r="D27" s="71"/>
      <c r="E27" s="145" t="s">
        <v>159</v>
      </c>
      <c r="F27" s="5"/>
      <c r="G27" s="5" t="str">
        <f t="shared" si="4"/>
        <v>-</v>
      </c>
      <c r="H27" s="5" t="str">
        <f t="shared" si="5"/>
        <v>-</v>
      </c>
      <c r="I27" s="143" t="str">
        <f t="shared" si="12"/>
        <v>-</v>
      </c>
      <c r="J27" s="161"/>
      <c r="K27" s="145" t="str">
        <f t="shared" si="13"/>
        <v>Please select</v>
      </c>
      <c r="L27" s="5"/>
      <c r="M27" s="145" t="str">
        <f t="shared" si="14"/>
        <v>Please select</v>
      </c>
      <c r="N27" s="5"/>
      <c r="O27" s="68" t="str">
        <f t="shared" si="6"/>
        <v>-</v>
      </c>
      <c r="P27" s="68" t="str">
        <f t="shared" si="7"/>
        <v>-</v>
      </c>
      <c r="Q27" s="68" t="str">
        <f t="shared" si="15"/>
        <v>-</v>
      </c>
      <c r="R27" s="68" t="str">
        <f t="shared" si="16"/>
        <v>-</v>
      </c>
      <c r="S27" s="68" t="str">
        <f t="shared" si="16"/>
        <v>-</v>
      </c>
      <c r="T27" s="161"/>
      <c r="U27" s="77" t="str">
        <f t="shared" si="17"/>
        <v>Please select</v>
      </c>
      <c r="V27" s="5"/>
      <c r="W27" s="77" t="str">
        <f t="shared" si="18"/>
        <v>Please select</v>
      </c>
      <c r="X27" s="5"/>
      <c r="Y27" s="68" t="str">
        <f t="shared" si="8"/>
        <v>-</v>
      </c>
      <c r="Z27" s="68" t="str">
        <f t="shared" si="9"/>
        <v>-</v>
      </c>
      <c r="AA27" s="68" t="str">
        <f t="shared" si="19"/>
        <v>-</v>
      </c>
      <c r="AB27" s="68" t="str">
        <f t="shared" si="20"/>
        <v>-</v>
      </c>
      <c r="AC27" s="68" t="str">
        <f t="shared" si="20"/>
        <v>-</v>
      </c>
      <c r="AD27" s="161"/>
      <c r="AE27" s="77" t="str">
        <f t="shared" si="21"/>
        <v>Please select</v>
      </c>
      <c r="AF27" s="5"/>
      <c r="AG27" s="77" t="str">
        <f t="shared" si="22"/>
        <v>Please select</v>
      </c>
      <c r="AH27" s="5"/>
      <c r="AI27" s="68" t="str">
        <f t="shared" si="10"/>
        <v>-</v>
      </c>
      <c r="AJ27" s="68" t="str">
        <f t="shared" si="11"/>
        <v>-</v>
      </c>
      <c r="AK27" s="68" t="str">
        <f t="shared" si="23"/>
        <v>-</v>
      </c>
      <c r="AL27" s="68" t="str">
        <f t="shared" si="24"/>
        <v>-</v>
      </c>
      <c r="AM27" s="68" t="str">
        <f t="shared" si="24"/>
        <v>-</v>
      </c>
      <c r="AN27" s="161"/>
    </row>
    <row r="28" spans="1:40">
      <c r="A28" s="180" t="s">
        <v>362</v>
      </c>
      <c r="B28" s="161"/>
      <c r="D28" s="71"/>
      <c r="F28" s="5"/>
      <c r="J28" s="161"/>
      <c r="K28" s="268"/>
      <c r="L28" s="71"/>
      <c r="M28" s="268"/>
      <c r="N28" s="5"/>
      <c r="O28" s="200"/>
      <c r="P28" s="200"/>
      <c r="Q28" s="200"/>
      <c r="R28" s="200"/>
      <c r="S28" s="200"/>
      <c r="T28" s="161"/>
      <c r="U28" s="268"/>
      <c r="V28" s="71"/>
      <c r="W28" s="268"/>
      <c r="X28" s="5"/>
      <c r="Y28" s="200"/>
      <c r="Z28" s="200"/>
      <c r="AA28" s="200"/>
      <c r="AB28" s="200"/>
      <c r="AC28" s="200"/>
      <c r="AD28" s="161"/>
      <c r="AE28" s="268"/>
      <c r="AF28" s="71"/>
      <c r="AG28" s="268"/>
      <c r="AH28" s="5"/>
      <c r="AI28" s="200"/>
      <c r="AJ28" s="200"/>
      <c r="AK28" s="200"/>
      <c r="AL28" s="200"/>
      <c r="AM28" s="200"/>
      <c r="AN28" s="161"/>
    </row>
    <row r="29" spans="1:40">
      <c r="A29" s="106" t="s">
        <v>320</v>
      </c>
      <c r="B29" s="161"/>
      <c r="C29" s="77" t="s">
        <v>159</v>
      </c>
      <c r="D29" s="71"/>
      <c r="E29" s="77" t="s">
        <v>159</v>
      </c>
      <c r="F29" s="5"/>
      <c r="G29" s="5" t="str">
        <f t="shared" ref="G29:G40" si="25">VLOOKUP(C29,Skills,2,FALSE)</f>
        <v>-</v>
      </c>
      <c r="H29" s="5" t="str">
        <f t="shared" ref="H29:H40" si="26">VLOOKUP(E29,Motivation,2,FALSE)</f>
        <v>-</v>
      </c>
      <c r="I29" s="68" t="str">
        <f t="shared" si="12"/>
        <v>-</v>
      </c>
      <c r="J29" s="161"/>
      <c r="K29" s="77" t="str">
        <f t="shared" si="13"/>
        <v>Please select</v>
      </c>
      <c r="L29" s="5"/>
      <c r="M29" s="77" t="str">
        <f t="shared" si="14"/>
        <v>Please select</v>
      </c>
      <c r="N29" s="5"/>
      <c r="O29" s="68" t="str">
        <f t="shared" ref="O29:O45" si="27">VLOOKUP(K29,Skills,2,FALSE)</f>
        <v>-</v>
      </c>
      <c r="P29" s="68" t="str">
        <f t="shared" ref="P29:P45" si="28">VLOOKUP(M29,Motivation,2,FALSE)</f>
        <v>-</v>
      </c>
      <c r="Q29" s="68" t="str">
        <f t="shared" si="15"/>
        <v>-</v>
      </c>
      <c r="R29" s="68" t="str">
        <f t="shared" si="16"/>
        <v>-</v>
      </c>
      <c r="S29" s="68" t="str">
        <f t="shared" si="16"/>
        <v>-</v>
      </c>
      <c r="T29" s="161"/>
      <c r="U29" s="77" t="str">
        <f t="shared" si="17"/>
        <v>Please select</v>
      </c>
      <c r="V29" s="5"/>
      <c r="W29" s="77" t="str">
        <f t="shared" si="18"/>
        <v>Please select</v>
      </c>
      <c r="X29" s="5"/>
      <c r="Y29" s="68" t="str">
        <f t="shared" ref="Y29:Y45" si="29">VLOOKUP(U29,Skills,2,FALSE)</f>
        <v>-</v>
      </c>
      <c r="Z29" s="68" t="str">
        <f t="shared" ref="Z29:Z45" si="30">VLOOKUP(W29,Motivation,2,FALSE)</f>
        <v>-</v>
      </c>
      <c r="AA29" s="68" t="str">
        <f t="shared" si="19"/>
        <v>-</v>
      </c>
      <c r="AB29" s="68" t="str">
        <f t="shared" si="20"/>
        <v>-</v>
      </c>
      <c r="AC29" s="68" t="str">
        <f t="shared" si="20"/>
        <v>-</v>
      </c>
      <c r="AD29" s="161"/>
      <c r="AE29" s="77" t="str">
        <f t="shared" si="21"/>
        <v>Please select</v>
      </c>
      <c r="AF29" s="5"/>
      <c r="AG29" s="77" t="str">
        <f t="shared" si="22"/>
        <v>Please select</v>
      </c>
      <c r="AH29" s="5"/>
      <c r="AI29" s="68" t="str">
        <f t="shared" ref="AI29:AI40" si="31">VLOOKUP(AE29,Skills,2,FALSE)</f>
        <v>-</v>
      </c>
      <c r="AJ29" s="68" t="str">
        <f t="shared" ref="AJ29:AJ40" si="32">VLOOKUP(AG29,Motivation,2,FALSE)</f>
        <v>-</v>
      </c>
      <c r="AK29" s="68" t="str">
        <f t="shared" si="23"/>
        <v>-</v>
      </c>
      <c r="AL29" s="68" t="str">
        <f t="shared" si="24"/>
        <v>-</v>
      </c>
      <c r="AM29" s="68" t="str">
        <f>IF(AJ29&gt;0,IFERROR(AJ29-MIN(H29,P29,Z29),IFERROR(AC29,IFERROR(R29,IFERROR(H29,"-")))),"-")</f>
        <v>-</v>
      </c>
      <c r="AN29" s="161"/>
    </row>
    <row r="30" spans="1:40">
      <c r="A30" s="106" t="s">
        <v>321</v>
      </c>
      <c r="B30" s="161"/>
      <c r="C30" s="77" t="s">
        <v>159</v>
      </c>
      <c r="D30" s="71"/>
      <c r="E30" s="77" t="s">
        <v>159</v>
      </c>
      <c r="F30" s="5"/>
      <c r="G30" s="5" t="str">
        <f t="shared" si="25"/>
        <v>-</v>
      </c>
      <c r="H30" s="5" t="str">
        <f t="shared" si="26"/>
        <v>-</v>
      </c>
      <c r="I30" s="68" t="str">
        <f t="shared" si="12"/>
        <v>-</v>
      </c>
      <c r="J30" s="161"/>
      <c r="K30" s="77" t="str">
        <f t="shared" si="13"/>
        <v>Please select</v>
      </c>
      <c r="L30" s="5"/>
      <c r="M30" s="77" t="str">
        <f t="shared" si="14"/>
        <v>Please select</v>
      </c>
      <c r="N30" s="5"/>
      <c r="O30" s="68" t="str">
        <f t="shared" si="27"/>
        <v>-</v>
      </c>
      <c r="P30" s="68" t="str">
        <f t="shared" si="28"/>
        <v>-</v>
      </c>
      <c r="Q30" s="68" t="str">
        <f t="shared" si="15"/>
        <v>-</v>
      </c>
      <c r="R30" s="68" t="str">
        <f t="shared" si="16"/>
        <v>-</v>
      </c>
      <c r="S30" s="68" t="str">
        <f t="shared" si="16"/>
        <v>-</v>
      </c>
      <c r="T30" s="161"/>
      <c r="U30" s="77" t="str">
        <f t="shared" si="17"/>
        <v>Please select</v>
      </c>
      <c r="V30" s="5"/>
      <c r="W30" s="77" t="str">
        <f t="shared" si="18"/>
        <v>Please select</v>
      </c>
      <c r="X30" s="5"/>
      <c r="Y30" s="68" t="str">
        <f t="shared" si="29"/>
        <v>-</v>
      </c>
      <c r="Z30" s="68" t="str">
        <f t="shared" si="30"/>
        <v>-</v>
      </c>
      <c r="AA30" s="68" t="str">
        <f t="shared" si="19"/>
        <v>-</v>
      </c>
      <c r="AB30" s="68" t="str">
        <f t="shared" si="20"/>
        <v>-</v>
      </c>
      <c r="AC30" s="68" t="str">
        <f t="shared" si="20"/>
        <v>-</v>
      </c>
      <c r="AD30" s="161"/>
      <c r="AE30" s="77" t="str">
        <f t="shared" si="21"/>
        <v>Please select</v>
      </c>
      <c r="AF30" s="5"/>
      <c r="AG30" s="77" t="str">
        <f t="shared" si="22"/>
        <v>Please select</v>
      </c>
      <c r="AH30" s="5"/>
      <c r="AI30" s="68" t="str">
        <f t="shared" si="31"/>
        <v>-</v>
      </c>
      <c r="AJ30" s="68" t="str">
        <f t="shared" si="32"/>
        <v>-</v>
      </c>
      <c r="AK30" s="68" t="str">
        <f t="shared" si="23"/>
        <v>-</v>
      </c>
      <c r="AL30" s="68" t="str">
        <f t="shared" si="24"/>
        <v>-</v>
      </c>
      <c r="AM30" s="68" t="str">
        <f t="shared" si="24"/>
        <v>-</v>
      </c>
      <c r="AN30" s="161"/>
    </row>
    <row r="31" spans="1:40">
      <c r="A31" s="106" t="s">
        <v>322</v>
      </c>
      <c r="B31" s="161"/>
      <c r="C31" s="77" t="s">
        <v>159</v>
      </c>
      <c r="D31" s="71"/>
      <c r="E31" s="77" t="s">
        <v>159</v>
      </c>
      <c r="F31" s="5"/>
      <c r="G31" s="5" t="str">
        <f t="shared" si="25"/>
        <v>-</v>
      </c>
      <c r="H31" s="5" t="str">
        <f t="shared" si="26"/>
        <v>-</v>
      </c>
      <c r="I31" s="68" t="str">
        <f t="shared" si="12"/>
        <v>-</v>
      </c>
      <c r="J31" s="161"/>
      <c r="K31" s="77" t="str">
        <f t="shared" si="13"/>
        <v>Please select</v>
      </c>
      <c r="L31" s="5"/>
      <c r="M31" s="77" t="str">
        <f t="shared" si="14"/>
        <v>Please select</v>
      </c>
      <c r="N31" s="5"/>
      <c r="O31" s="68" t="str">
        <f t="shared" si="27"/>
        <v>-</v>
      </c>
      <c r="P31" s="68" t="str">
        <f t="shared" si="28"/>
        <v>-</v>
      </c>
      <c r="Q31" s="68" t="str">
        <f t="shared" si="15"/>
        <v>-</v>
      </c>
      <c r="R31" s="68" t="str">
        <f t="shared" si="16"/>
        <v>-</v>
      </c>
      <c r="S31" s="68" t="str">
        <f t="shared" si="16"/>
        <v>-</v>
      </c>
      <c r="T31" s="161"/>
      <c r="U31" s="77" t="str">
        <f t="shared" si="17"/>
        <v>Please select</v>
      </c>
      <c r="V31" s="5"/>
      <c r="W31" s="77" t="str">
        <f t="shared" si="18"/>
        <v>Please select</v>
      </c>
      <c r="X31" s="5"/>
      <c r="Y31" s="68" t="str">
        <f t="shared" si="29"/>
        <v>-</v>
      </c>
      <c r="Z31" s="68" t="str">
        <f t="shared" si="30"/>
        <v>-</v>
      </c>
      <c r="AA31" s="68" t="str">
        <f t="shared" si="19"/>
        <v>-</v>
      </c>
      <c r="AB31" s="68" t="str">
        <f t="shared" si="20"/>
        <v>-</v>
      </c>
      <c r="AC31" s="68" t="str">
        <f t="shared" si="20"/>
        <v>-</v>
      </c>
      <c r="AD31" s="161"/>
      <c r="AE31" s="77" t="str">
        <f t="shared" si="21"/>
        <v>Please select</v>
      </c>
      <c r="AF31" s="5"/>
      <c r="AG31" s="77" t="str">
        <f t="shared" si="22"/>
        <v>Please select</v>
      </c>
      <c r="AH31" s="5"/>
      <c r="AI31" s="68" t="str">
        <f t="shared" si="31"/>
        <v>-</v>
      </c>
      <c r="AJ31" s="68" t="str">
        <f t="shared" si="32"/>
        <v>-</v>
      </c>
      <c r="AK31" s="68" t="str">
        <f t="shared" si="23"/>
        <v>-</v>
      </c>
      <c r="AL31" s="68" t="str">
        <f t="shared" si="24"/>
        <v>-</v>
      </c>
      <c r="AM31" s="68" t="str">
        <f t="shared" si="24"/>
        <v>-</v>
      </c>
      <c r="AN31" s="161"/>
    </row>
    <row r="32" spans="1:40">
      <c r="A32" s="106" t="s">
        <v>323</v>
      </c>
      <c r="B32" s="161"/>
      <c r="C32" s="77" t="s">
        <v>159</v>
      </c>
      <c r="D32" s="71"/>
      <c r="E32" s="77" t="s">
        <v>159</v>
      </c>
      <c r="F32" s="5"/>
      <c r="G32" s="5" t="str">
        <f t="shared" si="25"/>
        <v>-</v>
      </c>
      <c r="H32" s="5" t="str">
        <f t="shared" si="26"/>
        <v>-</v>
      </c>
      <c r="I32" s="68" t="str">
        <f t="shared" si="12"/>
        <v>-</v>
      </c>
      <c r="J32" s="161"/>
      <c r="K32" s="77" t="str">
        <f t="shared" si="13"/>
        <v>Please select</v>
      </c>
      <c r="L32" s="5"/>
      <c r="M32" s="77" t="str">
        <f t="shared" si="14"/>
        <v>Please select</v>
      </c>
      <c r="N32" s="5"/>
      <c r="O32" s="68" t="str">
        <f t="shared" si="27"/>
        <v>-</v>
      </c>
      <c r="P32" s="68" t="str">
        <f t="shared" si="28"/>
        <v>-</v>
      </c>
      <c r="Q32" s="68" t="str">
        <f t="shared" si="15"/>
        <v>-</v>
      </c>
      <c r="R32" s="68" t="str">
        <f t="shared" si="16"/>
        <v>-</v>
      </c>
      <c r="S32" s="68" t="str">
        <f t="shared" si="16"/>
        <v>-</v>
      </c>
      <c r="T32" s="161"/>
      <c r="U32" s="77" t="str">
        <f t="shared" si="17"/>
        <v>Please select</v>
      </c>
      <c r="V32" s="5"/>
      <c r="W32" s="77" t="str">
        <f t="shared" si="18"/>
        <v>Please select</v>
      </c>
      <c r="X32" s="5"/>
      <c r="Y32" s="68" t="str">
        <f t="shared" si="29"/>
        <v>-</v>
      </c>
      <c r="Z32" s="68" t="str">
        <f t="shared" si="30"/>
        <v>-</v>
      </c>
      <c r="AA32" s="68" t="str">
        <f t="shared" si="19"/>
        <v>-</v>
      </c>
      <c r="AB32" s="68" t="str">
        <f t="shared" si="20"/>
        <v>-</v>
      </c>
      <c r="AC32" s="68" t="str">
        <f t="shared" si="20"/>
        <v>-</v>
      </c>
      <c r="AD32" s="161"/>
      <c r="AE32" s="77" t="str">
        <f t="shared" si="21"/>
        <v>Please select</v>
      </c>
      <c r="AF32" s="5"/>
      <c r="AG32" s="77" t="str">
        <f t="shared" si="22"/>
        <v>Please select</v>
      </c>
      <c r="AH32" s="5"/>
      <c r="AI32" s="68" t="str">
        <f t="shared" si="31"/>
        <v>-</v>
      </c>
      <c r="AJ32" s="68" t="str">
        <f t="shared" si="32"/>
        <v>-</v>
      </c>
      <c r="AK32" s="68" t="str">
        <f t="shared" si="23"/>
        <v>-</v>
      </c>
      <c r="AL32" s="68" t="str">
        <f t="shared" si="24"/>
        <v>-</v>
      </c>
      <c r="AM32" s="68" t="str">
        <f t="shared" si="24"/>
        <v>-</v>
      </c>
      <c r="AN32" s="161"/>
    </row>
    <row r="33" spans="1:40">
      <c r="A33" s="106" t="s">
        <v>347</v>
      </c>
      <c r="B33" s="161"/>
      <c r="C33" s="77" t="s">
        <v>159</v>
      </c>
      <c r="D33" s="71"/>
      <c r="E33" s="77" t="s">
        <v>159</v>
      </c>
      <c r="F33" s="5"/>
      <c r="G33" s="5" t="str">
        <f t="shared" si="25"/>
        <v>-</v>
      </c>
      <c r="H33" s="5" t="str">
        <f t="shared" si="26"/>
        <v>-</v>
      </c>
      <c r="I33" s="68" t="str">
        <f t="shared" si="12"/>
        <v>-</v>
      </c>
      <c r="J33" s="161"/>
      <c r="K33" s="77" t="str">
        <f t="shared" si="13"/>
        <v>Please select</v>
      </c>
      <c r="L33" s="5"/>
      <c r="M33" s="77" t="str">
        <f t="shared" si="14"/>
        <v>Please select</v>
      </c>
      <c r="N33" s="5"/>
      <c r="O33" s="68" t="str">
        <f t="shared" si="27"/>
        <v>-</v>
      </c>
      <c r="P33" s="68" t="str">
        <f t="shared" si="28"/>
        <v>-</v>
      </c>
      <c r="Q33" s="68" t="str">
        <f t="shared" si="15"/>
        <v>-</v>
      </c>
      <c r="R33" s="68" t="str">
        <f t="shared" si="16"/>
        <v>-</v>
      </c>
      <c r="S33" s="68" t="str">
        <f t="shared" si="16"/>
        <v>-</v>
      </c>
      <c r="T33" s="161"/>
      <c r="U33" s="77" t="str">
        <f t="shared" si="17"/>
        <v>Please select</v>
      </c>
      <c r="V33" s="5"/>
      <c r="W33" s="77" t="str">
        <f t="shared" si="18"/>
        <v>Please select</v>
      </c>
      <c r="X33" s="5"/>
      <c r="Y33" s="68" t="str">
        <f t="shared" si="29"/>
        <v>-</v>
      </c>
      <c r="Z33" s="68" t="str">
        <f t="shared" si="30"/>
        <v>-</v>
      </c>
      <c r="AA33" s="68" t="str">
        <f t="shared" si="19"/>
        <v>-</v>
      </c>
      <c r="AB33" s="68" t="str">
        <f t="shared" si="20"/>
        <v>-</v>
      </c>
      <c r="AC33" s="68" t="str">
        <f t="shared" si="20"/>
        <v>-</v>
      </c>
      <c r="AD33" s="161"/>
      <c r="AE33" s="77" t="str">
        <f t="shared" si="21"/>
        <v>Please select</v>
      </c>
      <c r="AF33" s="5"/>
      <c r="AG33" s="77" t="str">
        <f t="shared" si="22"/>
        <v>Please select</v>
      </c>
      <c r="AH33" s="5"/>
      <c r="AI33" s="68" t="str">
        <f t="shared" si="31"/>
        <v>-</v>
      </c>
      <c r="AJ33" s="68" t="str">
        <f t="shared" si="32"/>
        <v>-</v>
      </c>
      <c r="AK33" s="68" t="str">
        <f t="shared" si="23"/>
        <v>-</v>
      </c>
      <c r="AL33" s="68" t="str">
        <f t="shared" si="24"/>
        <v>-</v>
      </c>
      <c r="AM33" s="68" t="str">
        <f t="shared" si="24"/>
        <v>-</v>
      </c>
      <c r="AN33" s="161"/>
    </row>
    <row r="34" spans="1:40">
      <c r="A34" s="106" t="s">
        <v>348</v>
      </c>
      <c r="B34" s="161"/>
      <c r="C34" s="77" t="s">
        <v>159</v>
      </c>
      <c r="D34" s="71"/>
      <c r="E34" s="77" t="s">
        <v>159</v>
      </c>
      <c r="F34" s="5"/>
      <c r="G34" s="5" t="str">
        <f t="shared" si="25"/>
        <v>-</v>
      </c>
      <c r="H34" s="5" t="str">
        <f t="shared" si="26"/>
        <v>-</v>
      </c>
      <c r="I34" s="68" t="str">
        <f t="shared" si="12"/>
        <v>-</v>
      </c>
      <c r="J34" s="161"/>
      <c r="K34" s="77" t="str">
        <f t="shared" si="13"/>
        <v>Please select</v>
      </c>
      <c r="L34" s="5"/>
      <c r="M34" s="77" t="str">
        <f t="shared" si="14"/>
        <v>Please select</v>
      </c>
      <c r="N34" s="5"/>
      <c r="O34" s="68" t="str">
        <f t="shared" si="27"/>
        <v>-</v>
      </c>
      <c r="P34" s="68" t="str">
        <f t="shared" si="28"/>
        <v>-</v>
      </c>
      <c r="Q34" s="68" t="str">
        <f t="shared" si="15"/>
        <v>-</v>
      </c>
      <c r="R34" s="68" t="str">
        <f t="shared" si="16"/>
        <v>-</v>
      </c>
      <c r="S34" s="68" t="str">
        <f t="shared" si="16"/>
        <v>-</v>
      </c>
      <c r="T34" s="161"/>
      <c r="U34" s="77" t="str">
        <f t="shared" si="17"/>
        <v>Please select</v>
      </c>
      <c r="V34" s="5"/>
      <c r="W34" s="77" t="str">
        <f t="shared" si="18"/>
        <v>Please select</v>
      </c>
      <c r="X34" s="5"/>
      <c r="Y34" s="68" t="str">
        <f t="shared" si="29"/>
        <v>-</v>
      </c>
      <c r="Z34" s="68" t="str">
        <f t="shared" si="30"/>
        <v>-</v>
      </c>
      <c r="AA34" s="68" t="str">
        <f t="shared" si="19"/>
        <v>-</v>
      </c>
      <c r="AB34" s="68" t="str">
        <f t="shared" si="20"/>
        <v>-</v>
      </c>
      <c r="AC34" s="68" t="str">
        <f t="shared" si="20"/>
        <v>-</v>
      </c>
      <c r="AD34" s="161"/>
      <c r="AE34" s="77" t="str">
        <f t="shared" si="21"/>
        <v>Please select</v>
      </c>
      <c r="AF34" s="5"/>
      <c r="AG34" s="77" t="str">
        <f t="shared" si="22"/>
        <v>Please select</v>
      </c>
      <c r="AH34" s="5"/>
      <c r="AI34" s="68" t="str">
        <f t="shared" si="31"/>
        <v>-</v>
      </c>
      <c r="AJ34" s="68" t="str">
        <f t="shared" si="32"/>
        <v>-</v>
      </c>
      <c r="AK34" s="68" t="str">
        <f t="shared" si="23"/>
        <v>-</v>
      </c>
      <c r="AL34" s="68" t="str">
        <f t="shared" si="24"/>
        <v>-</v>
      </c>
      <c r="AM34" s="68" t="str">
        <f t="shared" si="24"/>
        <v>-</v>
      </c>
      <c r="AN34" s="161"/>
    </row>
    <row r="35" spans="1:40">
      <c r="A35" s="106" t="s">
        <v>349</v>
      </c>
      <c r="B35" s="161"/>
      <c r="C35" s="77" t="s">
        <v>159</v>
      </c>
      <c r="D35" s="71"/>
      <c r="E35" s="77" t="s">
        <v>159</v>
      </c>
      <c r="F35" s="5"/>
      <c r="G35" s="5" t="str">
        <f t="shared" si="25"/>
        <v>-</v>
      </c>
      <c r="H35" s="5" t="str">
        <f t="shared" si="26"/>
        <v>-</v>
      </c>
      <c r="I35" s="68" t="str">
        <f t="shared" si="12"/>
        <v>-</v>
      </c>
      <c r="J35" s="161"/>
      <c r="K35" s="77" t="str">
        <f t="shared" si="13"/>
        <v>Please select</v>
      </c>
      <c r="L35" s="5"/>
      <c r="M35" s="77" t="str">
        <f t="shared" si="14"/>
        <v>Please select</v>
      </c>
      <c r="N35" s="5"/>
      <c r="O35" s="68" t="str">
        <f t="shared" si="27"/>
        <v>-</v>
      </c>
      <c r="P35" s="68" t="str">
        <f t="shared" si="28"/>
        <v>-</v>
      </c>
      <c r="Q35" s="68" t="str">
        <f t="shared" si="15"/>
        <v>-</v>
      </c>
      <c r="R35" s="68" t="str">
        <f t="shared" si="16"/>
        <v>-</v>
      </c>
      <c r="S35" s="68" t="str">
        <f t="shared" si="16"/>
        <v>-</v>
      </c>
      <c r="T35" s="161"/>
      <c r="U35" s="77" t="str">
        <f t="shared" si="17"/>
        <v>Please select</v>
      </c>
      <c r="V35" s="5"/>
      <c r="W35" s="77" t="str">
        <f t="shared" si="18"/>
        <v>Please select</v>
      </c>
      <c r="X35" s="5"/>
      <c r="Y35" s="68" t="str">
        <f t="shared" si="29"/>
        <v>-</v>
      </c>
      <c r="Z35" s="68" t="str">
        <f t="shared" si="30"/>
        <v>-</v>
      </c>
      <c r="AA35" s="68" t="str">
        <f t="shared" si="19"/>
        <v>-</v>
      </c>
      <c r="AB35" s="68" t="str">
        <f t="shared" si="20"/>
        <v>-</v>
      </c>
      <c r="AC35" s="68" t="str">
        <f t="shared" si="20"/>
        <v>-</v>
      </c>
      <c r="AD35" s="161"/>
      <c r="AE35" s="77" t="str">
        <f t="shared" si="21"/>
        <v>Please select</v>
      </c>
      <c r="AF35" s="5"/>
      <c r="AG35" s="77" t="str">
        <f t="shared" si="22"/>
        <v>Please select</v>
      </c>
      <c r="AH35" s="5"/>
      <c r="AI35" s="68" t="str">
        <f t="shared" si="31"/>
        <v>-</v>
      </c>
      <c r="AJ35" s="68" t="str">
        <f t="shared" si="32"/>
        <v>-</v>
      </c>
      <c r="AK35" s="68" t="str">
        <f t="shared" si="23"/>
        <v>-</v>
      </c>
      <c r="AL35" s="68" t="str">
        <f t="shared" si="24"/>
        <v>-</v>
      </c>
      <c r="AM35" s="68" t="str">
        <f t="shared" si="24"/>
        <v>-</v>
      </c>
      <c r="AN35" s="161"/>
    </row>
    <row r="36" spans="1:40">
      <c r="A36" s="106" t="s">
        <v>350</v>
      </c>
      <c r="B36" s="161"/>
      <c r="C36" s="77" t="s">
        <v>159</v>
      </c>
      <c r="D36" s="71"/>
      <c r="E36" s="77" t="s">
        <v>159</v>
      </c>
      <c r="F36" s="5"/>
      <c r="G36" s="5" t="str">
        <f t="shared" si="25"/>
        <v>-</v>
      </c>
      <c r="H36" s="5" t="str">
        <f t="shared" si="26"/>
        <v>-</v>
      </c>
      <c r="I36" s="68" t="str">
        <f t="shared" si="12"/>
        <v>-</v>
      </c>
      <c r="J36" s="161"/>
      <c r="K36" s="77" t="str">
        <f t="shared" si="13"/>
        <v>Please select</v>
      </c>
      <c r="L36" s="5"/>
      <c r="M36" s="77" t="str">
        <f t="shared" si="14"/>
        <v>Please select</v>
      </c>
      <c r="N36" s="5"/>
      <c r="O36" s="68" t="str">
        <f t="shared" si="27"/>
        <v>-</v>
      </c>
      <c r="P36" s="68" t="str">
        <f t="shared" si="28"/>
        <v>-</v>
      </c>
      <c r="Q36" s="68" t="str">
        <f t="shared" si="15"/>
        <v>-</v>
      </c>
      <c r="R36" s="68" t="str">
        <f t="shared" si="16"/>
        <v>-</v>
      </c>
      <c r="S36" s="68" t="str">
        <f t="shared" si="16"/>
        <v>-</v>
      </c>
      <c r="T36" s="161"/>
      <c r="U36" s="77" t="str">
        <f t="shared" si="17"/>
        <v>Please select</v>
      </c>
      <c r="V36" s="5"/>
      <c r="W36" s="77" t="str">
        <f t="shared" si="18"/>
        <v>Please select</v>
      </c>
      <c r="X36" s="5"/>
      <c r="Y36" s="68" t="str">
        <f t="shared" si="29"/>
        <v>-</v>
      </c>
      <c r="Z36" s="68" t="str">
        <f t="shared" si="30"/>
        <v>-</v>
      </c>
      <c r="AA36" s="68" t="str">
        <f t="shared" si="19"/>
        <v>-</v>
      </c>
      <c r="AB36" s="68" t="str">
        <f t="shared" si="20"/>
        <v>-</v>
      </c>
      <c r="AC36" s="68" t="str">
        <f t="shared" si="20"/>
        <v>-</v>
      </c>
      <c r="AD36" s="161"/>
      <c r="AE36" s="77" t="str">
        <f t="shared" si="21"/>
        <v>Please select</v>
      </c>
      <c r="AF36" s="5"/>
      <c r="AG36" s="77" t="str">
        <f t="shared" si="22"/>
        <v>Please select</v>
      </c>
      <c r="AH36" s="5"/>
      <c r="AI36" s="68" t="str">
        <f t="shared" si="31"/>
        <v>-</v>
      </c>
      <c r="AJ36" s="68" t="str">
        <f t="shared" si="32"/>
        <v>-</v>
      </c>
      <c r="AK36" s="68" t="str">
        <f t="shared" si="23"/>
        <v>-</v>
      </c>
      <c r="AL36" s="68" t="str">
        <f t="shared" si="24"/>
        <v>-</v>
      </c>
      <c r="AM36" s="68" t="str">
        <f t="shared" si="24"/>
        <v>-</v>
      </c>
      <c r="AN36" s="161"/>
    </row>
    <row r="37" spans="1:40">
      <c r="A37" s="106" t="s">
        <v>351</v>
      </c>
      <c r="B37" s="161"/>
      <c r="C37" s="77" t="s">
        <v>159</v>
      </c>
      <c r="D37" s="71"/>
      <c r="E37" s="77" t="s">
        <v>159</v>
      </c>
      <c r="F37" s="5"/>
      <c r="G37" s="5" t="str">
        <f t="shared" si="25"/>
        <v>-</v>
      </c>
      <c r="H37" s="5" t="str">
        <f t="shared" si="26"/>
        <v>-</v>
      </c>
      <c r="I37" s="68" t="str">
        <f t="shared" si="12"/>
        <v>-</v>
      </c>
      <c r="J37" s="161"/>
      <c r="K37" s="77" t="str">
        <f t="shared" si="13"/>
        <v>Please select</v>
      </c>
      <c r="L37" s="5"/>
      <c r="M37" s="77" t="str">
        <f t="shared" si="14"/>
        <v>Please select</v>
      </c>
      <c r="N37" s="5"/>
      <c r="O37" s="68" t="str">
        <f t="shared" si="27"/>
        <v>-</v>
      </c>
      <c r="P37" s="68" t="str">
        <f t="shared" si="28"/>
        <v>-</v>
      </c>
      <c r="Q37" s="68" t="str">
        <f t="shared" si="15"/>
        <v>-</v>
      </c>
      <c r="R37" s="68" t="str">
        <f t="shared" si="16"/>
        <v>-</v>
      </c>
      <c r="S37" s="68" t="str">
        <f t="shared" si="16"/>
        <v>-</v>
      </c>
      <c r="T37" s="161"/>
      <c r="U37" s="77" t="str">
        <f t="shared" si="17"/>
        <v>Please select</v>
      </c>
      <c r="V37" s="5"/>
      <c r="W37" s="77" t="str">
        <f t="shared" si="18"/>
        <v>Please select</v>
      </c>
      <c r="X37" s="5"/>
      <c r="Y37" s="68" t="str">
        <f t="shared" si="29"/>
        <v>-</v>
      </c>
      <c r="Z37" s="68" t="str">
        <f t="shared" si="30"/>
        <v>-</v>
      </c>
      <c r="AA37" s="68" t="str">
        <f t="shared" si="19"/>
        <v>-</v>
      </c>
      <c r="AB37" s="68" t="str">
        <f t="shared" si="20"/>
        <v>-</v>
      </c>
      <c r="AC37" s="68" t="str">
        <f t="shared" si="20"/>
        <v>-</v>
      </c>
      <c r="AD37" s="161"/>
      <c r="AE37" s="77" t="str">
        <f t="shared" si="21"/>
        <v>Please select</v>
      </c>
      <c r="AF37" s="5"/>
      <c r="AG37" s="77" t="str">
        <f t="shared" si="22"/>
        <v>Please select</v>
      </c>
      <c r="AH37" s="5"/>
      <c r="AI37" s="68" t="str">
        <f t="shared" si="31"/>
        <v>-</v>
      </c>
      <c r="AJ37" s="68" t="str">
        <f t="shared" si="32"/>
        <v>-</v>
      </c>
      <c r="AK37" s="68" t="str">
        <f t="shared" si="23"/>
        <v>-</v>
      </c>
      <c r="AL37" s="68" t="str">
        <f t="shared" si="24"/>
        <v>-</v>
      </c>
      <c r="AM37" s="68" t="str">
        <f t="shared" si="24"/>
        <v>-</v>
      </c>
      <c r="AN37" s="161"/>
    </row>
    <row r="38" spans="1:40">
      <c r="A38" s="106" t="s">
        <v>352</v>
      </c>
      <c r="B38" s="161"/>
      <c r="C38" s="77" t="s">
        <v>159</v>
      </c>
      <c r="D38" s="71"/>
      <c r="E38" s="77" t="s">
        <v>159</v>
      </c>
      <c r="F38" s="5"/>
      <c r="G38" s="5" t="str">
        <f t="shared" si="25"/>
        <v>-</v>
      </c>
      <c r="H38" s="5" t="str">
        <f t="shared" si="26"/>
        <v>-</v>
      </c>
      <c r="I38" s="68" t="str">
        <f t="shared" si="12"/>
        <v>-</v>
      </c>
      <c r="J38" s="161"/>
      <c r="K38" s="77" t="str">
        <f t="shared" si="13"/>
        <v>Please select</v>
      </c>
      <c r="L38" s="5"/>
      <c r="M38" s="77" t="str">
        <f t="shared" si="14"/>
        <v>Please select</v>
      </c>
      <c r="N38" s="5"/>
      <c r="O38" s="68" t="str">
        <f t="shared" si="27"/>
        <v>-</v>
      </c>
      <c r="P38" s="68" t="str">
        <f t="shared" si="28"/>
        <v>-</v>
      </c>
      <c r="Q38" s="68" t="str">
        <f t="shared" si="15"/>
        <v>-</v>
      </c>
      <c r="R38" s="68" t="str">
        <f t="shared" si="16"/>
        <v>-</v>
      </c>
      <c r="S38" s="68" t="str">
        <f t="shared" si="16"/>
        <v>-</v>
      </c>
      <c r="T38" s="161"/>
      <c r="U38" s="77" t="str">
        <f t="shared" si="17"/>
        <v>Please select</v>
      </c>
      <c r="V38" s="5"/>
      <c r="W38" s="77" t="str">
        <f t="shared" si="18"/>
        <v>Please select</v>
      </c>
      <c r="X38" s="5"/>
      <c r="Y38" s="68" t="str">
        <f t="shared" si="29"/>
        <v>-</v>
      </c>
      <c r="Z38" s="68" t="str">
        <f t="shared" si="30"/>
        <v>-</v>
      </c>
      <c r="AA38" s="68" t="str">
        <f t="shared" si="19"/>
        <v>-</v>
      </c>
      <c r="AB38" s="68" t="str">
        <f t="shared" si="20"/>
        <v>-</v>
      </c>
      <c r="AC38" s="68" t="str">
        <f t="shared" si="20"/>
        <v>-</v>
      </c>
      <c r="AD38" s="161"/>
      <c r="AE38" s="77" t="str">
        <f t="shared" si="21"/>
        <v>Please select</v>
      </c>
      <c r="AF38" s="5"/>
      <c r="AG38" s="77" t="str">
        <f t="shared" si="22"/>
        <v>Please select</v>
      </c>
      <c r="AH38" s="5"/>
      <c r="AI38" s="68" t="str">
        <f t="shared" si="31"/>
        <v>-</v>
      </c>
      <c r="AJ38" s="68" t="str">
        <f t="shared" si="32"/>
        <v>-</v>
      </c>
      <c r="AK38" s="68" t="str">
        <f t="shared" si="23"/>
        <v>-</v>
      </c>
      <c r="AL38" s="68" t="str">
        <f t="shared" si="24"/>
        <v>-</v>
      </c>
      <c r="AM38" s="68" t="str">
        <f t="shared" si="24"/>
        <v>-</v>
      </c>
      <c r="AN38" s="161"/>
    </row>
    <row r="39" spans="1:40">
      <c r="A39" s="106" t="s">
        <v>353</v>
      </c>
      <c r="B39" s="161"/>
      <c r="C39" s="77" t="s">
        <v>159</v>
      </c>
      <c r="D39" s="71"/>
      <c r="E39" s="77" t="s">
        <v>159</v>
      </c>
      <c r="F39" s="5"/>
      <c r="G39" s="5" t="str">
        <f t="shared" si="25"/>
        <v>-</v>
      </c>
      <c r="H39" s="5" t="str">
        <f t="shared" si="26"/>
        <v>-</v>
      </c>
      <c r="I39" s="68" t="str">
        <f t="shared" si="12"/>
        <v>-</v>
      </c>
      <c r="J39" s="161"/>
      <c r="K39" s="77" t="str">
        <f t="shared" si="13"/>
        <v>Please select</v>
      </c>
      <c r="L39" s="5"/>
      <c r="M39" s="77" t="str">
        <f t="shared" si="14"/>
        <v>Please select</v>
      </c>
      <c r="N39" s="5"/>
      <c r="O39" s="68" t="str">
        <f t="shared" si="27"/>
        <v>-</v>
      </c>
      <c r="P39" s="68" t="str">
        <f t="shared" si="28"/>
        <v>-</v>
      </c>
      <c r="Q39" s="68" t="str">
        <f t="shared" si="15"/>
        <v>-</v>
      </c>
      <c r="R39" s="68" t="str">
        <f t="shared" si="16"/>
        <v>-</v>
      </c>
      <c r="S39" s="68" t="str">
        <f t="shared" si="16"/>
        <v>-</v>
      </c>
      <c r="T39" s="161"/>
      <c r="U39" s="77" t="str">
        <f t="shared" si="17"/>
        <v>Please select</v>
      </c>
      <c r="V39" s="5"/>
      <c r="W39" s="77" t="str">
        <f t="shared" si="18"/>
        <v>Please select</v>
      </c>
      <c r="X39" s="5"/>
      <c r="Y39" s="68" t="str">
        <f t="shared" si="29"/>
        <v>-</v>
      </c>
      <c r="Z39" s="68" t="str">
        <f t="shared" si="30"/>
        <v>-</v>
      </c>
      <c r="AA39" s="68" t="str">
        <f t="shared" si="19"/>
        <v>-</v>
      </c>
      <c r="AB39" s="68" t="str">
        <f t="shared" si="20"/>
        <v>-</v>
      </c>
      <c r="AC39" s="68" t="str">
        <f t="shared" si="20"/>
        <v>-</v>
      </c>
      <c r="AD39" s="161"/>
      <c r="AE39" s="77" t="str">
        <f t="shared" si="21"/>
        <v>Please select</v>
      </c>
      <c r="AF39" s="5"/>
      <c r="AG39" s="77" t="str">
        <f t="shared" si="22"/>
        <v>Please select</v>
      </c>
      <c r="AH39" s="5"/>
      <c r="AI39" s="68" t="str">
        <f t="shared" si="31"/>
        <v>-</v>
      </c>
      <c r="AJ39" s="68" t="str">
        <f t="shared" si="32"/>
        <v>-</v>
      </c>
      <c r="AK39" s="68" t="str">
        <f t="shared" si="23"/>
        <v>-</v>
      </c>
      <c r="AL39" s="68" t="str">
        <f t="shared" si="24"/>
        <v>-</v>
      </c>
      <c r="AM39" s="68" t="str">
        <f t="shared" si="24"/>
        <v>-</v>
      </c>
      <c r="AN39" s="161"/>
    </row>
    <row r="40" spans="1:40">
      <c r="A40" s="106" t="s">
        <v>354</v>
      </c>
      <c r="B40" s="161"/>
      <c r="C40" s="145" t="s">
        <v>159</v>
      </c>
      <c r="D40" s="71"/>
      <c r="E40" s="145" t="s">
        <v>159</v>
      </c>
      <c r="F40" s="5"/>
      <c r="G40" s="5" t="str">
        <f t="shared" si="25"/>
        <v>-</v>
      </c>
      <c r="H40" s="5" t="str">
        <f t="shared" si="26"/>
        <v>-</v>
      </c>
      <c r="I40" s="143" t="str">
        <f t="shared" si="12"/>
        <v>-</v>
      </c>
      <c r="J40" s="161"/>
      <c r="K40" s="77" t="str">
        <f t="shared" si="13"/>
        <v>Please select</v>
      </c>
      <c r="L40" s="5"/>
      <c r="M40" s="77" t="str">
        <f t="shared" si="14"/>
        <v>Please select</v>
      </c>
      <c r="N40" s="5"/>
      <c r="O40" s="68" t="str">
        <f t="shared" si="27"/>
        <v>-</v>
      </c>
      <c r="P40" s="68" t="str">
        <f t="shared" si="28"/>
        <v>-</v>
      </c>
      <c r="Q40" s="68" t="str">
        <f t="shared" si="15"/>
        <v>-</v>
      </c>
      <c r="R40" s="68" t="str">
        <f t="shared" si="16"/>
        <v>-</v>
      </c>
      <c r="S40" s="68" t="str">
        <f t="shared" si="16"/>
        <v>-</v>
      </c>
      <c r="T40" s="161"/>
      <c r="U40" s="77" t="str">
        <f t="shared" si="17"/>
        <v>Please select</v>
      </c>
      <c r="V40" s="5"/>
      <c r="W40" s="77" t="str">
        <f t="shared" si="18"/>
        <v>Please select</v>
      </c>
      <c r="X40" s="5"/>
      <c r="Y40" s="68" t="str">
        <f t="shared" si="29"/>
        <v>-</v>
      </c>
      <c r="Z40" s="68" t="str">
        <f t="shared" si="30"/>
        <v>-</v>
      </c>
      <c r="AA40" s="68" t="str">
        <f t="shared" si="19"/>
        <v>-</v>
      </c>
      <c r="AB40" s="68" t="str">
        <f t="shared" si="20"/>
        <v>-</v>
      </c>
      <c r="AC40" s="68" t="str">
        <f t="shared" si="20"/>
        <v>-</v>
      </c>
      <c r="AD40" s="161"/>
      <c r="AE40" s="77" t="str">
        <f t="shared" si="21"/>
        <v>Please select</v>
      </c>
      <c r="AF40" s="5"/>
      <c r="AG40" s="77" t="str">
        <f t="shared" si="22"/>
        <v>Please select</v>
      </c>
      <c r="AH40" s="5"/>
      <c r="AI40" s="68" t="str">
        <f t="shared" si="31"/>
        <v>-</v>
      </c>
      <c r="AJ40" s="68" t="str">
        <f t="shared" si="32"/>
        <v>-</v>
      </c>
      <c r="AK40" s="68" t="str">
        <f t="shared" si="23"/>
        <v>-</v>
      </c>
      <c r="AL40" s="68" t="str">
        <f t="shared" si="24"/>
        <v>-</v>
      </c>
      <c r="AM40" s="68" t="str">
        <f t="shared" si="24"/>
        <v>-</v>
      </c>
      <c r="AN40" s="161"/>
    </row>
    <row r="41" spans="1:40">
      <c r="A41" s="180" t="s">
        <v>363</v>
      </c>
      <c r="B41" s="161"/>
      <c r="D41" s="71"/>
      <c r="F41" s="5"/>
      <c r="J41" s="161"/>
      <c r="K41" s="268"/>
      <c r="L41" s="71"/>
      <c r="M41" s="268"/>
      <c r="N41" s="5"/>
      <c r="O41" s="200"/>
      <c r="P41" s="200"/>
      <c r="Q41" s="200"/>
      <c r="R41" s="200"/>
      <c r="S41" s="200"/>
      <c r="T41" s="161"/>
      <c r="U41" s="268"/>
      <c r="V41" s="71"/>
      <c r="W41" s="268"/>
      <c r="X41" s="5"/>
      <c r="Y41" s="200"/>
      <c r="Z41" s="200"/>
      <c r="AA41" s="200"/>
      <c r="AB41" s="200"/>
      <c r="AC41" s="200"/>
      <c r="AD41" s="161"/>
      <c r="AE41" s="268"/>
      <c r="AF41" s="71"/>
      <c r="AG41" s="268"/>
      <c r="AH41" s="5"/>
      <c r="AI41" s="200"/>
      <c r="AJ41" s="200"/>
      <c r="AK41" s="200"/>
      <c r="AL41" s="200"/>
      <c r="AM41" s="200"/>
      <c r="AN41" s="161"/>
    </row>
    <row r="42" spans="1:40">
      <c r="A42" s="106" t="s">
        <v>343</v>
      </c>
      <c r="B42" s="161"/>
      <c r="C42" s="77" t="s">
        <v>159</v>
      </c>
      <c r="D42" s="71"/>
      <c r="E42" s="77" t="s">
        <v>159</v>
      </c>
      <c r="F42" s="5"/>
      <c r="G42" s="5" t="str">
        <f>VLOOKUP(C42,Skills,2,FALSE)</f>
        <v>-</v>
      </c>
      <c r="H42" s="5" t="str">
        <f>VLOOKUP(E42,Motivation,2,FALSE)</f>
        <v>-</v>
      </c>
      <c r="I42" s="68" t="str">
        <f t="shared" si="12"/>
        <v>-</v>
      </c>
      <c r="J42" s="161"/>
      <c r="K42" s="77" t="str">
        <f t="shared" si="13"/>
        <v>Please select</v>
      </c>
      <c r="L42" s="5"/>
      <c r="M42" s="77" t="str">
        <f t="shared" si="14"/>
        <v>Please select</v>
      </c>
      <c r="N42" s="5"/>
      <c r="O42" s="68" t="str">
        <f t="shared" si="27"/>
        <v>-</v>
      </c>
      <c r="P42" s="68" t="str">
        <f t="shared" si="28"/>
        <v>-</v>
      </c>
      <c r="Q42" s="68" t="str">
        <f t="shared" si="15"/>
        <v>-</v>
      </c>
      <c r="R42" s="68" t="str">
        <f t="shared" si="16"/>
        <v>-</v>
      </c>
      <c r="S42" s="68" t="str">
        <f t="shared" si="16"/>
        <v>-</v>
      </c>
      <c r="T42" s="161"/>
      <c r="U42" s="77" t="str">
        <f t="shared" si="17"/>
        <v>Please select</v>
      </c>
      <c r="V42" s="5"/>
      <c r="W42" s="77" t="str">
        <f t="shared" si="18"/>
        <v>Please select</v>
      </c>
      <c r="X42" s="5"/>
      <c r="Y42" s="68" t="str">
        <f t="shared" si="29"/>
        <v>-</v>
      </c>
      <c r="Z42" s="68" t="str">
        <f t="shared" si="30"/>
        <v>-</v>
      </c>
      <c r="AA42" s="68" t="str">
        <f t="shared" si="19"/>
        <v>-</v>
      </c>
      <c r="AB42" s="68" t="str">
        <f t="shared" si="20"/>
        <v>-</v>
      </c>
      <c r="AC42" s="68" t="str">
        <f t="shared" si="20"/>
        <v>-</v>
      </c>
      <c r="AD42" s="161"/>
      <c r="AE42" s="77" t="str">
        <f t="shared" si="21"/>
        <v>Please select</v>
      </c>
      <c r="AF42" s="5"/>
      <c r="AG42" s="77" t="str">
        <f t="shared" si="22"/>
        <v>Please select</v>
      </c>
      <c r="AH42" s="5"/>
      <c r="AI42" s="68" t="str">
        <f>VLOOKUP(AE42,Skills,2,FALSE)</f>
        <v>-</v>
      </c>
      <c r="AJ42" s="68" t="str">
        <f>VLOOKUP(AG42,Motivation,2,FALSE)</f>
        <v>-</v>
      </c>
      <c r="AK42" s="68" t="str">
        <f t="shared" si="23"/>
        <v>-</v>
      </c>
      <c r="AL42" s="68" t="str">
        <f t="shared" si="24"/>
        <v>-</v>
      </c>
      <c r="AM42" s="68" t="str">
        <f>IF(AJ42&gt;0,IFERROR(AJ42-MIN(H42,P42,Z42),IFERROR(AC42,IFERROR(R42,IFERROR(H42,"-")))),"-")</f>
        <v>-</v>
      </c>
      <c r="AN42" s="161"/>
    </row>
    <row r="43" spans="1:40">
      <c r="A43" s="106" t="s">
        <v>344</v>
      </c>
      <c r="B43" s="161"/>
      <c r="C43" s="77" t="s">
        <v>159</v>
      </c>
      <c r="D43" s="71"/>
      <c r="E43" s="77" t="s">
        <v>159</v>
      </c>
      <c r="F43" s="5"/>
      <c r="G43" s="5" t="str">
        <f>VLOOKUP(C43,Skills,2,FALSE)</f>
        <v>-</v>
      </c>
      <c r="H43" s="5" t="str">
        <f>VLOOKUP(E43,Motivation,2,FALSE)</f>
        <v>-</v>
      </c>
      <c r="I43" s="68" t="str">
        <f t="shared" si="12"/>
        <v>-</v>
      </c>
      <c r="J43" s="161"/>
      <c r="K43" s="77" t="str">
        <f t="shared" si="13"/>
        <v>Please select</v>
      </c>
      <c r="L43" s="5"/>
      <c r="M43" s="77" t="str">
        <f t="shared" si="14"/>
        <v>Please select</v>
      </c>
      <c r="N43" s="5"/>
      <c r="O43" s="68" t="str">
        <f t="shared" si="27"/>
        <v>-</v>
      </c>
      <c r="P43" s="68" t="str">
        <f t="shared" si="28"/>
        <v>-</v>
      </c>
      <c r="Q43" s="68" t="str">
        <f t="shared" si="15"/>
        <v>-</v>
      </c>
      <c r="R43" s="68" t="str">
        <f t="shared" si="16"/>
        <v>-</v>
      </c>
      <c r="S43" s="68" t="str">
        <f t="shared" si="16"/>
        <v>-</v>
      </c>
      <c r="T43" s="161"/>
      <c r="U43" s="77" t="str">
        <f t="shared" si="17"/>
        <v>Please select</v>
      </c>
      <c r="V43" s="5"/>
      <c r="W43" s="77" t="str">
        <f t="shared" si="18"/>
        <v>Please select</v>
      </c>
      <c r="X43" s="5"/>
      <c r="Y43" s="68" t="str">
        <f t="shared" si="29"/>
        <v>-</v>
      </c>
      <c r="Z43" s="68" t="str">
        <f t="shared" si="30"/>
        <v>-</v>
      </c>
      <c r="AA43" s="68" t="str">
        <f t="shared" si="19"/>
        <v>-</v>
      </c>
      <c r="AB43" s="68" t="str">
        <f t="shared" si="20"/>
        <v>-</v>
      </c>
      <c r="AC43" s="68" t="str">
        <f t="shared" si="20"/>
        <v>-</v>
      </c>
      <c r="AD43" s="161"/>
      <c r="AE43" s="77" t="str">
        <f t="shared" si="21"/>
        <v>Please select</v>
      </c>
      <c r="AF43" s="5"/>
      <c r="AG43" s="77" t="str">
        <f t="shared" si="22"/>
        <v>Please select</v>
      </c>
      <c r="AH43" s="5"/>
      <c r="AI43" s="68" t="str">
        <f>VLOOKUP(AE43,Skills,2,FALSE)</f>
        <v>-</v>
      </c>
      <c r="AJ43" s="68" t="str">
        <f>VLOOKUP(AG43,Motivation,2,FALSE)</f>
        <v>-</v>
      </c>
      <c r="AK43" s="68" t="str">
        <f t="shared" si="23"/>
        <v>-</v>
      </c>
      <c r="AL43" s="68" t="str">
        <f t="shared" si="24"/>
        <v>-</v>
      </c>
      <c r="AM43" s="68" t="str">
        <f t="shared" si="24"/>
        <v>-</v>
      </c>
      <c r="AN43" s="161"/>
    </row>
    <row r="44" spans="1:40">
      <c r="A44" s="106" t="s">
        <v>345</v>
      </c>
      <c r="B44" s="161"/>
      <c r="C44" s="77" t="s">
        <v>159</v>
      </c>
      <c r="D44" s="71"/>
      <c r="E44" s="77" t="s">
        <v>159</v>
      </c>
      <c r="F44" s="5"/>
      <c r="G44" s="5" t="str">
        <f>VLOOKUP(C44,Skills,2,FALSE)</f>
        <v>-</v>
      </c>
      <c r="H44" s="5" t="str">
        <f>VLOOKUP(E44,Motivation,2,FALSE)</f>
        <v>-</v>
      </c>
      <c r="I44" s="68" t="str">
        <f t="shared" si="12"/>
        <v>-</v>
      </c>
      <c r="J44" s="161"/>
      <c r="K44" s="77" t="str">
        <f t="shared" si="13"/>
        <v>Please select</v>
      </c>
      <c r="L44" s="5"/>
      <c r="M44" s="77" t="str">
        <f t="shared" si="14"/>
        <v>Please select</v>
      </c>
      <c r="N44" s="5"/>
      <c r="O44" s="68" t="str">
        <f t="shared" si="27"/>
        <v>-</v>
      </c>
      <c r="P44" s="68" t="str">
        <f t="shared" si="28"/>
        <v>-</v>
      </c>
      <c r="Q44" s="68" t="str">
        <f t="shared" si="15"/>
        <v>-</v>
      </c>
      <c r="R44" s="68" t="str">
        <f t="shared" si="16"/>
        <v>-</v>
      </c>
      <c r="S44" s="68" t="str">
        <f t="shared" si="16"/>
        <v>-</v>
      </c>
      <c r="T44" s="161"/>
      <c r="U44" s="77" t="str">
        <f t="shared" si="17"/>
        <v>Please select</v>
      </c>
      <c r="V44" s="5"/>
      <c r="W44" s="77" t="str">
        <f t="shared" si="18"/>
        <v>Please select</v>
      </c>
      <c r="X44" s="5"/>
      <c r="Y44" s="68" t="str">
        <f t="shared" si="29"/>
        <v>-</v>
      </c>
      <c r="Z44" s="68" t="str">
        <f t="shared" si="30"/>
        <v>-</v>
      </c>
      <c r="AA44" s="68" t="str">
        <f t="shared" si="19"/>
        <v>-</v>
      </c>
      <c r="AB44" s="68" t="str">
        <f t="shared" si="20"/>
        <v>-</v>
      </c>
      <c r="AC44" s="68" t="str">
        <f t="shared" si="20"/>
        <v>-</v>
      </c>
      <c r="AD44" s="161"/>
      <c r="AE44" s="77" t="str">
        <f t="shared" si="21"/>
        <v>Please select</v>
      </c>
      <c r="AF44" s="5"/>
      <c r="AG44" s="77" t="str">
        <f t="shared" si="22"/>
        <v>Please select</v>
      </c>
      <c r="AH44" s="5"/>
      <c r="AI44" s="68" t="str">
        <f>VLOOKUP(AE44,Skills,2,FALSE)</f>
        <v>-</v>
      </c>
      <c r="AJ44" s="68" t="str">
        <f>VLOOKUP(AG44,Motivation,2,FALSE)</f>
        <v>-</v>
      </c>
      <c r="AK44" s="68" t="str">
        <f t="shared" si="23"/>
        <v>-</v>
      </c>
      <c r="AL44" s="68" t="str">
        <f t="shared" si="24"/>
        <v>-</v>
      </c>
      <c r="AM44" s="68" t="str">
        <f t="shared" si="24"/>
        <v>-</v>
      </c>
      <c r="AN44" s="161"/>
    </row>
    <row r="45" spans="1:40">
      <c r="A45" s="106" t="s">
        <v>346</v>
      </c>
      <c r="B45" s="161"/>
      <c r="C45" s="145" t="s">
        <v>159</v>
      </c>
      <c r="D45" s="71"/>
      <c r="E45" s="145" t="s">
        <v>159</v>
      </c>
      <c r="F45" s="5"/>
      <c r="G45" s="5" t="str">
        <f>VLOOKUP(C45,Skills,2,FALSE)</f>
        <v>-</v>
      </c>
      <c r="H45" s="5" t="str">
        <f>VLOOKUP(E45,Motivation,2,FALSE)</f>
        <v>-</v>
      </c>
      <c r="I45" s="143" t="str">
        <f t="shared" si="12"/>
        <v>-</v>
      </c>
      <c r="J45" s="161"/>
      <c r="K45" s="77" t="str">
        <f t="shared" si="13"/>
        <v>Please select</v>
      </c>
      <c r="L45" s="5"/>
      <c r="M45" s="77" t="str">
        <f t="shared" si="14"/>
        <v>Please select</v>
      </c>
      <c r="N45" s="5"/>
      <c r="O45" s="68" t="str">
        <f t="shared" si="27"/>
        <v>-</v>
      </c>
      <c r="P45" s="68" t="str">
        <f t="shared" si="28"/>
        <v>-</v>
      </c>
      <c r="Q45" s="68" t="str">
        <f t="shared" si="15"/>
        <v>-</v>
      </c>
      <c r="R45" s="68" t="str">
        <f t="shared" si="16"/>
        <v>-</v>
      </c>
      <c r="S45" s="68" t="str">
        <f t="shared" si="16"/>
        <v>-</v>
      </c>
      <c r="T45" s="161"/>
      <c r="U45" s="77" t="str">
        <f t="shared" si="17"/>
        <v>Please select</v>
      </c>
      <c r="V45" s="5"/>
      <c r="W45" s="77" t="str">
        <f t="shared" si="18"/>
        <v>Please select</v>
      </c>
      <c r="X45" s="5"/>
      <c r="Y45" s="68" t="str">
        <f t="shared" si="29"/>
        <v>-</v>
      </c>
      <c r="Z45" s="68" t="str">
        <f t="shared" si="30"/>
        <v>-</v>
      </c>
      <c r="AA45" s="68" t="str">
        <f t="shared" si="19"/>
        <v>-</v>
      </c>
      <c r="AB45" s="68" t="str">
        <f t="shared" si="20"/>
        <v>-</v>
      </c>
      <c r="AC45" s="68" t="str">
        <f t="shared" si="20"/>
        <v>-</v>
      </c>
      <c r="AD45" s="161"/>
      <c r="AE45" s="77" t="str">
        <f t="shared" si="21"/>
        <v>Please select</v>
      </c>
      <c r="AF45" s="5"/>
      <c r="AG45" s="77" t="str">
        <f t="shared" si="22"/>
        <v>Please select</v>
      </c>
      <c r="AH45" s="5"/>
      <c r="AI45" s="68" t="str">
        <f>VLOOKUP(AE45,Skills,2,FALSE)</f>
        <v>-</v>
      </c>
      <c r="AJ45" s="68" t="str">
        <f>VLOOKUP(AG45,Motivation,2,FALSE)</f>
        <v>-</v>
      </c>
      <c r="AK45" s="68" t="str">
        <f t="shared" si="23"/>
        <v>-</v>
      </c>
      <c r="AL45" s="68" t="str">
        <f t="shared" si="24"/>
        <v>-</v>
      </c>
      <c r="AM45" s="68" t="str">
        <f t="shared" si="24"/>
        <v>-</v>
      </c>
      <c r="AN45" s="161"/>
    </row>
    <row r="46" spans="1:40">
      <c r="A46" s="180" t="s">
        <v>364</v>
      </c>
      <c r="B46" s="161"/>
      <c r="D46" s="71"/>
      <c r="F46" s="5"/>
      <c r="J46" s="161"/>
      <c r="K46" s="268"/>
      <c r="L46" s="71"/>
      <c r="M46" s="268"/>
      <c r="N46" s="5"/>
      <c r="O46" s="200"/>
      <c r="P46" s="200"/>
      <c r="Q46" s="200"/>
      <c r="R46" s="200"/>
      <c r="S46" s="200"/>
      <c r="T46" s="161"/>
      <c r="U46" s="268"/>
      <c r="V46" s="71"/>
      <c r="W46" s="268"/>
      <c r="X46" s="5"/>
      <c r="Y46" s="200"/>
      <c r="Z46" s="200"/>
      <c r="AA46" s="200"/>
      <c r="AB46" s="200"/>
      <c r="AC46" s="200"/>
      <c r="AD46" s="161"/>
      <c r="AE46" s="268"/>
      <c r="AF46" s="71"/>
      <c r="AG46" s="268"/>
      <c r="AH46" s="5"/>
      <c r="AI46" s="200"/>
      <c r="AJ46" s="200"/>
      <c r="AK46" s="200"/>
      <c r="AL46" s="200"/>
      <c r="AM46" s="200"/>
      <c r="AN46" s="161"/>
    </row>
    <row r="47" spans="1:40">
      <c r="A47" s="106" t="s">
        <v>369</v>
      </c>
      <c r="B47" s="161"/>
      <c r="C47" s="77" t="s">
        <v>159</v>
      </c>
      <c r="D47" s="71"/>
      <c r="E47" s="77" t="s">
        <v>159</v>
      </c>
      <c r="F47" s="5"/>
      <c r="G47" s="5" t="str">
        <f t="shared" ref="G47:G58" si="33">VLOOKUP(C47,Skills,2,FALSE)</f>
        <v>-</v>
      </c>
      <c r="H47" s="5" t="str">
        <f t="shared" ref="H47:H58" si="34">VLOOKUP(E47,Motivation,2,FALSE)</f>
        <v>-</v>
      </c>
      <c r="I47" s="68" t="str">
        <f t="shared" si="12"/>
        <v>-</v>
      </c>
      <c r="J47" s="161"/>
      <c r="K47" s="77" t="str">
        <f t="shared" si="13"/>
        <v>Please select</v>
      </c>
      <c r="L47" s="5"/>
      <c r="M47" s="77" t="str">
        <f t="shared" si="14"/>
        <v>Please select</v>
      </c>
      <c r="N47" s="5"/>
      <c r="O47" s="68" t="str">
        <f t="shared" ref="O47:O58" si="35">VLOOKUP(K47,Skills,2,FALSE)</f>
        <v>-</v>
      </c>
      <c r="P47" s="68" t="str">
        <f t="shared" ref="P47:P58" si="36">VLOOKUP(M47,Motivation,2,FALSE)</f>
        <v>-</v>
      </c>
      <c r="Q47" s="68" t="str">
        <f t="shared" si="15"/>
        <v>-</v>
      </c>
      <c r="R47" s="68" t="str">
        <f t="shared" si="16"/>
        <v>-</v>
      </c>
      <c r="S47" s="68" t="str">
        <f t="shared" si="16"/>
        <v>-</v>
      </c>
      <c r="T47" s="161"/>
      <c r="U47" s="77" t="str">
        <f t="shared" si="17"/>
        <v>Please select</v>
      </c>
      <c r="V47" s="5"/>
      <c r="W47" s="77" t="str">
        <f t="shared" si="18"/>
        <v>Please select</v>
      </c>
      <c r="X47" s="5"/>
      <c r="Y47" s="68" t="str">
        <f t="shared" ref="Y47:Y58" si="37">VLOOKUP(U47,Skills,2,FALSE)</f>
        <v>-</v>
      </c>
      <c r="Z47" s="68" t="str">
        <f t="shared" ref="Z47:Z58" si="38">VLOOKUP(W47,Motivation,2,FALSE)</f>
        <v>-</v>
      </c>
      <c r="AA47" s="68" t="str">
        <f t="shared" si="19"/>
        <v>-</v>
      </c>
      <c r="AB47" s="68" t="str">
        <f t="shared" si="20"/>
        <v>-</v>
      </c>
      <c r="AC47" s="68" t="str">
        <f t="shared" si="20"/>
        <v>-</v>
      </c>
      <c r="AD47" s="161"/>
      <c r="AE47" s="77" t="str">
        <f t="shared" si="21"/>
        <v>Please select</v>
      </c>
      <c r="AF47" s="5"/>
      <c r="AG47" s="77" t="str">
        <f t="shared" si="22"/>
        <v>Please select</v>
      </c>
      <c r="AH47" s="5"/>
      <c r="AI47" s="68" t="str">
        <f t="shared" ref="AI47:AI58" si="39">VLOOKUP(AE47,Skills,2,FALSE)</f>
        <v>-</v>
      </c>
      <c r="AJ47" s="68" t="str">
        <f t="shared" ref="AJ47:AJ58" si="40">VLOOKUP(AG47,Motivation,2,FALSE)</f>
        <v>-</v>
      </c>
      <c r="AK47" s="68" t="str">
        <f t="shared" si="23"/>
        <v>-</v>
      </c>
      <c r="AL47" s="68" t="str">
        <f t="shared" si="24"/>
        <v>-</v>
      </c>
      <c r="AM47" s="68" t="str">
        <f>IF(AJ47&gt;0,IFERROR(AJ47-MIN(H47,P47,Z47),IFERROR(AC47,IFERROR(R47,IFERROR(H47,"-")))),"-")</f>
        <v>-</v>
      </c>
      <c r="AN47" s="161"/>
    </row>
    <row r="48" spans="1:40">
      <c r="A48" s="106" t="s">
        <v>326</v>
      </c>
      <c r="B48" s="161"/>
      <c r="C48" s="77" t="s">
        <v>159</v>
      </c>
      <c r="D48" s="71"/>
      <c r="E48" s="77" t="s">
        <v>159</v>
      </c>
      <c r="F48" s="5"/>
      <c r="G48" s="5" t="str">
        <f t="shared" si="33"/>
        <v>-</v>
      </c>
      <c r="H48" s="5" t="str">
        <f t="shared" si="34"/>
        <v>-</v>
      </c>
      <c r="I48" s="68" t="str">
        <f t="shared" si="12"/>
        <v>-</v>
      </c>
      <c r="J48" s="161"/>
      <c r="K48" s="77" t="str">
        <f t="shared" si="13"/>
        <v>Please select</v>
      </c>
      <c r="L48" s="5"/>
      <c r="M48" s="77" t="str">
        <f t="shared" si="14"/>
        <v>Please select</v>
      </c>
      <c r="N48" s="5"/>
      <c r="O48" s="68" t="str">
        <f t="shared" si="35"/>
        <v>-</v>
      </c>
      <c r="P48" s="68" t="str">
        <f t="shared" si="36"/>
        <v>-</v>
      </c>
      <c r="Q48" s="68" t="str">
        <f t="shared" si="15"/>
        <v>-</v>
      </c>
      <c r="R48" s="68" t="str">
        <f t="shared" si="16"/>
        <v>-</v>
      </c>
      <c r="S48" s="68" t="str">
        <f t="shared" si="16"/>
        <v>-</v>
      </c>
      <c r="T48" s="161"/>
      <c r="U48" s="77" t="str">
        <f t="shared" si="17"/>
        <v>Please select</v>
      </c>
      <c r="V48" s="5"/>
      <c r="W48" s="77" t="str">
        <f t="shared" si="18"/>
        <v>Please select</v>
      </c>
      <c r="X48" s="5"/>
      <c r="Y48" s="68" t="str">
        <f t="shared" si="37"/>
        <v>-</v>
      </c>
      <c r="Z48" s="68" t="str">
        <f t="shared" si="38"/>
        <v>-</v>
      </c>
      <c r="AA48" s="68" t="str">
        <f t="shared" si="19"/>
        <v>-</v>
      </c>
      <c r="AB48" s="68" t="str">
        <f t="shared" si="20"/>
        <v>-</v>
      </c>
      <c r="AC48" s="68" t="str">
        <f t="shared" si="20"/>
        <v>-</v>
      </c>
      <c r="AD48" s="161"/>
      <c r="AE48" s="77" t="str">
        <f t="shared" si="21"/>
        <v>Please select</v>
      </c>
      <c r="AF48" s="5"/>
      <c r="AG48" s="77" t="str">
        <f t="shared" si="22"/>
        <v>Please select</v>
      </c>
      <c r="AH48" s="5"/>
      <c r="AI48" s="68" t="str">
        <f t="shared" si="39"/>
        <v>-</v>
      </c>
      <c r="AJ48" s="68" t="str">
        <f t="shared" si="40"/>
        <v>-</v>
      </c>
      <c r="AK48" s="68" t="str">
        <f t="shared" si="23"/>
        <v>-</v>
      </c>
      <c r="AL48" s="68" t="str">
        <f t="shared" si="24"/>
        <v>-</v>
      </c>
      <c r="AM48" s="68" t="str">
        <f t="shared" si="24"/>
        <v>-</v>
      </c>
      <c r="AN48" s="161"/>
    </row>
    <row r="49" spans="1:40">
      <c r="A49" s="106" t="s">
        <v>327</v>
      </c>
      <c r="B49" s="161"/>
      <c r="C49" s="77" t="s">
        <v>159</v>
      </c>
      <c r="D49" s="71"/>
      <c r="E49" s="77" t="s">
        <v>159</v>
      </c>
      <c r="F49" s="5"/>
      <c r="G49" s="5" t="str">
        <f t="shared" si="33"/>
        <v>-</v>
      </c>
      <c r="H49" s="5" t="str">
        <f t="shared" si="34"/>
        <v>-</v>
      </c>
      <c r="I49" s="68" t="str">
        <f t="shared" si="12"/>
        <v>-</v>
      </c>
      <c r="J49" s="161"/>
      <c r="K49" s="77" t="str">
        <f t="shared" si="13"/>
        <v>Please select</v>
      </c>
      <c r="L49" s="5"/>
      <c r="M49" s="77" t="str">
        <f t="shared" si="14"/>
        <v>Please select</v>
      </c>
      <c r="N49" s="5"/>
      <c r="O49" s="68" t="str">
        <f t="shared" si="35"/>
        <v>-</v>
      </c>
      <c r="P49" s="68" t="str">
        <f t="shared" si="36"/>
        <v>-</v>
      </c>
      <c r="Q49" s="68" t="str">
        <f t="shared" si="15"/>
        <v>-</v>
      </c>
      <c r="R49" s="68" t="str">
        <f t="shared" si="16"/>
        <v>-</v>
      </c>
      <c r="S49" s="68" t="str">
        <f t="shared" si="16"/>
        <v>-</v>
      </c>
      <c r="T49" s="161"/>
      <c r="U49" s="77" t="str">
        <f t="shared" si="17"/>
        <v>Please select</v>
      </c>
      <c r="V49" s="5"/>
      <c r="W49" s="77" t="str">
        <f t="shared" si="18"/>
        <v>Please select</v>
      </c>
      <c r="X49" s="5"/>
      <c r="Y49" s="68" t="str">
        <f t="shared" si="37"/>
        <v>-</v>
      </c>
      <c r="Z49" s="68" t="str">
        <f t="shared" si="38"/>
        <v>-</v>
      </c>
      <c r="AA49" s="68" t="str">
        <f t="shared" si="19"/>
        <v>-</v>
      </c>
      <c r="AB49" s="68" t="str">
        <f t="shared" si="20"/>
        <v>-</v>
      </c>
      <c r="AC49" s="68" t="str">
        <f t="shared" si="20"/>
        <v>-</v>
      </c>
      <c r="AD49" s="161"/>
      <c r="AE49" s="77" t="str">
        <f t="shared" si="21"/>
        <v>Please select</v>
      </c>
      <c r="AF49" s="5"/>
      <c r="AG49" s="77" t="str">
        <f t="shared" si="22"/>
        <v>Please select</v>
      </c>
      <c r="AH49" s="5"/>
      <c r="AI49" s="68" t="str">
        <f t="shared" si="39"/>
        <v>-</v>
      </c>
      <c r="AJ49" s="68" t="str">
        <f t="shared" si="40"/>
        <v>-</v>
      </c>
      <c r="AK49" s="68" t="str">
        <f t="shared" si="23"/>
        <v>-</v>
      </c>
      <c r="AL49" s="68" t="str">
        <f t="shared" si="24"/>
        <v>-</v>
      </c>
      <c r="AM49" s="68" t="str">
        <f t="shared" si="24"/>
        <v>-</v>
      </c>
      <c r="AN49" s="161"/>
    </row>
    <row r="50" spans="1:40">
      <c r="A50" s="106" t="s">
        <v>328</v>
      </c>
      <c r="B50" s="161"/>
      <c r="C50" s="77" t="s">
        <v>159</v>
      </c>
      <c r="D50" s="71"/>
      <c r="E50" s="77" t="s">
        <v>159</v>
      </c>
      <c r="F50" s="5"/>
      <c r="G50" s="5" t="str">
        <f t="shared" si="33"/>
        <v>-</v>
      </c>
      <c r="H50" s="5" t="str">
        <f t="shared" si="34"/>
        <v>-</v>
      </c>
      <c r="I50" s="68" t="str">
        <f t="shared" si="12"/>
        <v>-</v>
      </c>
      <c r="J50" s="161"/>
      <c r="K50" s="77" t="str">
        <f t="shared" si="13"/>
        <v>Please select</v>
      </c>
      <c r="L50" s="5"/>
      <c r="M50" s="77" t="str">
        <f t="shared" si="14"/>
        <v>Please select</v>
      </c>
      <c r="N50" s="5"/>
      <c r="O50" s="68" t="str">
        <f t="shared" si="35"/>
        <v>-</v>
      </c>
      <c r="P50" s="68" t="str">
        <f t="shared" si="36"/>
        <v>-</v>
      </c>
      <c r="Q50" s="68" t="str">
        <f t="shared" si="15"/>
        <v>-</v>
      </c>
      <c r="R50" s="68" t="str">
        <f t="shared" si="16"/>
        <v>-</v>
      </c>
      <c r="S50" s="68" t="str">
        <f t="shared" si="16"/>
        <v>-</v>
      </c>
      <c r="T50" s="161"/>
      <c r="U50" s="77" t="str">
        <f t="shared" si="17"/>
        <v>Please select</v>
      </c>
      <c r="V50" s="5"/>
      <c r="W50" s="77" t="str">
        <f t="shared" si="18"/>
        <v>Please select</v>
      </c>
      <c r="X50" s="5"/>
      <c r="Y50" s="68" t="str">
        <f t="shared" si="37"/>
        <v>-</v>
      </c>
      <c r="Z50" s="68" t="str">
        <f t="shared" si="38"/>
        <v>-</v>
      </c>
      <c r="AA50" s="68" t="str">
        <f t="shared" si="19"/>
        <v>-</v>
      </c>
      <c r="AB50" s="68" t="str">
        <f t="shared" si="20"/>
        <v>-</v>
      </c>
      <c r="AC50" s="68" t="str">
        <f t="shared" si="20"/>
        <v>-</v>
      </c>
      <c r="AD50" s="161"/>
      <c r="AE50" s="77" t="str">
        <f t="shared" si="21"/>
        <v>Please select</v>
      </c>
      <c r="AF50" s="5"/>
      <c r="AG50" s="77" t="str">
        <f t="shared" si="22"/>
        <v>Please select</v>
      </c>
      <c r="AH50" s="5"/>
      <c r="AI50" s="68" t="str">
        <f t="shared" si="39"/>
        <v>-</v>
      </c>
      <c r="AJ50" s="68" t="str">
        <f t="shared" si="40"/>
        <v>-</v>
      </c>
      <c r="AK50" s="68" t="str">
        <f t="shared" si="23"/>
        <v>-</v>
      </c>
      <c r="AL50" s="68" t="str">
        <f t="shared" si="24"/>
        <v>-</v>
      </c>
      <c r="AM50" s="68" t="str">
        <f t="shared" si="24"/>
        <v>-</v>
      </c>
      <c r="AN50" s="161"/>
    </row>
    <row r="51" spans="1:40">
      <c r="A51" s="106" t="s">
        <v>329</v>
      </c>
      <c r="B51" s="161"/>
      <c r="C51" s="77" t="s">
        <v>159</v>
      </c>
      <c r="D51" s="71"/>
      <c r="E51" s="77" t="s">
        <v>159</v>
      </c>
      <c r="F51" s="5"/>
      <c r="G51" s="5" t="str">
        <f t="shared" si="33"/>
        <v>-</v>
      </c>
      <c r="H51" s="5" t="str">
        <f t="shared" si="34"/>
        <v>-</v>
      </c>
      <c r="I51" s="68" t="str">
        <f t="shared" si="12"/>
        <v>-</v>
      </c>
      <c r="J51" s="161"/>
      <c r="K51" s="77" t="str">
        <f t="shared" si="13"/>
        <v>Please select</v>
      </c>
      <c r="L51" s="5"/>
      <c r="M51" s="77" t="str">
        <f t="shared" si="14"/>
        <v>Please select</v>
      </c>
      <c r="N51" s="5"/>
      <c r="O51" s="68" t="str">
        <f t="shared" si="35"/>
        <v>-</v>
      </c>
      <c r="P51" s="68" t="str">
        <f t="shared" si="36"/>
        <v>-</v>
      </c>
      <c r="Q51" s="68" t="str">
        <f t="shared" si="15"/>
        <v>-</v>
      </c>
      <c r="R51" s="68" t="str">
        <f t="shared" si="16"/>
        <v>-</v>
      </c>
      <c r="S51" s="68" t="str">
        <f t="shared" si="16"/>
        <v>-</v>
      </c>
      <c r="T51" s="161"/>
      <c r="U51" s="77" t="str">
        <f t="shared" si="17"/>
        <v>Please select</v>
      </c>
      <c r="V51" s="5"/>
      <c r="W51" s="77" t="str">
        <f t="shared" si="18"/>
        <v>Please select</v>
      </c>
      <c r="X51" s="5"/>
      <c r="Y51" s="68" t="str">
        <f t="shared" si="37"/>
        <v>-</v>
      </c>
      <c r="Z51" s="68" t="str">
        <f t="shared" si="38"/>
        <v>-</v>
      </c>
      <c r="AA51" s="68" t="str">
        <f t="shared" si="19"/>
        <v>-</v>
      </c>
      <c r="AB51" s="68" t="str">
        <f t="shared" si="20"/>
        <v>-</v>
      </c>
      <c r="AC51" s="68" t="str">
        <f t="shared" si="20"/>
        <v>-</v>
      </c>
      <c r="AD51" s="161"/>
      <c r="AE51" s="77" t="str">
        <f t="shared" si="21"/>
        <v>Please select</v>
      </c>
      <c r="AF51" s="5"/>
      <c r="AG51" s="77" t="str">
        <f t="shared" si="22"/>
        <v>Please select</v>
      </c>
      <c r="AH51" s="5"/>
      <c r="AI51" s="68" t="str">
        <f t="shared" si="39"/>
        <v>-</v>
      </c>
      <c r="AJ51" s="68" t="str">
        <f t="shared" si="40"/>
        <v>-</v>
      </c>
      <c r="AK51" s="68" t="str">
        <f t="shared" si="23"/>
        <v>-</v>
      </c>
      <c r="AL51" s="68" t="str">
        <f t="shared" si="24"/>
        <v>-</v>
      </c>
      <c r="AM51" s="68" t="str">
        <f t="shared" si="24"/>
        <v>-</v>
      </c>
      <c r="AN51" s="161"/>
    </row>
    <row r="52" spans="1:40">
      <c r="A52" s="106" t="s">
        <v>330</v>
      </c>
      <c r="B52" s="161"/>
      <c r="C52" s="77" t="s">
        <v>159</v>
      </c>
      <c r="D52" s="71"/>
      <c r="E52" s="77" t="s">
        <v>159</v>
      </c>
      <c r="F52" s="5"/>
      <c r="G52" s="5" t="str">
        <f t="shared" si="33"/>
        <v>-</v>
      </c>
      <c r="H52" s="5" t="str">
        <f t="shared" si="34"/>
        <v>-</v>
      </c>
      <c r="I52" s="68" t="str">
        <f t="shared" si="12"/>
        <v>-</v>
      </c>
      <c r="J52" s="161"/>
      <c r="K52" s="77" t="str">
        <f t="shared" si="13"/>
        <v>Please select</v>
      </c>
      <c r="L52" s="5"/>
      <c r="M52" s="77" t="str">
        <f t="shared" si="14"/>
        <v>Please select</v>
      </c>
      <c r="N52" s="5"/>
      <c r="O52" s="68" t="str">
        <f t="shared" si="35"/>
        <v>-</v>
      </c>
      <c r="P52" s="68" t="str">
        <f t="shared" si="36"/>
        <v>-</v>
      </c>
      <c r="Q52" s="68" t="str">
        <f t="shared" si="15"/>
        <v>-</v>
      </c>
      <c r="R52" s="68" t="str">
        <f t="shared" si="16"/>
        <v>-</v>
      </c>
      <c r="S52" s="68" t="str">
        <f t="shared" si="16"/>
        <v>-</v>
      </c>
      <c r="T52" s="161"/>
      <c r="U52" s="77" t="str">
        <f t="shared" si="17"/>
        <v>Please select</v>
      </c>
      <c r="V52" s="5"/>
      <c r="W52" s="77" t="str">
        <f t="shared" si="18"/>
        <v>Please select</v>
      </c>
      <c r="X52" s="5"/>
      <c r="Y52" s="68" t="str">
        <f t="shared" si="37"/>
        <v>-</v>
      </c>
      <c r="Z52" s="68" t="str">
        <f t="shared" si="38"/>
        <v>-</v>
      </c>
      <c r="AA52" s="68" t="str">
        <f t="shared" si="19"/>
        <v>-</v>
      </c>
      <c r="AB52" s="68" t="str">
        <f t="shared" si="20"/>
        <v>-</v>
      </c>
      <c r="AC52" s="68" t="str">
        <f t="shared" si="20"/>
        <v>-</v>
      </c>
      <c r="AD52" s="161"/>
      <c r="AE52" s="77" t="str">
        <f t="shared" si="21"/>
        <v>Please select</v>
      </c>
      <c r="AF52" s="5"/>
      <c r="AG52" s="77" t="str">
        <f t="shared" si="22"/>
        <v>Please select</v>
      </c>
      <c r="AH52" s="5"/>
      <c r="AI52" s="68" t="str">
        <f t="shared" si="39"/>
        <v>-</v>
      </c>
      <c r="AJ52" s="68" t="str">
        <f t="shared" si="40"/>
        <v>-</v>
      </c>
      <c r="AK52" s="68" t="str">
        <f t="shared" si="23"/>
        <v>-</v>
      </c>
      <c r="AL52" s="68" t="str">
        <f t="shared" si="24"/>
        <v>-</v>
      </c>
      <c r="AM52" s="68" t="str">
        <f t="shared" si="24"/>
        <v>-</v>
      </c>
      <c r="AN52" s="161"/>
    </row>
    <row r="53" spans="1:40">
      <c r="A53" s="106" t="s">
        <v>331</v>
      </c>
      <c r="B53" s="161"/>
      <c r="C53" s="77" t="s">
        <v>159</v>
      </c>
      <c r="D53" s="71"/>
      <c r="E53" s="77" t="s">
        <v>159</v>
      </c>
      <c r="F53" s="5"/>
      <c r="G53" s="5" t="str">
        <f t="shared" si="33"/>
        <v>-</v>
      </c>
      <c r="H53" s="5" t="str">
        <f t="shared" si="34"/>
        <v>-</v>
      </c>
      <c r="I53" s="68" t="str">
        <f t="shared" si="12"/>
        <v>-</v>
      </c>
      <c r="J53" s="161"/>
      <c r="K53" s="77" t="str">
        <f t="shared" si="13"/>
        <v>Please select</v>
      </c>
      <c r="L53" s="5"/>
      <c r="M53" s="77" t="str">
        <f t="shared" si="14"/>
        <v>Please select</v>
      </c>
      <c r="N53" s="5"/>
      <c r="O53" s="68" t="str">
        <f t="shared" si="35"/>
        <v>-</v>
      </c>
      <c r="P53" s="68" t="str">
        <f t="shared" si="36"/>
        <v>-</v>
      </c>
      <c r="Q53" s="68" t="str">
        <f t="shared" si="15"/>
        <v>-</v>
      </c>
      <c r="R53" s="68" t="str">
        <f t="shared" si="16"/>
        <v>-</v>
      </c>
      <c r="S53" s="68" t="str">
        <f t="shared" si="16"/>
        <v>-</v>
      </c>
      <c r="T53" s="161"/>
      <c r="U53" s="77" t="str">
        <f t="shared" si="17"/>
        <v>Please select</v>
      </c>
      <c r="V53" s="5"/>
      <c r="W53" s="77" t="str">
        <f t="shared" si="18"/>
        <v>Please select</v>
      </c>
      <c r="X53" s="5"/>
      <c r="Y53" s="68" t="str">
        <f t="shared" si="37"/>
        <v>-</v>
      </c>
      <c r="Z53" s="68" t="str">
        <f t="shared" si="38"/>
        <v>-</v>
      </c>
      <c r="AA53" s="68" t="str">
        <f t="shared" si="19"/>
        <v>-</v>
      </c>
      <c r="AB53" s="68" t="str">
        <f t="shared" si="20"/>
        <v>-</v>
      </c>
      <c r="AC53" s="68" t="str">
        <f t="shared" si="20"/>
        <v>-</v>
      </c>
      <c r="AD53" s="161"/>
      <c r="AE53" s="77" t="str">
        <f t="shared" si="21"/>
        <v>Please select</v>
      </c>
      <c r="AF53" s="5"/>
      <c r="AG53" s="77" t="str">
        <f t="shared" si="22"/>
        <v>Please select</v>
      </c>
      <c r="AH53" s="5"/>
      <c r="AI53" s="68" t="str">
        <f t="shared" si="39"/>
        <v>-</v>
      </c>
      <c r="AJ53" s="68" t="str">
        <f t="shared" si="40"/>
        <v>-</v>
      </c>
      <c r="AK53" s="68" t="str">
        <f t="shared" si="23"/>
        <v>-</v>
      </c>
      <c r="AL53" s="68" t="str">
        <f t="shared" si="24"/>
        <v>-</v>
      </c>
      <c r="AM53" s="68" t="str">
        <f t="shared" si="24"/>
        <v>-</v>
      </c>
      <c r="AN53" s="161"/>
    </row>
    <row r="54" spans="1:40">
      <c r="A54" s="106" t="s">
        <v>332</v>
      </c>
      <c r="B54" s="161"/>
      <c r="C54" s="77" t="s">
        <v>159</v>
      </c>
      <c r="D54" s="71"/>
      <c r="E54" s="77" t="s">
        <v>159</v>
      </c>
      <c r="F54" s="5"/>
      <c r="G54" s="5" t="str">
        <f t="shared" si="33"/>
        <v>-</v>
      </c>
      <c r="H54" s="5" t="str">
        <f t="shared" si="34"/>
        <v>-</v>
      </c>
      <c r="I54" s="68" t="str">
        <f t="shared" si="12"/>
        <v>-</v>
      </c>
      <c r="J54" s="161"/>
      <c r="K54" s="77" t="str">
        <f t="shared" si="13"/>
        <v>Please select</v>
      </c>
      <c r="L54" s="5"/>
      <c r="M54" s="77" t="str">
        <f t="shared" si="14"/>
        <v>Please select</v>
      </c>
      <c r="N54" s="5"/>
      <c r="O54" s="68" t="str">
        <f t="shared" si="35"/>
        <v>-</v>
      </c>
      <c r="P54" s="68" t="str">
        <f t="shared" si="36"/>
        <v>-</v>
      </c>
      <c r="Q54" s="68" t="str">
        <f t="shared" si="15"/>
        <v>-</v>
      </c>
      <c r="R54" s="68" t="str">
        <f t="shared" si="16"/>
        <v>-</v>
      </c>
      <c r="S54" s="68" t="str">
        <f t="shared" si="16"/>
        <v>-</v>
      </c>
      <c r="T54" s="161"/>
      <c r="U54" s="77" t="str">
        <f t="shared" si="17"/>
        <v>Please select</v>
      </c>
      <c r="V54" s="5"/>
      <c r="W54" s="77" t="str">
        <f t="shared" si="18"/>
        <v>Please select</v>
      </c>
      <c r="X54" s="5"/>
      <c r="Y54" s="68" t="str">
        <f t="shared" si="37"/>
        <v>-</v>
      </c>
      <c r="Z54" s="68" t="str">
        <f t="shared" si="38"/>
        <v>-</v>
      </c>
      <c r="AA54" s="68" t="str">
        <f t="shared" si="19"/>
        <v>-</v>
      </c>
      <c r="AB54" s="68" t="str">
        <f t="shared" si="20"/>
        <v>-</v>
      </c>
      <c r="AC54" s="68" t="str">
        <f t="shared" si="20"/>
        <v>-</v>
      </c>
      <c r="AD54" s="161"/>
      <c r="AE54" s="77" t="str">
        <f t="shared" si="21"/>
        <v>Please select</v>
      </c>
      <c r="AF54" s="5"/>
      <c r="AG54" s="77" t="str">
        <f t="shared" si="22"/>
        <v>Please select</v>
      </c>
      <c r="AH54" s="5"/>
      <c r="AI54" s="68" t="str">
        <f t="shared" si="39"/>
        <v>-</v>
      </c>
      <c r="AJ54" s="68" t="str">
        <f t="shared" si="40"/>
        <v>-</v>
      </c>
      <c r="AK54" s="68" t="str">
        <f t="shared" si="23"/>
        <v>-</v>
      </c>
      <c r="AL54" s="68" t="str">
        <f t="shared" si="24"/>
        <v>-</v>
      </c>
      <c r="AM54" s="68" t="str">
        <f t="shared" si="24"/>
        <v>-</v>
      </c>
      <c r="AN54" s="161"/>
    </row>
    <row r="55" spans="1:40">
      <c r="A55" s="106" t="s">
        <v>333</v>
      </c>
      <c r="B55" s="161"/>
      <c r="C55" s="77" t="s">
        <v>159</v>
      </c>
      <c r="D55" s="71"/>
      <c r="E55" s="77" t="s">
        <v>159</v>
      </c>
      <c r="F55" s="5"/>
      <c r="G55" s="5" t="str">
        <f t="shared" si="33"/>
        <v>-</v>
      </c>
      <c r="H55" s="5" t="str">
        <f t="shared" si="34"/>
        <v>-</v>
      </c>
      <c r="I55" s="68" t="str">
        <f t="shared" si="12"/>
        <v>-</v>
      </c>
      <c r="J55" s="161"/>
      <c r="K55" s="77" t="str">
        <f t="shared" si="13"/>
        <v>Please select</v>
      </c>
      <c r="L55" s="5"/>
      <c r="M55" s="77" t="str">
        <f t="shared" si="14"/>
        <v>Please select</v>
      </c>
      <c r="N55" s="5"/>
      <c r="O55" s="68" t="str">
        <f t="shared" si="35"/>
        <v>-</v>
      </c>
      <c r="P55" s="68" t="str">
        <f t="shared" si="36"/>
        <v>-</v>
      </c>
      <c r="Q55" s="68" t="str">
        <f t="shared" si="15"/>
        <v>-</v>
      </c>
      <c r="R55" s="68" t="str">
        <f t="shared" si="16"/>
        <v>-</v>
      </c>
      <c r="S55" s="68" t="str">
        <f t="shared" si="16"/>
        <v>-</v>
      </c>
      <c r="T55" s="161"/>
      <c r="U55" s="77" t="str">
        <f t="shared" si="17"/>
        <v>Please select</v>
      </c>
      <c r="V55" s="5"/>
      <c r="W55" s="77" t="str">
        <f t="shared" si="18"/>
        <v>Please select</v>
      </c>
      <c r="X55" s="5"/>
      <c r="Y55" s="68" t="str">
        <f t="shared" si="37"/>
        <v>-</v>
      </c>
      <c r="Z55" s="68" t="str">
        <f t="shared" si="38"/>
        <v>-</v>
      </c>
      <c r="AA55" s="68" t="str">
        <f t="shared" si="19"/>
        <v>-</v>
      </c>
      <c r="AB55" s="68" t="str">
        <f t="shared" si="20"/>
        <v>-</v>
      </c>
      <c r="AC55" s="68" t="str">
        <f t="shared" si="20"/>
        <v>-</v>
      </c>
      <c r="AD55" s="161"/>
      <c r="AE55" s="77" t="str">
        <f t="shared" si="21"/>
        <v>Please select</v>
      </c>
      <c r="AF55" s="5"/>
      <c r="AG55" s="77" t="str">
        <f t="shared" si="22"/>
        <v>Please select</v>
      </c>
      <c r="AH55" s="5"/>
      <c r="AI55" s="68" t="str">
        <f t="shared" si="39"/>
        <v>-</v>
      </c>
      <c r="AJ55" s="68" t="str">
        <f t="shared" si="40"/>
        <v>-</v>
      </c>
      <c r="AK55" s="68" t="str">
        <f t="shared" si="23"/>
        <v>-</v>
      </c>
      <c r="AL55" s="68" t="str">
        <f t="shared" si="24"/>
        <v>-</v>
      </c>
      <c r="AM55" s="68" t="str">
        <f t="shared" si="24"/>
        <v>-</v>
      </c>
      <c r="AN55" s="161"/>
    </row>
    <row r="56" spans="1:40">
      <c r="A56" s="106" t="s">
        <v>334</v>
      </c>
      <c r="B56" s="161"/>
      <c r="C56" s="77" t="s">
        <v>159</v>
      </c>
      <c r="D56" s="71"/>
      <c r="E56" s="77" t="s">
        <v>159</v>
      </c>
      <c r="F56" s="5"/>
      <c r="G56" s="5" t="str">
        <f t="shared" si="33"/>
        <v>-</v>
      </c>
      <c r="H56" s="5" t="str">
        <f t="shared" si="34"/>
        <v>-</v>
      </c>
      <c r="I56" s="68" t="str">
        <f t="shared" si="12"/>
        <v>-</v>
      </c>
      <c r="J56" s="161"/>
      <c r="K56" s="77" t="str">
        <f t="shared" si="13"/>
        <v>Please select</v>
      </c>
      <c r="L56" s="5"/>
      <c r="M56" s="77" t="str">
        <f t="shared" si="14"/>
        <v>Please select</v>
      </c>
      <c r="N56" s="5"/>
      <c r="O56" s="68" t="str">
        <f t="shared" si="35"/>
        <v>-</v>
      </c>
      <c r="P56" s="68" t="str">
        <f t="shared" si="36"/>
        <v>-</v>
      </c>
      <c r="Q56" s="68" t="str">
        <f t="shared" si="15"/>
        <v>-</v>
      </c>
      <c r="R56" s="68" t="str">
        <f t="shared" si="16"/>
        <v>-</v>
      </c>
      <c r="S56" s="68" t="str">
        <f t="shared" si="16"/>
        <v>-</v>
      </c>
      <c r="T56" s="161"/>
      <c r="U56" s="77" t="str">
        <f t="shared" si="17"/>
        <v>Please select</v>
      </c>
      <c r="V56" s="5"/>
      <c r="W56" s="77" t="str">
        <f t="shared" si="18"/>
        <v>Please select</v>
      </c>
      <c r="X56" s="5"/>
      <c r="Y56" s="68" t="str">
        <f t="shared" si="37"/>
        <v>-</v>
      </c>
      <c r="Z56" s="68" t="str">
        <f t="shared" si="38"/>
        <v>-</v>
      </c>
      <c r="AA56" s="68" t="str">
        <f t="shared" si="19"/>
        <v>-</v>
      </c>
      <c r="AB56" s="68" t="str">
        <f t="shared" si="20"/>
        <v>-</v>
      </c>
      <c r="AC56" s="68" t="str">
        <f t="shared" si="20"/>
        <v>-</v>
      </c>
      <c r="AD56" s="161"/>
      <c r="AE56" s="77" t="str">
        <f t="shared" si="21"/>
        <v>Please select</v>
      </c>
      <c r="AF56" s="5"/>
      <c r="AG56" s="77" t="str">
        <f t="shared" si="22"/>
        <v>Please select</v>
      </c>
      <c r="AH56" s="5"/>
      <c r="AI56" s="68" t="str">
        <f t="shared" si="39"/>
        <v>-</v>
      </c>
      <c r="AJ56" s="68" t="str">
        <f t="shared" si="40"/>
        <v>-</v>
      </c>
      <c r="AK56" s="68" t="str">
        <f t="shared" si="23"/>
        <v>-</v>
      </c>
      <c r="AL56" s="68" t="str">
        <f t="shared" si="24"/>
        <v>-</v>
      </c>
      <c r="AM56" s="68" t="str">
        <f t="shared" si="24"/>
        <v>-</v>
      </c>
      <c r="AN56" s="161"/>
    </row>
    <row r="57" spans="1:40">
      <c r="A57" s="106" t="s">
        <v>335</v>
      </c>
      <c r="B57" s="161"/>
      <c r="C57" s="77" t="s">
        <v>159</v>
      </c>
      <c r="D57" s="71"/>
      <c r="E57" s="77" t="s">
        <v>159</v>
      </c>
      <c r="F57" s="5"/>
      <c r="G57" s="5" t="str">
        <f t="shared" si="33"/>
        <v>-</v>
      </c>
      <c r="H57" s="5" t="str">
        <f t="shared" si="34"/>
        <v>-</v>
      </c>
      <c r="I57" s="68" t="str">
        <f t="shared" si="12"/>
        <v>-</v>
      </c>
      <c r="J57" s="161"/>
      <c r="K57" s="77" t="str">
        <f t="shared" si="13"/>
        <v>Please select</v>
      </c>
      <c r="L57" s="5"/>
      <c r="M57" s="77" t="str">
        <f t="shared" si="14"/>
        <v>Please select</v>
      </c>
      <c r="N57" s="5"/>
      <c r="O57" s="68" t="str">
        <f t="shared" si="35"/>
        <v>-</v>
      </c>
      <c r="P57" s="68" t="str">
        <f t="shared" si="36"/>
        <v>-</v>
      </c>
      <c r="Q57" s="68" t="str">
        <f t="shared" si="15"/>
        <v>-</v>
      </c>
      <c r="R57" s="68" t="str">
        <f t="shared" si="16"/>
        <v>-</v>
      </c>
      <c r="S57" s="68" t="str">
        <f t="shared" si="16"/>
        <v>-</v>
      </c>
      <c r="T57" s="161"/>
      <c r="U57" s="77" t="str">
        <f t="shared" si="17"/>
        <v>Please select</v>
      </c>
      <c r="V57" s="5"/>
      <c r="W57" s="77" t="str">
        <f t="shared" si="18"/>
        <v>Please select</v>
      </c>
      <c r="X57" s="5"/>
      <c r="Y57" s="68" t="str">
        <f t="shared" si="37"/>
        <v>-</v>
      </c>
      <c r="Z57" s="68" t="str">
        <f t="shared" si="38"/>
        <v>-</v>
      </c>
      <c r="AA57" s="68" t="str">
        <f t="shared" si="19"/>
        <v>-</v>
      </c>
      <c r="AB57" s="68" t="str">
        <f t="shared" si="20"/>
        <v>-</v>
      </c>
      <c r="AC57" s="68" t="str">
        <f t="shared" si="20"/>
        <v>-</v>
      </c>
      <c r="AD57" s="161"/>
      <c r="AE57" s="77" t="str">
        <f t="shared" si="21"/>
        <v>Please select</v>
      </c>
      <c r="AF57" s="5"/>
      <c r="AG57" s="77" t="str">
        <f t="shared" si="22"/>
        <v>Please select</v>
      </c>
      <c r="AH57" s="5"/>
      <c r="AI57" s="68" t="str">
        <f t="shared" si="39"/>
        <v>-</v>
      </c>
      <c r="AJ57" s="68" t="str">
        <f t="shared" si="40"/>
        <v>-</v>
      </c>
      <c r="AK57" s="68" t="str">
        <f t="shared" si="23"/>
        <v>-</v>
      </c>
      <c r="AL57" s="68" t="str">
        <f t="shared" si="24"/>
        <v>-</v>
      </c>
      <c r="AM57" s="68" t="str">
        <f t="shared" si="24"/>
        <v>-</v>
      </c>
      <c r="AN57" s="161"/>
    </row>
    <row r="58" spans="1:40">
      <c r="A58" s="106" t="s">
        <v>336</v>
      </c>
      <c r="B58" s="161"/>
      <c r="C58" s="145" t="s">
        <v>159</v>
      </c>
      <c r="D58" s="71"/>
      <c r="E58" s="145" t="s">
        <v>159</v>
      </c>
      <c r="F58" s="5"/>
      <c r="G58" s="5" t="str">
        <f t="shared" si="33"/>
        <v>-</v>
      </c>
      <c r="H58" s="5" t="str">
        <f t="shared" si="34"/>
        <v>-</v>
      </c>
      <c r="I58" s="143" t="str">
        <f t="shared" si="12"/>
        <v>-</v>
      </c>
      <c r="J58" s="161"/>
      <c r="K58" s="77" t="str">
        <f t="shared" si="13"/>
        <v>Please select</v>
      </c>
      <c r="L58" s="5"/>
      <c r="M58" s="77" t="str">
        <f t="shared" si="14"/>
        <v>Please select</v>
      </c>
      <c r="N58" s="5"/>
      <c r="O58" s="68" t="str">
        <f t="shared" si="35"/>
        <v>-</v>
      </c>
      <c r="P58" s="68" t="str">
        <f t="shared" si="36"/>
        <v>-</v>
      </c>
      <c r="Q58" s="68" t="str">
        <f t="shared" si="15"/>
        <v>-</v>
      </c>
      <c r="R58" s="68" t="str">
        <f t="shared" si="16"/>
        <v>-</v>
      </c>
      <c r="S58" s="68" t="str">
        <f t="shared" si="16"/>
        <v>-</v>
      </c>
      <c r="T58" s="161"/>
      <c r="U58" s="77" t="str">
        <f t="shared" si="17"/>
        <v>Please select</v>
      </c>
      <c r="V58" s="5"/>
      <c r="W58" s="77" t="str">
        <f t="shared" si="18"/>
        <v>Please select</v>
      </c>
      <c r="X58" s="5"/>
      <c r="Y58" s="68" t="str">
        <f t="shared" si="37"/>
        <v>-</v>
      </c>
      <c r="Z58" s="68" t="str">
        <f t="shared" si="38"/>
        <v>-</v>
      </c>
      <c r="AA58" s="68" t="str">
        <f t="shared" si="19"/>
        <v>-</v>
      </c>
      <c r="AB58" s="68" t="str">
        <f t="shared" si="20"/>
        <v>-</v>
      </c>
      <c r="AC58" s="68" t="str">
        <f t="shared" si="20"/>
        <v>-</v>
      </c>
      <c r="AD58" s="161"/>
      <c r="AE58" s="77" t="str">
        <f t="shared" si="21"/>
        <v>Please select</v>
      </c>
      <c r="AF58" s="5"/>
      <c r="AG58" s="77" t="str">
        <f t="shared" si="22"/>
        <v>Please select</v>
      </c>
      <c r="AH58" s="5"/>
      <c r="AI58" s="68" t="str">
        <f t="shared" si="39"/>
        <v>-</v>
      </c>
      <c r="AJ58" s="68" t="str">
        <f t="shared" si="40"/>
        <v>-</v>
      </c>
      <c r="AK58" s="68" t="str">
        <f t="shared" si="23"/>
        <v>-</v>
      </c>
      <c r="AL58" s="68" t="str">
        <f t="shared" si="24"/>
        <v>-</v>
      </c>
      <c r="AM58" s="68" t="str">
        <f t="shared" si="24"/>
        <v>-</v>
      </c>
      <c r="AN58" s="161"/>
    </row>
    <row r="59" spans="1:40">
      <c r="A59" s="180" t="s">
        <v>365</v>
      </c>
      <c r="B59" s="161"/>
      <c r="D59" s="71"/>
      <c r="F59" s="5"/>
      <c r="J59" s="161"/>
      <c r="K59" s="268"/>
      <c r="L59" s="71"/>
      <c r="M59" s="268"/>
      <c r="N59" s="5"/>
      <c r="O59" s="200"/>
      <c r="P59" s="200"/>
      <c r="Q59" s="200"/>
      <c r="R59" s="200"/>
      <c r="S59" s="200"/>
      <c r="T59" s="161"/>
      <c r="U59" s="268"/>
      <c r="V59" s="71"/>
      <c r="W59" s="268"/>
      <c r="X59" s="5"/>
      <c r="Y59" s="200"/>
      <c r="Z59" s="200"/>
      <c r="AA59" s="200"/>
      <c r="AB59" s="200"/>
      <c r="AC59" s="200"/>
      <c r="AD59" s="161"/>
      <c r="AE59" s="268"/>
      <c r="AF59" s="71"/>
      <c r="AG59" s="268"/>
      <c r="AH59" s="5"/>
      <c r="AI59" s="200"/>
      <c r="AJ59" s="200"/>
      <c r="AK59" s="200"/>
      <c r="AL59" s="200"/>
      <c r="AM59" s="200"/>
      <c r="AN59" s="161"/>
    </row>
    <row r="60" spans="1:40">
      <c r="A60" s="183" t="s">
        <v>425</v>
      </c>
      <c r="B60" s="161"/>
      <c r="C60" s="77" t="s">
        <v>159</v>
      </c>
      <c r="D60" s="71"/>
      <c r="E60" s="77" t="s">
        <v>159</v>
      </c>
      <c r="F60" s="5"/>
      <c r="G60" s="5" t="str">
        <f>VLOOKUP(C60,Skills,2,FALSE)</f>
        <v>-</v>
      </c>
      <c r="H60" s="5" t="str">
        <f>VLOOKUP(E60,Motivation,2,FALSE)</f>
        <v>-</v>
      </c>
      <c r="I60" s="68" t="str">
        <f t="shared" ref="I60:I62" si="41">IFERROR(IF(H60-G60&lt;=0,"-",H60-G60),"-")</f>
        <v>-</v>
      </c>
      <c r="J60" s="161"/>
      <c r="K60" s="77" t="str">
        <f t="shared" ref="K60:K62" si="42">IF(M$6&gt;0,C60,"Please select")</f>
        <v>Please select</v>
      </c>
      <c r="L60" s="5"/>
      <c r="M60" s="77" t="str">
        <f t="shared" ref="M60:M62" si="43">IF(M$6&gt;0,E60,"Please select")</f>
        <v>Please select</v>
      </c>
      <c r="N60" s="5"/>
      <c r="O60" s="68" t="str">
        <f>VLOOKUP(K60,Skills,2,FALSE)</f>
        <v>-</v>
      </c>
      <c r="P60" s="68" t="str">
        <f>VLOOKUP(M60,Motivation,2,FALSE)</f>
        <v>-</v>
      </c>
      <c r="Q60" s="68" t="str">
        <f t="shared" ref="Q60:Q62" si="44">IFERROR(IF(P60-O60&lt;=0,"-",P60-O60),"-")</f>
        <v>-</v>
      </c>
      <c r="R60" s="68" t="str">
        <f t="shared" ref="R60:S62" si="45">IF(O60="-","-",(IF(G60="-",O60,O60-G60)))</f>
        <v>-</v>
      </c>
      <c r="S60" s="68" t="str">
        <f t="shared" si="45"/>
        <v>-</v>
      </c>
      <c r="T60" s="161"/>
      <c r="U60" s="77" t="str">
        <f t="shared" ref="U60:U62" si="46">IF(W$6&gt;0,K60,"Please select")</f>
        <v>Please select</v>
      </c>
      <c r="V60" s="5"/>
      <c r="W60" s="77" t="str">
        <f t="shared" ref="W60:W62" si="47">IF(W$6&gt;0,M60,"Please select")</f>
        <v>Please select</v>
      </c>
      <c r="X60" s="5"/>
      <c r="Y60" s="68" t="str">
        <f>VLOOKUP(U60,Skills,2,FALSE)</f>
        <v>-</v>
      </c>
      <c r="Z60" s="68" t="str">
        <f>VLOOKUP(W60,Motivation,2,FALSE)</f>
        <v>-</v>
      </c>
      <c r="AA60" s="68" t="str">
        <f t="shared" ref="AA60:AA62" si="48">IFERROR(IF(Z60-Y60&lt;=0,"-",Z60-Y60),"-")</f>
        <v>-</v>
      </c>
      <c r="AB60" s="68" t="str">
        <f t="shared" ref="AB60:AC62" si="49">IF(Y60&gt;0,IFERROR(Y60-MIN(G60,O60),IFERROR(R60,IFERROR(G60,"-"))),"-")</f>
        <v>-</v>
      </c>
      <c r="AC60" s="68" t="str">
        <f t="shared" si="49"/>
        <v>-</v>
      </c>
      <c r="AD60" s="161"/>
      <c r="AE60" s="77" t="str">
        <f t="shared" ref="AE60:AE62" si="50">IF(AG$6&gt;0,U60,"Please select")</f>
        <v>Please select</v>
      </c>
      <c r="AF60" s="5"/>
      <c r="AG60" s="77" t="str">
        <f t="shared" ref="AG60:AG62" si="51">IF(AG$6&gt;0,W60,"Please select")</f>
        <v>Please select</v>
      </c>
      <c r="AH60" s="5"/>
      <c r="AI60" s="68" t="str">
        <f>VLOOKUP(AE60,Skills,2,FALSE)</f>
        <v>-</v>
      </c>
      <c r="AJ60" s="68" t="str">
        <f>VLOOKUP(AG60,Motivation,2,FALSE)</f>
        <v>-</v>
      </c>
      <c r="AK60" s="68" t="str">
        <f t="shared" ref="AK60:AK62" si="52">IFERROR(IF(AJ60-AI60&lt;=0,"-",AJ60-AI60),"-")</f>
        <v>-</v>
      </c>
      <c r="AL60" s="68" t="str">
        <f t="shared" ref="AL60:AM62" si="53">IF(AI60&gt;0,IFERROR(AI60-MIN(G60,O60,Y60),IFERROR(AB60,IFERROR(Q60,IFERROR(G60,"-")))),"-")</f>
        <v>-</v>
      </c>
      <c r="AM60" s="68" t="str">
        <f>IF(AJ60&gt;0,IFERROR(AJ60-MIN(H60,P60,Z60),IFERROR(AC60,IFERROR(R60,IFERROR(H60,"-")))),"-")</f>
        <v>-</v>
      </c>
      <c r="AN60" s="161"/>
    </row>
    <row r="61" spans="1:40">
      <c r="A61" s="106" t="s">
        <v>370</v>
      </c>
      <c r="B61" s="161"/>
      <c r="C61" s="77" t="s">
        <v>159</v>
      </c>
      <c r="D61" s="71"/>
      <c r="E61" s="77" t="s">
        <v>159</v>
      </c>
      <c r="F61" s="5"/>
      <c r="G61" s="5" t="str">
        <f>VLOOKUP(C61,Skills,2,FALSE)</f>
        <v>-</v>
      </c>
      <c r="H61" s="5" t="str">
        <f>VLOOKUP(E61,Motivation,2,FALSE)</f>
        <v>-</v>
      </c>
      <c r="I61" s="68" t="str">
        <f t="shared" si="41"/>
        <v>-</v>
      </c>
      <c r="J61" s="161"/>
      <c r="K61" s="77" t="str">
        <f t="shared" si="42"/>
        <v>Please select</v>
      </c>
      <c r="L61" s="5"/>
      <c r="M61" s="77" t="str">
        <f t="shared" si="43"/>
        <v>Please select</v>
      </c>
      <c r="N61" s="5"/>
      <c r="O61" s="68" t="str">
        <f>VLOOKUP(K61,Skills,2,FALSE)</f>
        <v>-</v>
      </c>
      <c r="P61" s="68" t="str">
        <f>VLOOKUP(M61,Motivation,2,FALSE)</f>
        <v>-</v>
      </c>
      <c r="Q61" s="68" t="str">
        <f t="shared" si="44"/>
        <v>-</v>
      </c>
      <c r="R61" s="68" t="str">
        <f t="shared" si="45"/>
        <v>-</v>
      </c>
      <c r="S61" s="68" t="str">
        <f t="shared" si="45"/>
        <v>-</v>
      </c>
      <c r="T61" s="161"/>
      <c r="U61" s="77" t="str">
        <f t="shared" si="46"/>
        <v>Please select</v>
      </c>
      <c r="V61" s="5"/>
      <c r="W61" s="77" t="str">
        <f t="shared" si="47"/>
        <v>Please select</v>
      </c>
      <c r="X61" s="5"/>
      <c r="Y61" s="68" t="str">
        <f>VLOOKUP(U61,Skills,2,FALSE)</f>
        <v>-</v>
      </c>
      <c r="Z61" s="68" t="str">
        <f>VLOOKUP(W61,Motivation,2,FALSE)</f>
        <v>-</v>
      </c>
      <c r="AA61" s="68" t="str">
        <f t="shared" si="48"/>
        <v>-</v>
      </c>
      <c r="AB61" s="68" t="str">
        <f t="shared" si="49"/>
        <v>-</v>
      </c>
      <c r="AC61" s="68" t="str">
        <f t="shared" si="49"/>
        <v>-</v>
      </c>
      <c r="AD61" s="161"/>
      <c r="AE61" s="77" t="str">
        <f t="shared" si="50"/>
        <v>Please select</v>
      </c>
      <c r="AF61" s="5"/>
      <c r="AG61" s="77" t="str">
        <f t="shared" si="51"/>
        <v>Please select</v>
      </c>
      <c r="AH61" s="5"/>
      <c r="AI61" s="68" t="str">
        <f>VLOOKUP(AE61,Skills,2,FALSE)</f>
        <v>-</v>
      </c>
      <c r="AJ61" s="68" t="str">
        <f>VLOOKUP(AG61,Motivation,2,FALSE)</f>
        <v>-</v>
      </c>
      <c r="AK61" s="68" t="str">
        <f t="shared" si="52"/>
        <v>-</v>
      </c>
      <c r="AL61" s="68" t="str">
        <f t="shared" si="53"/>
        <v>-</v>
      </c>
      <c r="AM61" s="68" t="str">
        <f t="shared" si="53"/>
        <v>-</v>
      </c>
      <c r="AN61" s="161"/>
    </row>
    <row r="62" spans="1:40">
      <c r="A62" s="106" t="s">
        <v>371</v>
      </c>
      <c r="B62" s="161"/>
      <c r="C62" s="145" t="s">
        <v>159</v>
      </c>
      <c r="D62" s="71"/>
      <c r="E62" s="145" t="s">
        <v>159</v>
      </c>
      <c r="F62" s="5"/>
      <c r="G62" s="5" t="str">
        <f>VLOOKUP(C62,Skills,2,FALSE)</f>
        <v>-</v>
      </c>
      <c r="H62" s="5" t="str">
        <f>VLOOKUP(E62,Motivation,2,FALSE)</f>
        <v>-</v>
      </c>
      <c r="I62" s="68" t="str">
        <f t="shared" si="41"/>
        <v>-</v>
      </c>
      <c r="J62" s="161"/>
      <c r="K62" s="77" t="str">
        <f t="shared" si="42"/>
        <v>Please select</v>
      </c>
      <c r="L62" s="5"/>
      <c r="M62" s="77" t="str">
        <f t="shared" si="43"/>
        <v>Please select</v>
      </c>
      <c r="N62" s="5"/>
      <c r="O62" s="68" t="str">
        <f>VLOOKUP(K62,Skills,2,FALSE)</f>
        <v>-</v>
      </c>
      <c r="P62" s="68" t="str">
        <f>VLOOKUP(M62,Motivation,2,FALSE)</f>
        <v>-</v>
      </c>
      <c r="Q62" s="68" t="str">
        <f t="shared" si="44"/>
        <v>-</v>
      </c>
      <c r="R62" s="68" t="str">
        <f t="shared" si="45"/>
        <v>-</v>
      </c>
      <c r="S62" s="68" t="str">
        <f t="shared" si="45"/>
        <v>-</v>
      </c>
      <c r="T62" s="161"/>
      <c r="U62" s="77" t="str">
        <f t="shared" si="46"/>
        <v>Please select</v>
      </c>
      <c r="V62" s="5"/>
      <c r="W62" s="77" t="str">
        <f t="shared" si="47"/>
        <v>Please select</v>
      </c>
      <c r="X62" s="5"/>
      <c r="Y62" s="68" t="str">
        <f>VLOOKUP(U62,Skills,2,FALSE)</f>
        <v>-</v>
      </c>
      <c r="Z62" s="68" t="str">
        <f>VLOOKUP(W62,Motivation,2,FALSE)</f>
        <v>-</v>
      </c>
      <c r="AA62" s="68" t="str">
        <f t="shared" si="48"/>
        <v>-</v>
      </c>
      <c r="AB62" s="68" t="str">
        <f t="shared" si="49"/>
        <v>-</v>
      </c>
      <c r="AC62" s="68" t="str">
        <f t="shared" si="49"/>
        <v>-</v>
      </c>
      <c r="AD62" s="161"/>
      <c r="AE62" s="77" t="str">
        <f t="shared" si="50"/>
        <v>Please select</v>
      </c>
      <c r="AF62" s="5"/>
      <c r="AG62" s="77" t="str">
        <f t="shared" si="51"/>
        <v>Please select</v>
      </c>
      <c r="AH62" s="5"/>
      <c r="AI62" s="68" t="str">
        <f>VLOOKUP(AE62,Skills,2,FALSE)</f>
        <v>-</v>
      </c>
      <c r="AJ62" s="68" t="str">
        <f>VLOOKUP(AG62,Motivation,2,FALSE)</f>
        <v>-</v>
      </c>
      <c r="AK62" s="68" t="str">
        <f t="shared" si="52"/>
        <v>-</v>
      </c>
      <c r="AL62" s="68" t="str">
        <f t="shared" si="53"/>
        <v>-</v>
      </c>
      <c r="AM62" s="68" t="str">
        <f t="shared" si="53"/>
        <v>-</v>
      </c>
      <c r="AN62" s="161"/>
    </row>
    <row r="63" spans="1:40">
      <c r="A63" s="180" t="s">
        <v>337</v>
      </c>
      <c r="B63" s="161"/>
      <c r="D63" s="71"/>
      <c r="F63" s="5"/>
      <c r="J63" s="161"/>
      <c r="K63" s="268"/>
      <c r="L63" s="71"/>
      <c r="M63" s="268"/>
      <c r="N63" s="5"/>
      <c r="O63" s="200"/>
      <c r="P63" s="200"/>
      <c r="Q63" s="200"/>
      <c r="R63" s="200"/>
      <c r="S63" s="200"/>
      <c r="T63" s="161"/>
      <c r="U63" s="268"/>
      <c r="V63" s="71"/>
      <c r="W63" s="268"/>
      <c r="X63" s="5"/>
      <c r="Y63" s="200"/>
      <c r="Z63" s="200"/>
      <c r="AA63" s="200"/>
      <c r="AB63" s="200"/>
      <c r="AC63" s="200"/>
      <c r="AD63" s="161"/>
      <c r="AE63" s="268"/>
      <c r="AF63" s="71"/>
      <c r="AG63" s="268"/>
      <c r="AH63" s="5"/>
      <c r="AI63" s="200"/>
      <c r="AJ63" s="200"/>
      <c r="AK63" s="200"/>
      <c r="AL63" s="200"/>
      <c r="AM63" s="200"/>
      <c r="AN63" s="161"/>
    </row>
    <row r="64" spans="1:40">
      <c r="A64" s="106" t="s">
        <v>338</v>
      </c>
      <c r="B64" s="161"/>
      <c r="C64" s="77" t="s">
        <v>159</v>
      </c>
      <c r="D64" s="71"/>
      <c r="E64" s="77" t="s">
        <v>159</v>
      </c>
      <c r="F64" s="5"/>
      <c r="G64" s="5" t="str">
        <f>VLOOKUP(C64,Skills,2,FALSE)</f>
        <v>-</v>
      </c>
      <c r="H64" s="5" t="str">
        <f>VLOOKUP(E64,Motivation,2,FALSE)</f>
        <v>-</v>
      </c>
      <c r="I64" s="68" t="str">
        <f t="shared" si="12"/>
        <v>-</v>
      </c>
      <c r="J64" s="161"/>
      <c r="K64" s="77" t="str">
        <f t="shared" si="13"/>
        <v>Please select</v>
      </c>
      <c r="L64" s="5"/>
      <c r="M64" s="77" t="str">
        <f t="shared" si="14"/>
        <v>Please select</v>
      </c>
      <c r="N64" s="5"/>
      <c r="O64" s="68" t="str">
        <f>VLOOKUP(K64,Skills,2,FALSE)</f>
        <v>-</v>
      </c>
      <c r="P64" s="68" t="str">
        <f>VLOOKUP(M64,Motivation,2,FALSE)</f>
        <v>-</v>
      </c>
      <c r="Q64" s="68" t="str">
        <f t="shared" si="15"/>
        <v>-</v>
      </c>
      <c r="R64" s="68" t="str">
        <f t="shared" si="16"/>
        <v>-</v>
      </c>
      <c r="S64" s="68" t="str">
        <f t="shared" si="16"/>
        <v>-</v>
      </c>
      <c r="T64" s="161"/>
      <c r="U64" s="77" t="str">
        <f t="shared" si="17"/>
        <v>Please select</v>
      </c>
      <c r="V64" s="5"/>
      <c r="W64" s="77" t="str">
        <f t="shared" si="18"/>
        <v>Please select</v>
      </c>
      <c r="X64" s="5"/>
      <c r="Y64" s="68" t="str">
        <f>VLOOKUP(U64,Skills,2,FALSE)</f>
        <v>-</v>
      </c>
      <c r="Z64" s="68" t="str">
        <f>VLOOKUP(W64,Motivation,2,FALSE)</f>
        <v>-</v>
      </c>
      <c r="AA64" s="68" t="str">
        <f t="shared" si="19"/>
        <v>-</v>
      </c>
      <c r="AB64" s="68" t="str">
        <f t="shared" si="20"/>
        <v>-</v>
      </c>
      <c r="AC64" s="68" t="str">
        <f t="shared" si="20"/>
        <v>-</v>
      </c>
      <c r="AD64" s="161"/>
      <c r="AE64" s="77" t="str">
        <f t="shared" si="21"/>
        <v>Please select</v>
      </c>
      <c r="AF64" s="5"/>
      <c r="AG64" s="77" t="str">
        <f t="shared" si="22"/>
        <v>Please select</v>
      </c>
      <c r="AH64" s="5"/>
      <c r="AI64" s="68" t="str">
        <f>VLOOKUP(AE64,Skills,2,FALSE)</f>
        <v>-</v>
      </c>
      <c r="AJ64" s="68" t="str">
        <f>VLOOKUP(AG64,Motivation,2,FALSE)</f>
        <v>-</v>
      </c>
      <c r="AK64" s="68" t="str">
        <f t="shared" si="23"/>
        <v>-</v>
      </c>
      <c r="AL64" s="68" t="str">
        <f t="shared" si="24"/>
        <v>-</v>
      </c>
      <c r="AM64" s="68" t="str">
        <f>IF(AJ64&gt;0,IFERROR(AJ64-MIN(H64,P64,Z64),IFERROR(AC64,IFERROR(R64,IFERROR(H64,"-")))),"-")</f>
        <v>-</v>
      </c>
      <c r="AN64" s="161"/>
    </row>
    <row r="65" spans="1:40">
      <c r="A65" s="106" t="s">
        <v>339</v>
      </c>
      <c r="B65" s="161"/>
      <c r="C65" s="77" t="s">
        <v>159</v>
      </c>
      <c r="D65" s="71"/>
      <c r="E65" s="77" t="s">
        <v>159</v>
      </c>
      <c r="F65" s="5"/>
      <c r="G65" s="5" t="str">
        <f>VLOOKUP(C65,Skills,2,FALSE)</f>
        <v>-</v>
      </c>
      <c r="H65" s="5" t="str">
        <f>VLOOKUP(E65,Motivation,2,FALSE)</f>
        <v>-</v>
      </c>
      <c r="I65" s="68" t="str">
        <f t="shared" si="12"/>
        <v>-</v>
      </c>
      <c r="J65" s="161"/>
      <c r="K65" s="77" t="str">
        <f t="shared" si="13"/>
        <v>Please select</v>
      </c>
      <c r="L65" s="5"/>
      <c r="M65" s="77" t="str">
        <f t="shared" si="14"/>
        <v>Please select</v>
      </c>
      <c r="N65" s="5"/>
      <c r="O65" s="68" t="str">
        <f>VLOOKUP(K65,Skills,2,FALSE)</f>
        <v>-</v>
      </c>
      <c r="P65" s="68" t="str">
        <f>VLOOKUP(M65,Motivation,2,FALSE)</f>
        <v>-</v>
      </c>
      <c r="Q65" s="68" t="str">
        <f t="shared" si="15"/>
        <v>-</v>
      </c>
      <c r="R65" s="68" t="str">
        <f t="shared" si="16"/>
        <v>-</v>
      </c>
      <c r="S65" s="68" t="str">
        <f t="shared" si="16"/>
        <v>-</v>
      </c>
      <c r="T65" s="161"/>
      <c r="U65" s="77" t="str">
        <f t="shared" si="17"/>
        <v>Please select</v>
      </c>
      <c r="V65" s="5"/>
      <c r="W65" s="77" t="str">
        <f t="shared" si="18"/>
        <v>Please select</v>
      </c>
      <c r="X65" s="5"/>
      <c r="Y65" s="68" t="str">
        <f>VLOOKUP(U65,Skills,2,FALSE)</f>
        <v>-</v>
      </c>
      <c r="Z65" s="68" t="str">
        <f>VLOOKUP(W65,Motivation,2,FALSE)</f>
        <v>-</v>
      </c>
      <c r="AA65" s="68" t="str">
        <f t="shared" si="19"/>
        <v>-</v>
      </c>
      <c r="AB65" s="68" t="str">
        <f t="shared" si="20"/>
        <v>-</v>
      </c>
      <c r="AC65" s="68" t="str">
        <f t="shared" si="20"/>
        <v>-</v>
      </c>
      <c r="AD65" s="161"/>
      <c r="AE65" s="77" t="str">
        <f t="shared" si="21"/>
        <v>Please select</v>
      </c>
      <c r="AF65" s="5"/>
      <c r="AG65" s="77" t="str">
        <f t="shared" si="22"/>
        <v>Please select</v>
      </c>
      <c r="AH65" s="5"/>
      <c r="AI65" s="68" t="str">
        <f>VLOOKUP(AE65,Skills,2,FALSE)</f>
        <v>-</v>
      </c>
      <c r="AJ65" s="68" t="str">
        <f>VLOOKUP(AG65,Motivation,2,FALSE)</f>
        <v>-</v>
      </c>
      <c r="AK65" s="68" t="str">
        <f t="shared" si="23"/>
        <v>-</v>
      </c>
      <c r="AL65" s="68" t="str">
        <f t="shared" si="24"/>
        <v>-</v>
      </c>
      <c r="AM65" s="68" t="str">
        <f t="shared" si="24"/>
        <v>-</v>
      </c>
      <c r="AN65" s="161"/>
    </row>
    <row r="66" spans="1:40">
      <c r="A66" s="106" t="s">
        <v>340</v>
      </c>
      <c r="B66" s="161"/>
      <c r="C66" s="77" t="s">
        <v>159</v>
      </c>
      <c r="D66" s="71"/>
      <c r="E66" s="77" t="s">
        <v>159</v>
      </c>
      <c r="F66" s="5"/>
      <c r="G66" s="5" t="str">
        <f>VLOOKUP(C66,Skills,2,FALSE)</f>
        <v>-</v>
      </c>
      <c r="H66" s="5" t="str">
        <f>VLOOKUP(E66,Motivation,2,FALSE)</f>
        <v>-</v>
      </c>
      <c r="I66" s="68" t="str">
        <f t="shared" si="12"/>
        <v>-</v>
      </c>
      <c r="J66" s="161"/>
      <c r="K66" s="77" t="str">
        <f t="shared" si="13"/>
        <v>Please select</v>
      </c>
      <c r="L66" s="5"/>
      <c r="M66" s="77" t="str">
        <f t="shared" si="14"/>
        <v>Please select</v>
      </c>
      <c r="N66" s="5"/>
      <c r="O66" s="68" t="str">
        <f>VLOOKUP(K66,Skills,2,FALSE)</f>
        <v>-</v>
      </c>
      <c r="P66" s="68" t="str">
        <f>VLOOKUP(M66,Motivation,2,FALSE)</f>
        <v>-</v>
      </c>
      <c r="Q66" s="68" t="str">
        <f t="shared" si="15"/>
        <v>-</v>
      </c>
      <c r="R66" s="68" t="str">
        <f t="shared" si="16"/>
        <v>-</v>
      </c>
      <c r="S66" s="68" t="str">
        <f t="shared" si="16"/>
        <v>-</v>
      </c>
      <c r="T66" s="161"/>
      <c r="U66" s="77" t="str">
        <f t="shared" si="17"/>
        <v>Please select</v>
      </c>
      <c r="V66" s="5"/>
      <c r="W66" s="77" t="str">
        <f t="shared" si="18"/>
        <v>Please select</v>
      </c>
      <c r="X66" s="5"/>
      <c r="Y66" s="68" t="str">
        <f>VLOOKUP(U66,Skills,2,FALSE)</f>
        <v>-</v>
      </c>
      <c r="Z66" s="68" t="str">
        <f>VLOOKUP(W66,Motivation,2,FALSE)</f>
        <v>-</v>
      </c>
      <c r="AA66" s="68" t="str">
        <f t="shared" si="19"/>
        <v>-</v>
      </c>
      <c r="AB66" s="68" t="str">
        <f t="shared" si="20"/>
        <v>-</v>
      </c>
      <c r="AC66" s="68" t="str">
        <f t="shared" si="20"/>
        <v>-</v>
      </c>
      <c r="AD66" s="161"/>
      <c r="AE66" s="77" t="str">
        <f t="shared" si="21"/>
        <v>Please select</v>
      </c>
      <c r="AF66" s="5"/>
      <c r="AG66" s="77" t="str">
        <f t="shared" si="22"/>
        <v>Please select</v>
      </c>
      <c r="AH66" s="5"/>
      <c r="AI66" s="68" t="str">
        <f>VLOOKUP(AE66,Skills,2,FALSE)</f>
        <v>-</v>
      </c>
      <c r="AJ66" s="68" t="str">
        <f>VLOOKUP(AG66,Motivation,2,FALSE)</f>
        <v>-</v>
      </c>
      <c r="AK66" s="68" t="str">
        <f t="shared" si="23"/>
        <v>-</v>
      </c>
      <c r="AL66" s="68" t="str">
        <f t="shared" si="24"/>
        <v>-</v>
      </c>
      <c r="AM66" s="68" t="str">
        <f t="shared" si="24"/>
        <v>-</v>
      </c>
      <c r="AN66" s="161"/>
    </row>
    <row r="67" spans="1:40">
      <c r="A67" s="106" t="s">
        <v>341</v>
      </c>
      <c r="B67" s="161"/>
      <c r="C67" s="77" t="s">
        <v>159</v>
      </c>
      <c r="D67" s="71"/>
      <c r="E67" s="77" t="s">
        <v>159</v>
      </c>
      <c r="F67" s="5"/>
      <c r="G67" s="5" t="str">
        <f>VLOOKUP(C67,Skills,2,FALSE)</f>
        <v>-</v>
      </c>
      <c r="H67" s="5" t="str">
        <f>VLOOKUP(E67,Motivation,2,FALSE)</f>
        <v>-</v>
      </c>
      <c r="I67" s="68" t="str">
        <f t="shared" si="12"/>
        <v>-</v>
      </c>
      <c r="J67" s="161"/>
      <c r="K67" s="77" t="str">
        <f t="shared" si="13"/>
        <v>Please select</v>
      </c>
      <c r="L67" s="5"/>
      <c r="M67" s="77" t="str">
        <f t="shared" si="14"/>
        <v>Please select</v>
      </c>
      <c r="N67" s="5"/>
      <c r="O67" s="68" t="str">
        <f>VLOOKUP(K67,Skills,2,FALSE)</f>
        <v>-</v>
      </c>
      <c r="P67" s="68" t="str">
        <f>VLOOKUP(M67,Motivation,2,FALSE)</f>
        <v>-</v>
      </c>
      <c r="Q67" s="68" t="str">
        <f t="shared" si="15"/>
        <v>-</v>
      </c>
      <c r="R67" s="68" t="str">
        <f t="shared" si="16"/>
        <v>-</v>
      </c>
      <c r="S67" s="68" t="str">
        <f t="shared" si="16"/>
        <v>-</v>
      </c>
      <c r="T67" s="161"/>
      <c r="U67" s="77" t="str">
        <f t="shared" si="17"/>
        <v>Please select</v>
      </c>
      <c r="V67" s="5"/>
      <c r="W67" s="77" t="str">
        <f t="shared" si="18"/>
        <v>Please select</v>
      </c>
      <c r="X67" s="5"/>
      <c r="Y67" s="68" t="str">
        <f>VLOOKUP(U67,Skills,2,FALSE)</f>
        <v>-</v>
      </c>
      <c r="Z67" s="68" t="str">
        <f>VLOOKUP(W67,Motivation,2,FALSE)</f>
        <v>-</v>
      </c>
      <c r="AA67" s="68" t="str">
        <f t="shared" si="19"/>
        <v>-</v>
      </c>
      <c r="AB67" s="68" t="str">
        <f t="shared" si="20"/>
        <v>-</v>
      </c>
      <c r="AC67" s="68" t="str">
        <f t="shared" si="20"/>
        <v>-</v>
      </c>
      <c r="AD67" s="161"/>
      <c r="AE67" s="77" t="str">
        <f t="shared" si="21"/>
        <v>Please select</v>
      </c>
      <c r="AF67" s="5"/>
      <c r="AG67" s="77" t="str">
        <f t="shared" si="22"/>
        <v>Please select</v>
      </c>
      <c r="AH67" s="5"/>
      <c r="AI67" s="68" t="str">
        <f>VLOOKUP(AE67,Skills,2,FALSE)</f>
        <v>-</v>
      </c>
      <c r="AJ67" s="68" t="str">
        <f>VLOOKUP(AG67,Motivation,2,FALSE)</f>
        <v>-</v>
      </c>
      <c r="AK67" s="68" t="str">
        <f t="shared" si="23"/>
        <v>-</v>
      </c>
      <c r="AL67" s="68" t="str">
        <f t="shared" si="24"/>
        <v>-</v>
      </c>
      <c r="AM67" s="68" t="str">
        <f t="shared" si="24"/>
        <v>-</v>
      </c>
      <c r="AN67" s="161"/>
    </row>
    <row r="68" spans="1:40">
      <c r="A68" s="106" t="s">
        <v>342</v>
      </c>
      <c r="B68" s="161"/>
      <c r="C68" s="145" t="s">
        <v>159</v>
      </c>
      <c r="D68" s="71"/>
      <c r="E68" s="145" t="s">
        <v>159</v>
      </c>
      <c r="F68" s="5"/>
      <c r="G68" s="5" t="str">
        <f>VLOOKUP(C68,Skills,2,FALSE)</f>
        <v>-</v>
      </c>
      <c r="H68" s="5" t="str">
        <f>VLOOKUP(E68,Motivation,2,FALSE)</f>
        <v>-</v>
      </c>
      <c r="I68" s="143" t="str">
        <f t="shared" si="12"/>
        <v>-</v>
      </c>
      <c r="J68" s="161"/>
      <c r="K68" s="77" t="str">
        <f t="shared" si="13"/>
        <v>Please select</v>
      </c>
      <c r="L68" s="5"/>
      <c r="M68" s="77" t="str">
        <f t="shared" si="14"/>
        <v>Please select</v>
      </c>
      <c r="N68" s="5"/>
      <c r="O68" s="68" t="str">
        <f>VLOOKUP(K68,Skills,2,FALSE)</f>
        <v>-</v>
      </c>
      <c r="P68" s="68" t="str">
        <f>VLOOKUP(M68,Motivation,2,FALSE)</f>
        <v>-</v>
      </c>
      <c r="Q68" s="68" t="str">
        <f t="shared" si="15"/>
        <v>-</v>
      </c>
      <c r="R68" s="68" t="str">
        <f t="shared" si="16"/>
        <v>-</v>
      </c>
      <c r="S68" s="68" t="str">
        <f t="shared" si="16"/>
        <v>-</v>
      </c>
      <c r="T68" s="161"/>
      <c r="U68" s="77" t="str">
        <f t="shared" si="17"/>
        <v>Please select</v>
      </c>
      <c r="V68" s="5"/>
      <c r="W68" s="77" t="str">
        <f t="shared" si="18"/>
        <v>Please select</v>
      </c>
      <c r="X68" s="5"/>
      <c r="Y68" s="68" t="str">
        <f>VLOOKUP(U68,Skills,2,FALSE)</f>
        <v>-</v>
      </c>
      <c r="Z68" s="68" t="str">
        <f>VLOOKUP(W68,Motivation,2,FALSE)</f>
        <v>-</v>
      </c>
      <c r="AA68" s="68" t="str">
        <f t="shared" si="19"/>
        <v>-</v>
      </c>
      <c r="AB68" s="68" t="str">
        <f t="shared" si="20"/>
        <v>-</v>
      </c>
      <c r="AC68" s="68" t="str">
        <f t="shared" si="20"/>
        <v>-</v>
      </c>
      <c r="AD68" s="161"/>
      <c r="AE68" s="77" t="str">
        <f t="shared" si="21"/>
        <v>Please select</v>
      </c>
      <c r="AF68" s="5"/>
      <c r="AG68" s="77" t="str">
        <f t="shared" si="22"/>
        <v>Please select</v>
      </c>
      <c r="AH68" s="5"/>
      <c r="AI68" s="68" t="str">
        <f>VLOOKUP(AE68,Skills,2,FALSE)</f>
        <v>-</v>
      </c>
      <c r="AJ68" s="68" t="str">
        <f>VLOOKUP(AG68,Motivation,2,FALSE)</f>
        <v>-</v>
      </c>
      <c r="AK68" s="68" t="str">
        <f t="shared" si="23"/>
        <v>-</v>
      </c>
      <c r="AL68" s="68" t="str">
        <f t="shared" si="24"/>
        <v>-</v>
      </c>
      <c r="AM68" s="68" t="str">
        <f t="shared" si="24"/>
        <v>-</v>
      </c>
      <c r="AN68" s="161"/>
    </row>
    <row r="69" spans="1:40">
      <c r="A69" s="180" t="s">
        <v>133</v>
      </c>
      <c r="B69" s="161"/>
      <c r="D69" s="71"/>
      <c r="F69" s="5"/>
      <c r="J69" s="161"/>
      <c r="K69" s="268"/>
      <c r="L69" s="71"/>
      <c r="M69" s="268"/>
      <c r="N69" s="5"/>
      <c r="O69" s="200"/>
      <c r="P69" s="200"/>
      <c r="Q69" s="200"/>
      <c r="R69" s="200"/>
      <c r="S69" s="200"/>
      <c r="T69" s="161"/>
      <c r="U69" s="268"/>
      <c r="V69" s="71"/>
      <c r="W69" s="268"/>
      <c r="X69" s="5"/>
      <c r="Y69" s="200"/>
      <c r="Z69" s="200"/>
      <c r="AA69" s="200"/>
      <c r="AB69" s="200"/>
      <c r="AC69" s="200"/>
      <c r="AD69" s="161"/>
      <c r="AE69" s="268"/>
      <c r="AF69" s="71"/>
      <c r="AG69" s="268"/>
      <c r="AH69" s="5"/>
      <c r="AI69" s="200"/>
      <c r="AJ69" s="200"/>
      <c r="AK69" s="200"/>
      <c r="AL69" s="200"/>
      <c r="AM69" s="200"/>
      <c r="AN69" s="161"/>
    </row>
    <row r="70" spans="1:40">
      <c r="A70" s="106" t="s">
        <v>355</v>
      </c>
      <c r="B70" s="161"/>
      <c r="C70" s="77" t="s">
        <v>159</v>
      </c>
      <c r="D70" s="71"/>
      <c r="E70" s="77" t="s">
        <v>159</v>
      </c>
      <c r="F70" s="5"/>
      <c r="G70" s="5" t="str">
        <f>VLOOKUP(C70,Skills,2,FALSE)</f>
        <v>-</v>
      </c>
      <c r="H70" s="5" t="str">
        <f>VLOOKUP(E70,Motivation,2,FALSE)</f>
        <v>-</v>
      </c>
      <c r="I70" s="68" t="str">
        <f t="shared" si="12"/>
        <v>-</v>
      </c>
      <c r="J70" s="161"/>
      <c r="K70" s="77" t="str">
        <f t="shared" si="13"/>
        <v>Please select</v>
      </c>
      <c r="L70" s="5"/>
      <c r="M70" s="77" t="str">
        <f t="shared" si="14"/>
        <v>Please select</v>
      </c>
      <c r="N70" s="5"/>
      <c r="O70" s="68" t="str">
        <f>VLOOKUP(K70,Skills,2,FALSE)</f>
        <v>-</v>
      </c>
      <c r="P70" s="68" t="str">
        <f>VLOOKUP(M70,Motivation,2,FALSE)</f>
        <v>-</v>
      </c>
      <c r="Q70" s="68" t="str">
        <f t="shared" si="15"/>
        <v>-</v>
      </c>
      <c r="R70" s="68" t="str">
        <f t="shared" si="16"/>
        <v>-</v>
      </c>
      <c r="S70" s="68" t="str">
        <f t="shared" si="16"/>
        <v>-</v>
      </c>
      <c r="T70" s="161"/>
      <c r="U70" s="77" t="str">
        <f t="shared" si="17"/>
        <v>Please select</v>
      </c>
      <c r="V70" s="5"/>
      <c r="W70" s="77" t="str">
        <f t="shared" si="18"/>
        <v>Please select</v>
      </c>
      <c r="X70" s="5"/>
      <c r="Y70" s="68" t="str">
        <f>VLOOKUP(U70,Skills,2,FALSE)</f>
        <v>-</v>
      </c>
      <c r="Z70" s="68" t="str">
        <f>VLOOKUP(W70,Motivation,2,FALSE)</f>
        <v>-</v>
      </c>
      <c r="AA70" s="68" t="str">
        <f t="shared" si="19"/>
        <v>-</v>
      </c>
      <c r="AB70" s="68" t="str">
        <f t="shared" si="20"/>
        <v>-</v>
      </c>
      <c r="AC70" s="68" t="str">
        <f t="shared" si="20"/>
        <v>-</v>
      </c>
      <c r="AD70" s="161"/>
      <c r="AE70" s="77" t="str">
        <f t="shared" si="21"/>
        <v>Please select</v>
      </c>
      <c r="AF70" s="5"/>
      <c r="AG70" s="77" t="str">
        <f t="shared" si="22"/>
        <v>Please select</v>
      </c>
      <c r="AH70" s="5"/>
      <c r="AI70" s="68" t="str">
        <f>VLOOKUP(AE70,Skills,2,FALSE)</f>
        <v>-</v>
      </c>
      <c r="AJ70" s="68" t="str">
        <f>VLOOKUP(AG70,Motivation,2,FALSE)</f>
        <v>-</v>
      </c>
      <c r="AK70" s="68" t="str">
        <f t="shared" si="23"/>
        <v>-</v>
      </c>
      <c r="AL70" s="68" t="str">
        <f t="shared" si="24"/>
        <v>-</v>
      </c>
      <c r="AM70" s="68" t="str">
        <f t="shared" si="24"/>
        <v>-</v>
      </c>
      <c r="AN70" s="161"/>
    </row>
    <row r="71" spans="1:40">
      <c r="A71" s="106" t="s">
        <v>356</v>
      </c>
      <c r="B71" s="161"/>
      <c r="C71" s="77" t="s">
        <v>159</v>
      </c>
      <c r="D71" s="71"/>
      <c r="E71" s="77" t="s">
        <v>159</v>
      </c>
      <c r="F71" s="5"/>
      <c r="G71" s="5" t="str">
        <f>VLOOKUP(C71,Skills,2,FALSE)</f>
        <v>-</v>
      </c>
      <c r="H71" s="5" t="str">
        <f>VLOOKUP(E71,Motivation,2,FALSE)</f>
        <v>-</v>
      </c>
      <c r="I71" s="68" t="str">
        <f t="shared" si="12"/>
        <v>-</v>
      </c>
      <c r="J71" s="161"/>
      <c r="K71" s="77" t="str">
        <f t="shared" si="13"/>
        <v>Please select</v>
      </c>
      <c r="L71" s="5"/>
      <c r="M71" s="77" t="str">
        <f t="shared" si="14"/>
        <v>Please select</v>
      </c>
      <c r="N71" s="5"/>
      <c r="O71" s="68" t="str">
        <f>VLOOKUP(K71,Skills,2,FALSE)</f>
        <v>-</v>
      </c>
      <c r="P71" s="68" t="str">
        <f>VLOOKUP(M71,Motivation,2,FALSE)</f>
        <v>-</v>
      </c>
      <c r="Q71" s="68" t="str">
        <f t="shared" si="15"/>
        <v>-</v>
      </c>
      <c r="R71" s="68" t="str">
        <f t="shared" si="16"/>
        <v>-</v>
      </c>
      <c r="S71" s="68" t="str">
        <f t="shared" si="16"/>
        <v>-</v>
      </c>
      <c r="T71" s="161"/>
      <c r="U71" s="77" t="str">
        <f t="shared" si="17"/>
        <v>Please select</v>
      </c>
      <c r="V71" s="5"/>
      <c r="W71" s="77" t="str">
        <f t="shared" si="18"/>
        <v>Please select</v>
      </c>
      <c r="X71" s="5"/>
      <c r="Y71" s="68" t="str">
        <f>VLOOKUP(U71,Skills,2,FALSE)</f>
        <v>-</v>
      </c>
      <c r="Z71" s="68" t="str">
        <f>VLOOKUP(W71,Motivation,2,FALSE)</f>
        <v>-</v>
      </c>
      <c r="AA71" s="68" t="str">
        <f t="shared" si="19"/>
        <v>-</v>
      </c>
      <c r="AB71" s="68" t="str">
        <f t="shared" si="20"/>
        <v>-</v>
      </c>
      <c r="AC71" s="68" t="str">
        <f t="shared" si="20"/>
        <v>-</v>
      </c>
      <c r="AD71" s="161"/>
      <c r="AE71" s="77" t="str">
        <f t="shared" si="21"/>
        <v>Please select</v>
      </c>
      <c r="AF71" s="5"/>
      <c r="AG71" s="77" t="str">
        <f t="shared" si="22"/>
        <v>Please select</v>
      </c>
      <c r="AH71" s="5"/>
      <c r="AI71" s="68" t="str">
        <f>VLOOKUP(AE71,Skills,2,FALSE)</f>
        <v>-</v>
      </c>
      <c r="AJ71" s="68" t="str">
        <f>VLOOKUP(AG71,Motivation,2,FALSE)</f>
        <v>-</v>
      </c>
      <c r="AK71" s="68" t="str">
        <f t="shared" si="23"/>
        <v>-</v>
      </c>
      <c r="AL71" s="68" t="str">
        <f t="shared" si="24"/>
        <v>-</v>
      </c>
      <c r="AM71" s="68" t="str">
        <f t="shared" si="24"/>
        <v>-</v>
      </c>
      <c r="AN71" s="161"/>
    </row>
    <row r="72" spans="1:40">
      <c r="A72" s="106" t="s">
        <v>357</v>
      </c>
      <c r="B72" s="161"/>
      <c r="C72" s="145" t="s">
        <v>159</v>
      </c>
      <c r="D72" s="71"/>
      <c r="E72" s="145" t="s">
        <v>159</v>
      </c>
      <c r="F72" s="5"/>
      <c r="G72" s="5" t="str">
        <f>VLOOKUP(C72,Skills,2,FALSE)</f>
        <v>-</v>
      </c>
      <c r="H72" s="5" t="str">
        <f>VLOOKUP(E72,Motivation,2,FALSE)</f>
        <v>-</v>
      </c>
      <c r="I72" s="143" t="str">
        <f t="shared" si="12"/>
        <v>-</v>
      </c>
      <c r="J72" s="161"/>
      <c r="K72" s="77" t="str">
        <f t="shared" si="13"/>
        <v>Please select</v>
      </c>
      <c r="L72" s="5"/>
      <c r="M72" s="77" t="str">
        <f t="shared" si="14"/>
        <v>Please select</v>
      </c>
      <c r="N72" s="5"/>
      <c r="O72" s="68" t="str">
        <f>VLOOKUP(K72,Skills,2,FALSE)</f>
        <v>-</v>
      </c>
      <c r="P72" s="68" t="str">
        <f>VLOOKUP(M72,Motivation,2,FALSE)</f>
        <v>-</v>
      </c>
      <c r="Q72" s="68" t="str">
        <f t="shared" si="15"/>
        <v>-</v>
      </c>
      <c r="R72" s="68" t="str">
        <f t="shared" si="16"/>
        <v>-</v>
      </c>
      <c r="S72" s="68" t="str">
        <f t="shared" si="16"/>
        <v>-</v>
      </c>
      <c r="T72" s="161"/>
      <c r="U72" s="77" t="str">
        <f t="shared" si="17"/>
        <v>Please select</v>
      </c>
      <c r="V72" s="5"/>
      <c r="W72" s="77" t="str">
        <f t="shared" si="18"/>
        <v>Please select</v>
      </c>
      <c r="X72" s="5"/>
      <c r="Y72" s="68" t="str">
        <f>VLOOKUP(U72,Skills,2,FALSE)</f>
        <v>-</v>
      </c>
      <c r="Z72" s="68" t="str">
        <f>VLOOKUP(W72,Motivation,2,FALSE)</f>
        <v>-</v>
      </c>
      <c r="AA72" s="68" t="str">
        <f t="shared" si="19"/>
        <v>-</v>
      </c>
      <c r="AB72" s="68" t="str">
        <f t="shared" si="20"/>
        <v>-</v>
      </c>
      <c r="AC72" s="68" t="str">
        <f t="shared" si="20"/>
        <v>-</v>
      </c>
      <c r="AD72" s="161"/>
      <c r="AE72" s="77" t="str">
        <f t="shared" si="21"/>
        <v>Please select</v>
      </c>
      <c r="AF72" s="5"/>
      <c r="AG72" s="77" t="str">
        <f t="shared" si="22"/>
        <v>Please select</v>
      </c>
      <c r="AH72" s="5"/>
      <c r="AI72" s="68" t="str">
        <f>VLOOKUP(AE72,Skills,2,FALSE)</f>
        <v>-</v>
      </c>
      <c r="AJ72" s="68" t="str">
        <f>VLOOKUP(AG72,Motivation,2,FALSE)</f>
        <v>-</v>
      </c>
      <c r="AK72" s="68" t="str">
        <f t="shared" si="23"/>
        <v>-</v>
      </c>
      <c r="AL72" s="68" t="str">
        <f t="shared" si="24"/>
        <v>-</v>
      </c>
      <c r="AM72" s="68" t="str">
        <f t="shared" si="24"/>
        <v>-</v>
      </c>
      <c r="AN72" s="161"/>
    </row>
    <row r="73" spans="1:40">
      <c r="A73" s="106" t="s">
        <v>358</v>
      </c>
      <c r="B73" s="161"/>
      <c r="C73" s="145" t="s">
        <v>159</v>
      </c>
      <c r="D73" s="71"/>
      <c r="E73" s="145" t="s">
        <v>159</v>
      </c>
      <c r="F73" s="5"/>
      <c r="G73" s="5" t="str">
        <f>VLOOKUP(C73,Skills,2,FALSE)</f>
        <v>-</v>
      </c>
      <c r="H73" s="5" t="str">
        <f>VLOOKUP(E73,Motivation,2,FALSE)</f>
        <v>-</v>
      </c>
      <c r="I73" s="143" t="str">
        <f t="shared" si="12"/>
        <v>-</v>
      </c>
      <c r="J73" s="161"/>
      <c r="K73" s="77" t="str">
        <f t="shared" si="13"/>
        <v>Please select</v>
      </c>
      <c r="L73" s="5"/>
      <c r="M73" s="77" t="str">
        <f t="shared" si="14"/>
        <v>Please select</v>
      </c>
      <c r="N73" s="5"/>
      <c r="O73" s="68" t="str">
        <f>VLOOKUP(K73,Skills,2,FALSE)</f>
        <v>-</v>
      </c>
      <c r="P73" s="68" t="str">
        <f>VLOOKUP(M73,Motivation,2,FALSE)</f>
        <v>-</v>
      </c>
      <c r="Q73" s="68" t="str">
        <f t="shared" si="15"/>
        <v>-</v>
      </c>
      <c r="R73" s="68" t="str">
        <f t="shared" si="16"/>
        <v>-</v>
      </c>
      <c r="S73" s="68" t="str">
        <f t="shared" si="16"/>
        <v>-</v>
      </c>
      <c r="T73" s="161"/>
      <c r="U73" s="77" t="str">
        <f t="shared" si="17"/>
        <v>Please select</v>
      </c>
      <c r="V73" s="5"/>
      <c r="W73" s="77" t="str">
        <f t="shared" si="18"/>
        <v>Please select</v>
      </c>
      <c r="X73" s="5"/>
      <c r="Y73" s="68" t="str">
        <f>VLOOKUP(U73,Skills,2,FALSE)</f>
        <v>-</v>
      </c>
      <c r="Z73" s="68" t="str">
        <f>VLOOKUP(W73,Motivation,2,FALSE)</f>
        <v>-</v>
      </c>
      <c r="AA73" s="68" t="str">
        <f t="shared" si="19"/>
        <v>-</v>
      </c>
      <c r="AB73" s="68" t="str">
        <f t="shared" si="20"/>
        <v>-</v>
      </c>
      <c r="AC73" s="68" t="str">
        <f t="shared" si="20"/>
        <v>-</v>
      </c>
      <c r="AD73" s="161"/>
      <c r="AE73" s="77" t="str">
        <f t="shared" si="21"/>
        <v>Please select</v>
      </c>
      <c r="AF73" s="5"/>
      <c r="AG73" s="77" t="str">
        <f t="shared" si="22"/>
        <v>Please select</v>
      </c>
      <c r="AH73" s="5"/>
      <c r="AI73" s="68" t="str">
        <f>VLOOKUP(AE73,Skills,2,FALSE)</f>
        <v>-</v>
      </c>
      <c r="AJ73" s="68" t="str">
        <f>VLOOKUP(AG73,Motivation,2,FALSE)</f>
        <v>-</v>
      </c>
      <c r="AK73" s="68" t="str">
        <f t="shared" si="23"/>
        <v>-</v>
      </c>
      <c r="AL73" s="68" t="str">
        <f t="shared" si="24"/>
        <v>-</v>
      </c>
      <c r="AM73" s="68" t="str">
        <f t="shared" si="24"/>
        <v>-</v>
      </c>
      <c r="AN73" s="161"/>
    </row>
    <row r="74" spans="1:40">
      <c r="A74" s="180" t="s">
        <v>180</v>
      </c>
      <c r="B74" s="161"/>
      <c r="D74" s="71"/>
      <c r="F74" s="5"/>
      <c r="J74" s="161"/>
      <c r="K74" s="268"/>
      <c r="L74" s="71"/>
      <c r="M74" s="268"/>
      <c r="N74" s="5"/>
      <c r="O74" s="200"/>
      <c r="P74" s="200"/>
      <c r="Q74" s="200"/>
      <c r="R74" s="200"/>
      <c r="S74" s="200"/>
      <c r="T74" s="161"/>
      <c r="U74" s="268"/>
      <c r="V74" s="71"/>
      <c r="W74" s="268"/>
      <c r="X74" s="5"/>
      <c r="Y74" s="200"/>
      <c r="Z74" s="200"/>
      <c r="AA74" s="200"/>
      <c r="AB74" s="200"/>
      <c r="AC74" s="200"/>
      <c r="AD74" s="161"/>
      <c r="AE74" s="268"/>
      <c r="AF74" s="71"/>
      <c r="AG74" s="268"/>
      <c r="AH74" s="5"/>
      <c r="AI74" s="200"/>
      <c r="AJ74" s="200"/>
      <c r="AK74" s="200"/>
      <c r="AL74" s="200"/>
      <c r="AM74" s="200"/>
      <c r="AN74" s="161"/>
    </row>
    <row r="75" spans="1:40">
      <c r="A75" s="186" t="s">
        <v>176</v>
      </c>
      <c r="B75" s="161"/>
      <c r="C75" s="77" t="s">
        <v>159</v>
      </c>
      <c r="D75" s="71"/>
      <c r="E75" s="77" t="s">
        <v>159</v>
      </c>
      <c r="F75" s="5"/>
      <c r="G75" s="5" t="str">
        <f>VLOOKUP(C75,Skills,2,FALSE)</f>
        <v>-</v>
      </c>
      <c r="H75" s="5" t="str">
        <f>VLOOKUP(E75,Motivation,2,FALSE)</f>
        <v>-</v>
      </c>
      <c r="I75" s="68" t="str">
        <f t="shared" si="12"/>
        <v>-</v>
      </c>
      <c r="J75" s="161"/>
      <c r="K75" s="77" t="str">
        <f t="shared" si="13"/>
        <v>Please select</v>
      </c>
      <c r="L75" s="5"/>
      <c r="M75" s="77" t="str">
        <f t="shared" si="14"/>
        <v>Please select</v>
      </c>
      <c r="N75" s="5"/>
      <c r="O75" s="68" t="str">
        <f>VLOOKUP(K75,Skills,2,FALSE)</f>
        <v>-</v>
      </c>
      <c r="P75" s="68" t="str">
        <f>VLOOKUP(M75,Motivation,2,FALSE)</f>
        <v>-</v>
      </c>
      <c r="Q75" s="68" t="str">
        <f t="shared" si="15"/>
        <v>-</v>
      </c>
      <c r="R75" s="68" t="str">
        <f t="shared" si="16"/>
        <v>-</v>
      </c>
      <c r="S75" s="68" t="str">
        <f t="shared" si="16"/>
        <v>-</v>
      </c>
      <c r="T75" s="161"/>
      <c r="U75" s="77" t="str">
        <f t="shared" si="17"/>
        <v>Please select</v>
      </c>
      <c r="V75" s="5"/>
      <c r="W75" s="77" t="str">
        <f t="shared" si="18"/>
        <v>Please select</v>
      </c>
      <c r="X75" s="5"/>
      <c r="Y75" s="68" t="str">
        <f>VLOOKUP(U75,Skills,2,FALSE)</f>
        <v>-</v>
      </c>
      <c r="Z75" s="68" t="str">
        <f>VLOOKUP(W75,Motivation,2,FALSE)</f>
        <v>-</v>
      </c>
      <c r="AA75" s="68" t="str">
        <f t="shared" si="19"/>
        <v>-</v>
      </c>
      <c r="AB75" s="68" t="str">
        <f t="shared" si="20"/>
        <v>-</v>
      </c>
      <c r="AC75" s="68" t="str">
        <f t="shared" si="20"/>
        <v>-</v>
      </c>
      <c r="AD75" s="161"/>
      <c r="AE75" s="77" t="str">
        <f t="shared" si="21"/>
        <v>Please select</v>
      </c>
      <c r="AF75" s="5"/>
      <c r="AG75" s="77" t="str">
        <f t="shared" si="22"/>
        <v>Please select</v>
      </c>
      <c r="AH75" s="5"/>
      <c r="AI75" s="68" t="str">
        <f>VLOOKUP(AE75,Skills,2,FALSE)</f>
        <v>-</v>
      </c>
      <c r="AJ75" s="68" t="str">
        <f>VLOOKUP(AG75,Motivation,2,FALSE)</f>
        <v>-</v>
      </c>
      <c r="AK75" s="68" t="str">
        <f t="shared" si="23"/>
        <v>-</v>
      </c>
      <c r="AL75" s="68" t="str">
        <f t="shared" si="24"/>
        <v>-</v>
      </c>
      <c r="AM75" s="68" t="str">
        <f t="shared" si="24"/>
        <v>-</v>
      </c>
      <c r="AN75" s="161"/>
    </row>
    <row r="76" spans="1:40">
      <c r="A76" s="186" t="s">
        <v>177</v>
      </c>
      <c r="B76" s="161"/>
      <c r="C76" s="77" t="s">
        <v>159</v>
      </c>
      <c r="D76" s="71"/>
      <c r="E76" s="77" t="s">
        <v>159</v>
      </c>
      <c r="F76" s="5"/>
      <c r="G76" s="5" t="str">
        <f>VLOOKUP(C76,Skills,2,FALSE)</f>
        <v>-</v>
      </c>
      <c r="H76" s="5" t="str">
        <f>VLOOKUP(E76,Motivation,2,FALSE)</f>
        <v>-</v>
      </c>
      <c r="I76" s="68" t="str">
        <f t="shared" si="12"/>
        <v>-</v>
      </c>
      <c r="J76" s="161"/>
      <c r="K76" s="77" t="str">
        <f t="shared" si="13"/>
        <v>Please select</v>
      </c>
      <c r="L76" s="5"/>
      <c r="M76" s="77" t="str">
        <f t="shared" si="14"/>
        <v>Please select</v>
      </c>
      <c r="N76" s="5"/>
      <c r="O76" s="68" t="str">
        <f>VLOOKUP(K76,Skills,2,FALSE)</f>
        <v>-</v>
      </c>
      <c r="P76" s="68" t="str">
        <f>VLOOKUP(M76,Motivation,2,FALSE)</f>
        <v>-</v>
      </c>
      <c r="Q76" s="68" t="str">
        <f t="shared" si="15"/>
        <v>-</v>
      </c>
      <c r="R76" s="68" t="str">
        <f t="shared" si="16"/>
        <v>-</v>
      </c>
      <c r="S76" s="68" t="str">
        <f t="shared" si="16"/>
        <v>-</v>
      </c>
      <c r="T76" s="161"/>
      <c r="U76" s="77" t="str">
        <f t="shared" si="17"/>
        <v>Please select</v>
      </c>
      <c r="V76" s="5"/>
      <c r="W76" s="77" t="str">
        <f t="shared" si="18"/>
        <v>Please select</v>
      </c>
      <c r="X76" s="5"/>
      <c r="Y76" s="68" t="str">
        <f>VLOOKUP(U76,Skills,2,FALSE)</f>
        <v>-</v>
      </c>
      <c r="Z76" s="68" t="str">
        <f>VLOOKUP(W76,Motivation,2,FALSE)</f>
        <v>-</v>
      </c>
      <c r="AA76" s="68" t="str">
        <f t="shared" si="19"/>
        <v>-</v>
      </c>
      <c r="AB76" s="68" t="str">
        <f t="shared" si="20"/>
        <v>-</v>
      </c>
      <c r="AC76" s="68" t="str">
        <f t="shared" si="20"/>
        <v>-</v>
      </c>
      <c r="AD76" s="161"/>
      <c r="AE76" s="77" t="str">
        <f t="shared" si="21"/>
        <v>Please select</v>
      </c>
      <c r="AF76" s="5"/>
      <c r="AG76" s="77" t="str">
        <f t="shared" si="22"/>
        <v>Please select</v>
      </c>
      <c r="AH76" s="5"/>
      <c r="AI76" s="68" t="str">
        <f>VLOOKUP(AE76,Skills,2,FALSE)</f>
        <v>-</v>
      </c>
      <c r="AJ76" s="68" t="str">
        <f>VLOOKUP(AG76,Motivation,2,FALSE)</f>
        <v>-</v>
      </c>
      <c r="AK76" s="68" t="str">
        <f t="shared" si="23"/>
        <v>-</v>
      </c>
      <c r="AL76" s="68" t="str">
        <f t="shared" si="24"/>
        <v>-</v>
      </c>
      <c r="AM76" s="68" t="str">
        <f t="shared" si="24"/>
        <v>-</v>
      </c>
      <c r="AN76" s="161"/>
    </row>
    <row r="77" spans="1:40">
      <c r="A77" s="186" t="s">
        <v>178</v>
      </c>
      <c r="B77" s="161"/>
      <c r="C77" s="77" t="s">
        <v>159</v>
      </c>
      <c r="D77" s="71"/>
      <c r="E77" s="77" t="s">
        <v>159</v>
      </c>
      <c r="F77" s="5"/>
      <c r="G77" s="5" t="str">
        <f>VLOOKUP(C77,Skills,2,FALSE)</f>
        <v>-</v>
      </c>
      <c r="H77" s="5" t="str">
        <f>VLOOKUP(E77,Motivation,2,FALSE)</f>
        <v>-</v>
      </c>
      <c r="I77" s="68" t="str">
        <f t="shared" si="12"/>
        <v>-</v>
      </c>
      <c r="J77" s="161"/>
      <c r="K77" s="77" t="str">
        <f t="shared" si="13"/>
        <v>Please select</v>
      </c>
      <c r="L77" s="5"/>
      <c r="M77" s="77" t="str">
        <f t="shared" si="14"/>
        <v>Please select</v>
      </c>
      <c r="N77" s="5"/>
      <c r="O77" s="68" t="str">
        <f>VLOOKUP(K77,Skills,2,FALSE)</f>
        <v>-</v>
      </c>
      <c r="P77" s="68" t="str">
        <f>VLOOKUP(M77,Motivation,2,FALSE)</f>
        <v>-</v>
      </c>
      <c r="Q77" s="68" t="str">
        <f t="shared" si="15"/>
        <v>-</v>
      </c>
      <c r="R77" s="68" t="str">
        <f t="shared" si="16"/>
        <v>-</v>
      </c>
      <c r="S77" s="68" t="str">
        <f t="shared" si="16"/>
        <v>-</v>
      </c>
      <c r="T77" s="161"/>
      <c r="U77" s="77" t="str">
        <f t="shared" si="17"/>
        <v>Please select</v>
      </c>
      <c r="V77" s="5"/>
      <c r="W77" s="77" t="str">
        <f t="shared" si="18"/>
        <v>Please select</v>
      </c>
      <c r="X77" s="5"/>
      <c r="Y77" s="68" t="str">
        <f>VLOOKUP(U77,Skills,2,FALSE)</f>
        <v>-</v>
      </c>
      <c r="Z77" s="68" t="str">
        <f>VLOOKUP(W77,Motivation,2,FALSE)</f>
        <v>-</v>
      </c>
      <c r="AA77" s="68" t="str">
        <f t="shared" si="19"/>
        <v>-</v>
      </c>
      <c r="AB77" s="68" t="str">
        <f t="shared" si="20"/>
        <v>-</v>
      </c>
      <c r="AC77" s="68" t="str">
        <f t="shared" si="20"/>
        <v>-</v>
      </c>
      <c r="AD77" s="161"/>
      <c r="AE77" s="77" t="str">
        <f t="shared" si="21"/>
        <v>Please select</v>
      </c>
      <c r="AF77" s="5"/>
      <c r="AG77" s="77" t="str">
        <f t="shared" si="22"/>
        <v>Please select</v>
      </c>
      <c r="AH77" s="5"/>
      <c r="AI77" s="68" t="str">
        <f>VLOOKUP(AE77,Skills,2,FALSE)</f>
        <v>-</v>
      </c>
      <c r="AJ77" s="68" t="str">
        <f>VLOOKUP(AG77,Motivation,2,FALSE)</f>
        <v>-</v>
      </c>
      <c r="AK77" s="68" t="str">
        <f t="shared" si="23"/>
        <v>-</v>
      </c>
      <c r="AL77" s="68" t="str">
        <f t="shared" si="24"/>
        <v>-</v>
      </c>
      <c r="AM77" s="68" t="str">
        <f t="shared" si="24"/>
        <v>-</v>
      </c>
      <c r="AN77" s="161"/>
    </row>
    <row r="78" spans="1:40">
      <c r="A78" s="186" t="s">
        <v>179</v>
      </c>
      <c r="B78" s="161"/>
      <c r="C78" s="77" t="s">
        <v>159</v>
      </c>
      <c r="D78" s="71"/>
      <c r="E78" s="77" t="s">
        <v>159</v>
      </c>
      <c r="F78" s="5"/>
      <c r="G78" s="5" t="str">
        <f>VLOOKUP(C78,Skills,2,FALSE)</f>
        <v>-</v>
      </c>
      <c r="H78" s="5" t="str">
        <f>VLOOKUP(E78,Motivation,2,FALSE)</f>
        <v>-</v>
      </c>
      <c r="I78" s="68" t="str">
        <f t="shared" si="12"/>
        <v>-</v>
      </c>
      <c r="J78" s="161"/>
      <c r="K78" s="77" t="str">
        <f t="shared" si="13"/>
        <v>Please select</v>
      </c>
      <c r="L78" s="5"/>
      <c r="M78" s="77" t="str">
        <f t="shared" si="14"/>
        <v>Please select</v>
      </c>
      <c r="N78" s="5"/>
      <c r="O78" s="68" t="str">
        <f>VLOOKUP(K78,Skills,2,FALSE)</f>
        <v>-</v>
      </c>
      <c r="P78" s="68" t="str">
        <f>VLOOKUP(M78,Motivation,2,FALSE)</f>
        <v>-</v>
      </c>
      <c r="Q78" s="68" t="str">
        <f t="shared" si="15"/>
        <v>-</v>
      </c>
      <c r="R78" s="68" t="str">
        <f t="shared" si="16"/>
        <v>-</v>
      </c>
      <c r="S78" s="68" t="str">
        <f t="shared" si="16"/>
        <v>-</v>
      </c>
      <c r="T78" s="161"/>
      <c r="U78" s="77" t="str">
        <f t="shared" si="17"/>
        <v>Please select</v>
      </c>
      <c r="V78" s="5"/>
      <c r="W78" s="77" t="str">
        <f t="shared" si="18"/>
        <v>Please select</v>
      </c>
      <c r="X78" s="5"/>
      <c r="Y78" s="68" t="str">
        <f>VLOOKUP(U78,Skills,2,FALSE)</f>
        <v>-</v>
      </c>
      <c r="Z78" s="68" t="str">
        <f>VLOOKUP(W78,Motivation,2,FALSE)</f>
        <v>-</v>
      </c>
      <c r="AA78" s="68" t="str">
        <f t="shared" si="19"/>
        <v>-</v>
      </c>
      <c r="AB78" s="68" t="str">
        <f t="shared" si="20"/>
        <v>-</v>
      </c>
      <c r="AC78" s="68" t="str">
        <f t="shared" si="20"/>
        <v>-</v>
      </c>
      <c r="AD78" s="161"/>
      <c r="AE78" s="77" t="str">
        <f t="shared" si="21"/>
        <v>Please select</v>
      </c>
      <c r="AF78" s="5"/>
      <c r="AG78" s="77" t="str">
        <f t="shared" si="22"/>
        <v>Please select</v>
      </c>
      <c r="AH78" s="5"/>
      <c r="AI78" s="68" t="str">
        <f>VLOOKUP(AE78,Skills,2,FALSE)</f>
        <v>-</v>
      </c>
      <c r="AJ78" s="68" t="str">
        <f>VLOOKUP(AG78,Motivation,2,FALSE)</f>
        <v>-</v>
      </c>
      <c r="AK78" s="68" t="str">
        <f t="shared" si="23"/>
        <v>-</v>
      </c>
      <c r="AL78" s="68" t="str">
        <f t="shared" si="24"/>
        <v>-</v>
      </c>
      <c r="AM78" s="68" t="str">
        <f t="shared" si="24"/>
        <v>-</v>
      </c>
      <c r="AN78" s="161"/>
    </row>
    <row r="79" spans="1:40">
      <c r="A79" s="73" t="s">
        <v>16</v>
      </c>
      <c r="B79" s="73"/>
      <c r="C79" s="73"/>
      <c r="D79" s="121"/>
      <c r="E79" s="73"/>
      <c r="F79" s="73"/>
      <c r="G79" s="73"/>
      <c r="H79" s="73"/>
      <c r="I79" s="73"/>
      <c r="J79" s="73"/>
      <c r="K79" s="187" t="s">
        <v>372</v>
      </c>
      <c r="L79" s="73"/>
      <c r="M79" s="187" t="s">
        <v>372</v>
      </c>
      <c r="N79" s="73"/>
      <c r="O79" s="73"/>
      <c r="P79" s="73"/>
      <c r="Q79" s="73"/>
      <c r="R79" s="73"/>
      <c r="S79" s="73"/>
      <c r="T79" s="73"/>
      <c r="U79" s="187" t="s">
        <v>372</v>
      </c>
      <c r="V79" s="73"/>
      <c r="W79" s="187" t="s">
        <v>372</v>
      </c>
      <c r="X79" s="73"/>
      <c r="Y79" s="73"/>
      <c r="Z79" s="73"/>
      <c r="AA79" s="73"/>
      <c r="AB79" s="73"/>
      <c r="AC79" s="73"/>
      <c r="AD79" s="73"/>
      <c r="AE79" s="187" t="s">
        <v>372</v>
      </c>
      <c r="AF79" s="73"/>
      <c r="AG79" s="187" t="s">
        <v>372</v>
      </c>
      <c r="AH79" s="73"/>
      <c r="AI79" s="73"/>
      <c r="AJ79" s="73"/>
      <c r="AK79" s="73"/>
      <c r="AL79" s="73"/>
      <c r="AM79" s="73"/>
      <c r="AN79" s="73"/>
    </row>
    <row r="80" spans="1:40">
      <c r="A80" s="188" t="s">
        <v>17</v>
      </c>
      <c r="B80" s="189"/>
      <c r="D80" s="71"/>
      <c r="F80" s="5"/>
      <c r="H80" s="5"/>
      <c r="I80" s="5"/>
      <c r="L80" s="5"/>
      <c r="N80" s="5"/>
      <c r="P80" s="5"/>
      <c r="Q80" s="71"/>
      <c r="R80" s="5"/>
      <c r="S80" s="5"/>
      <c r="V80" s="5"/>
      <c r="X80" s="5"/>
      <c r="Z80" s="5"/>
      <c r="AA80" s="71"/>
      <c r="AB80" s="5"/>
      <c r="AC80" s="5"/>
      <c r="AF80" s="5"/>
      <c r="AH80" s="5"/>
      <c r="AJ80" s="5"/>
      <c r="AK80" s="71"/>
      <c r="AL80" s="5"/>
      <c r="AM80" s="5"/>
    </row>
    <row r="81" spans="1:39">
      <c r="A81" s="106" t="s">
        <v>18</v>
      </c>
      <c r="B81" s="168"/>
      <c r="C81" s="145" t="s">
        <v>159</v>
      </c>
      <c r="D81" s="190"/>
      <c r="F81" s="5"/>
      <c r="H81" s="5" t="str">
        <f t="shared" ref="H81:H96" si="54">VLOOKUP(C81,Motivation,2,FALSE)</f>
        <v>-</v>
      </c>
      <c r="I81" s="5"/>
      <c r="L81" s="5"/>
      <c r="N81" s="5"/>
      <c r="P81" s="5"/>
      <c r="Q81" s="71"/>
      <c r="R81" s="5"/>
      <c r="S81" s="5"/>
      <c r="V81" s="5"/>
      <c r="X81" s="5"/>
      <c r="Z81" s="5"/>
      <c r="AA81" s="71"/>
      <c r="AB81" s="5"/>
      <c r="AC81" s="5"/>
      <c r="AF81" s="5"/>
      <c r="AH81" s="5"/>
      <c r="AJ81" s="5"/>
      <c r="AK81" s="71"/>
      <c r="AL81" s="5"/>
      <c r="AM81" s="5"/>
    </row>
    <row r="82" spans="1:39">
      <c r="A82" s="106" t="s">
        <v>120</v>
      </c>
      <c r="B82" s="168"/>
      <c r="C82" s="145" t="s">
        <v>159</v>
      </c>
      <c r="D82" s="190"/>
      <c r="F82" s="5"/>
      <c r="H82" s="5" t="str">
        <f t="shared" si="54"/>
        <v>-</v>
      </c>
      <c r="I82" s="5"/>
      <c r="L82" s="5"/>
      <c r="N82" s="5"/>
      <c r="P82" s="5"/>
      <c r="Q82" s="71"/>
      <c r="R82" s="5"/>
      <c r="S82" s="5"/>
      <c r="V82" s="5"/>
      <c r="X82" s="5"/>
      <c r="Z82" s="5"/>
      <c r="AA82" s="71"/>
      <c r="AB82" s="5"/>
      <c r="AC82" s="5"/>
      <c r="AF82" s="5"/>
      <c r="AH82" s="5"/>
      <c r="AJ82" s="5"/>
      <c r="AK82" s="71"/>
      <c r="AL82" s="5"/>
      <c r="AM82" s="5"/>
    </row>
    <row r="83" spans="1:39" s="190" customFormat="1">
      <c r="A83" s="106" t="s">
        <v>19</v>
      </c>
      <c r="B83" s="168"/>
      <c r="C83" s="145" t="s">
        <v>159</v>
      </c>
      <c r="E83" s="106"/>
      <c r="F83" s="5"/>
      <c r="G83" s="5"/>
      <c r="H83" s="5" t="str">
        <f t="shared" si="54"/>
        <v>-</v>
      </c>
      <c r="I83" s="5"/>
      <c r="K83" s="106"/>
      <c r="L83" s="5"/>
      <c r="M83" s="106"/>
      <c r="N83" s="5"/>
      <c r="O83" s="5"/>
      <c r="P83" s="5"/>
      <c r="Q83" s="71"/>
      <c r="R83" s="5"/>
      <c r="S83" s="5"/>
      <c r="U83" s="106"/>
      <c r="V83" s="5"/>
      <c r="W83" s="106"/>
      <c r="X83" s="5"/>
      <c r="Y83" s="5"/>
      <c r="Z83" s="5"/>
      <c r="AA83" s="71"/>
      <c r="AB83" s="5"/>
      <c r="AC83" s="5"/>
      <c r="AE83" s="106"/>
      <c r="AF83" s="5"/>
      <c r="AG83" s="106"/>
      <c r="AH83" s="5"/>
      <c r="AI83" s="5"/>
      <c r="AJ83" s="5"/>
      <c r="AK83" s="71"/>
      <c r="AL83" s="5"/>
      <c r="AM83" s="5"/>
    </row>
    <row r="84" spans="1:39" s="190" customFormat="1">
      <c r="A84" s="106" t="s">
        <v>20</v>
      </c>
      <c r="B84" s="168"/>
      <c r="C84" s="145" t="s">
        <v>159</v>
      </c>
      <c r="E84" s="106"/>
      <c r="F84" s="5"/>
      <c r="G84" s="5"/>
      <c r="H84" s="5" t="str">
        <f t="shared" si="54"/>
        <v>-</v>
      </c>
      <c r="I84" s="5"/>
      <c r="K84" s="106"/>
      <c r="L84" s="5"/>
      <c r="M84" s="106"/>
      <c r="N84" s="5"/>
      <c r="O84" s="5"/>
      <c r="P84" s="5"/>
      <c r="Q84" s="71"/>
      <c r="R84" s="5"/>
      <c r="S84" s="5"/>
      <c r="U84" s="106"/>
      <c r="V84" s="5"/>
      <c r="W84" s="106"/>
      <c r="X84" s="5"/>
      <c r="Y84" s="5"/>
      <c r="Z84" s="5"/>
      <c r="AA84" s="71"/>
      <c r="AB84" s="5"/>
      <c r="AC84" s="5"/>
      <c r="AE84" s="106"/>
      <c r="AF84" s="5"/>
      <c r="AG84" s="106"/>
      <c r="AH84" s="5"/>
      <c r="AI84" s="5"/>
      <c r="AJ84" s="5"/>
      <c r="AK84" s="71"/>
      <c r="AL84" s="5"/>
      <c r="AM84" s="5"/>
    </row>
    <row r="85" spans="1:39" s="190" customFormat="1">
      <c r="A85" s="106" t="s">
        <v>21</v>
      </c>
      <c r="B85" s="168"/>
      <c r="C85" s="145" t="s">
        <v>159</v>
      </c>
      <c r="E85" s="106"/>
      <c r="F85" s="5"/>
      <c r="G85" s="5"/>
      <c r="H85" s="5" t="str">
        <f t="shared" si="54"/>
        <v>-</v>
      </c>
      <c r="I85" s="5"/>
      <c r="K85" s="106"/>
      <c r="L85" s="5"/>
      <c r="M85" s="106"/>
      <c r="N85" s="5"/>
      <c r="O85" s="5"/>
      <c r="P85" s="5"/>
      <c r="Q85" s="71"/>
      <c r="R85" s="5"/>
      <c r="S85" s="5"/>
      <c r="U85" s="106"/>
      <c r="V85" s="5"/>
      <c r="W85" s="106"/>
      <c r="X85" s="5"/>
      <c r="Y85" s="5"/>
      <c r="Z85" s="5"/>
      <c r="AA85" s="71"/>
      <c r="AB85" s="5"/>
      <c r="AC85" s="5"/>
      <c r="AE85" s="106"/>
      <c r="AF85" s="5"/>
      <c r="AG85" s="106"/>
      <c r="AH85" s="5"/>
      <c r="AI85" s="5"/>
      <c r="AJ85" s="5"/>
      <c r="AK85" s="71"/>
      <c r="AL85" s="5"/>
      <c r="AM85" s="5"/>
    </row>
    <row r="86" spans="1:39" s="190" customFormat="1">
      <c r="A86" s="106" t="s">
        <v>22</v>
      </c>
      <c r="B86" s="168"/>
      <c r="C86" s="145" t="s">
        <v>159</v>
      </c>
      <c r="E86" s="106"/>
      <c r="F86" s="5"/>
      <c r="G86" s="5"/>
      <c r="H86" s="5" t="str">
        <f t="shared" si="54"/>
        <v>-</v>
      </c>
      <c r="I86" s="5"/>
      <c r="K86" s="106"/>
      <c r="L86" s="5"/>
      <c r="M86" s="106"/>
      <c r="N86" s="5"/>
      <c r="O86" s="5"/>
      <c r="P86" s="5"/>
      <c r="Q86" s="71"/>
      <c r="R86" s="5"/>
      <c r="S86" s="5"/>
      <c r="U86" s="106"/>
      <c r="V86" s="5"/>
      <c r="W86" s="106"/>
      <c r="X86" s="5"/>
      <c r="Y86" s="5"/>
      <c r="Z86" s="5"/>
      <c r="AA86" s="71"/>
      <c r="AB86" s="5"/>
      <c r="AC86" s="5"/>
      <c r="AE86" s="106"/>
      <c r="AF86" s="5"/>
      <c r="AG86" s="106"/>
      <c r="AH86" s="5"/>
      <c r="AI86" s="5"/>
      <c r="AJ86" s="5"/>
      <c r="AK86" s="71"/>
      <c r="AL86" s="5"/>
      <c r="AM86" s="5"/>
    </row>
    <row r="87" spans="1:39" s="190" customFormat="1">
      <c r="A87" s="106" t="s">
        <v>23</v>
      </c>
      <c r="B87" s="168"/>
      <c r="C87" s="145" t="s">
        <v>159</v>
      </c>
      <c r="E87" s="106"/>
      <c r="F87" s="5"/>
      <c r="G87" s="5"/>
      <c r="H87" s="5" t="str">
        <f t="shared" si="54"/>
        <v>-</v>
      </c>
      <c r="I87" s="5"/>
      <c r="K87" s="106"/>
      <c r="L87" s="5"/>
      <c r="M87" s="106"/>
      <c r="N87" s="5"/>
      <c r="O87" s="5"/>
      <c r="P87" s="5"/>
      <c r="Q87" s="71"/>
      <c r="R87" s="5"/>
      <c r="S87" s="5"/>
      <c r="U87" s="106"/>
      <c r="V87" s="5"/>
      <c r="W87" s="106"/>
      <c r="X87" s="5"/>
      <c r="Y87" s="5"/>
      <c r="Z87" s="5"/>
      <c r="AA87" s="71"/>
      <c r="AB87" s="5"/>
      <c r="AC87" s="5"/>
      <c r="AE87" s="106"/>
      <c r="AF87" s="5"/>
      <c r="AG87" s="106"/>
      <c r="AH87" s="5"/>
      <c r="AI87" s="5"/>
      <c r="AJ87" s="5"/>
      <c r="AK87" s="71"/>
      <c r="AL87" s="5"/>
      <c r="AM87" s="5"/>
    </row>
    <row r="88" spans="1:39" s="190" customFormat="1">
      <c r="A88" s="106" t="s">
        <v>24</v>
      </c>
      <c r="B88" s="168"/>
      <c r="C88" s="145" t="s">
        <v>159</v>
      </c>
      <c r="E88" s="106"/>
      <c r="F88" s="5"/>
      <c r="G88" s="5"/>
      <c r="H88" s="5" t="str">
        <f t="shared" si="54"/>
        <v>-</v>
      </c>
      <c r="I88" s="5"/>
      <c r="K88" s="106"/>
      <c r="L88" s="5"/>
      <c r="M88" s="106"/>
      <c r="N88" s="5"/>
      <c r="O88" s="5"/>
      <c r="P88" s="5"/>
      <c r="Q88" s="71"/>
      <c r="R88" s="5"/>
      <c r="S88" s="5"/>
      <c r="U88" s="106"/>
      <c r="V88" s="5"/>
      <c r="W88" s="106"/>
      <c r="X88" s="5"/>
      <c r="Y88" s="5"/>
      <c r="Z88" s="5"/>
      <c r="AA88" s="71"/>
      <c r="AB88" s="5"/>
      <c r="AC88" s="5"/>
      <c r="AE88" s="106"/>
      <c r="AF88" s="5"/>
      <c r="AG88" s="106"/>
      <c r="AH88" s="5"/>
      <c r="AI88" s="5"/>
      <c r="AJ88" s="5"/>
      <c r="AK88" s="71"/>
      <c r="AL88" s="5"/>
      <c r="AM88" s="5"/>
    </row>
    <row r="89" spans="1:39" s="190" customFormat="1">
      <c r="A89" s="106" t="s">
        <v>25</v>
      </c>
      <c r="B89" s="168"/>
      <c r="C89" s="145" t="s">
        <v>159</v>
      </c>
      <c r="E89" s="106"/>
      <c r="F89" s="5"/>
      <c r="G89" s="5"/>
      <c r="H89" s="5" t="str">
        <f t="shared" si="54"/>
        <v>-</v>
      </c>
      <c r="I89" s="5"/>
      <c r="K89" s="106"/>
      <c r="L89" s="5"/>
      <c r="M89" s="106"/>
      <c r="N89" s="5"/>
      <c r="O89" s="5"/>
      <c r="P89" s="5"/>
      <c r="Q89" s="71"/>
      <c r="R89" s="5"/>
      <c r="S89" s="5"/>
      <c r="U89" s="106"/>
      <c r="V89" s="5"/>
      <c r="W89" s="106"/>
      <c r="X89" s="5"/>
      <c r="Y89" s="5"/>
      <c r="Z89" s="5"/>
      <c r="AA89" s="71"/>
      <c r="AB89" s="5"/>
      <c r="AC89" s="5"/>
      <c r="AE89" s="106"/>
      <c r="AF89" s="5"/>
      <c r="AG89" s="106"/>
      <c r="AH89" s="5"/>
      <c r="AI89" s="5"/>
      <c r="AJ89" s="5"/>
      <c r="AK89" s="71"/>
      <c r="AL89" s="5"/>
      <c r="AM89" s="5"/>
    </row>
    <row r="90" spans="1:39" s="190" customFormat="1">
      <c r="A90" s="106" t="s">
        <v>26</v>
      </c>
      <c r="B90" s="168"/>
      <c r="C90" s="145" t="s">
        <v>159</v>
      </c>
      <c r="E90" s="106"/>
      <c r="F90" s="5"/>
      <c r="G90" s="5"/>
      <c r="H90" s="5" t="str">
        <f t="shared" si="54"/>
        <v>-</v>
      </c>
      <c r="I90" s="5"/>
      <c r="K90" s="106"/>
      <c r="L90" s="5"/>
      <c r="M90" s="106"/>
      <c r="N90" s="5"/>
      <c r="O90" s="5"/>
      <c r="P90" s="5"/>
      <c r="Q90" s="71"/>
      <c r="R90" s="5"/>
      <c r="S90" s="5"/>
      <c r="U90" s="106"/>
      <c r="V90" s="5"/>
      <c r="W90" s="106"/>
      <c r="X90" s="5"/>
      <c r="Y90" s="5"/>
      <c r="Z90" s="5"/>
      <c r="AA90" s="71"/>
      <c r="AB90" s="5"/>
      <c r="AC90" s="5"/>
      <c r="AE90" s="106"/>
      <c r="AF90" s="5"/>
      <c r="AG90" s="106"/>
      <c r="AH90" s="5"/>
      <c r="AI90" s="5"/>
      <c r="AJ90" s="5"/>
      <c r="AK90" s="71"/>
      <c r="AL90" s="5"/>
      <c r="AM90" s="5"/>
    </row>
    <row r="91" spans="1:39" s="190" customFormat="1">
      <c r="A91" s="106" t="s">
        <v>27</v>
      </c>
      <c r="B91" s="168"/>
      <c r="C91" s="145" t="s">
        <v>159</v>
      </c>
      <c r="E91" s="106"/>
      <c r="F91" s="5"/>
      <c r="G91" s="5"/>
      <c r="H91" s="5" t="str">
        <f t="shared" si="54"/>
        <v>-</v>
      </c>
      <c r="I91" s="5"/>
      <c r="K91" s="106"/>
      <c r="L91" s="5"/>
      <c r="M91" s="106"/>
      <c r="N91" s="5"/>
      <c r="O91" s="5"/>
      <c r="P91" s="5"/>
      <c r="Q91" s="71"/>
      <c r="R91" s="5"/>
      <c r="S91" s="5"/>
      <c r="U91" s="106"/>
      <c r="V91" s="5"/>
      <c r="W91" s="106"/>
      <c r="X91" s="5"/>
      <c r="Y91" s="5"/>
      <c r="Z91" s="5"/>
      <c r="AA91" s="71"/>
      <c r="AB91" s="5"/>
      <c r="AC91" s="5"/>
      <c r="AE91" s="106"/>
      <c r="AF91" s="5"/>
      <c r="AG91" s="106"/>
      <c r="AH91" s="5"/>
      <c r="AI91" s="5"/>
      <c r="AJ91" s="5"/>
      <c r="AK91" s="71"/>
      <c r="AL91" s="5"/>
      <c r="AM91" s="5"/>
    </row>
    <row r="92" spans="1:39" s="190" customFormat="1">
      <c r="A92" s="106" t="s">
        <v>28</v>
      </c>
      <c r="B92" s="168"/>
      <c r="C92" s="145" t="s">
        <v>159</v>
      </c>
      <c r="E92" s="106"/>
      <c r="F92" s="5"/>
      <c r="G92" s="5"/>
      <c r="H92" s="5" t="str">
        <f t="shared" si="54"/>
        <v>-</v>
      </c>
      <c r="I92" s="5"/>
      <c r="K92" s="106"/>
      <c r="L92" s="5"/>
      <c r="M92" s="106"/>
      <c r="N92" s="5"/>
      <c r="O92" s="5"/>
      <c r="P92" s="5"/>
      <c r="Q92" s="71"/>
      <c r="R92" s="5"/>
      <c r="S92" s="5"/>
      <c r="U92" s="106"/>
      <c r="V92" s="5"/>
      <c r="W92" s="106"/>
      <c r="X92" s="5"/>
      <c r="Y92" s="5"/>
      <c r="Z92" s="5"/>
      <c r="AA92" s="71"/>
      <c r="AB92" s="5"/>
      <c r="AC92" s="5"/>
      <c r="AE92" s="106"/>
      <c r="AF92" s="5"/>
      <c r="AG92" s="106"/>
      <c r="AH92" s="5"/>
      <c r="AI92" s="5"/>
      <c r="AJ92" s="5"/>
      <c r="AK92" s="71"/>
      <c r="AL92" s="5"/>
      <c r="AM92" s="5"/>
    </row>
    <row r="93" spans="1:39" s="190" customFormat="1">
      <c r="A93" s="106" t="s">
        <v>122</v>
      </c>
      <c r="B93" s="168"/>
      <c r="C93" s="145" t="s">
        <v>159</v>
      </c>
      <c r="E93" s="106"/>
      <c r="F93" s="5"/>
      <c r="G93" s="5"/>
      <c r="H93" s="5" t="str">
        <f t="shared" si="54"/>
        <v>-</v>
      </c>
      <c r="I93" s="5"/>
      <c r="K93" s="106"/>
      <c r="L93" s="5"/>
      <c r="M93" s="106"/>
      <c r="N93" s="5"/>
      <c r="O93" s="5"/>
      <c r="P93" s="5"/>
      <c r="Q93" s="71"/>
      <c r="R93" s="5"/>
      <c r="S93" s="5"/>
      <c r="U93" s="106"/>
      <c r="V93" s="5"/>
      <c r="W93" s="106"/>
      <c r="X93" s="5"/>
      <c r="Y93" s="5"/>
      <c r="Z93" s="5"/>
      <c r="AA93" s="71"/>
      <c r="AB93" s="5"/>
      <c r="AC93" s="5"/>
      <c r="AE93" s="106"/>
      <c r="AF93" s="5"/>
      <c r="AG93" s="106"/>
      <c r="AH93" s="5"/>
      <c r="AI93" s="5"/>
      <c r="AJ93" s="5"/>
      <c r="AK93" s="71"/>
      <c r="AL93" s="5"/>
      <c r="AM93" s="5"/>
    </row>
    <row r="94" spans="1:39" s="190" customFormat="1">
      <c r="A94" s="106" t="s">
        <v>126</v>
      </c>
      <c r="B94" s="168"/>
      <c r="C94" s="145" t="s">
        <v>159</v>
      </c>
      <c r="E94" s="106"/>
      <c r="F94" s="5"/>
      <c r="G94" s="5"/>
      <c r="H94" s="5" t="str">
        <f t="shared" si="54"/>
        <v>-</v>
      </c>
      <c r="I94" s="5"/>
      <c r="K94" s="106"/>
      <c r="L94" s="5"/>
      <c r="M94" s="106"/>
      <c r="N94" s="5"/>
      <c r="O94" s="5"/>
      <c r="P94" s="5"/>
      <c r="Q94" s="71"/>
      <c r="R94" s="5"/>
      <c r="S94" s="5"/>
      <c r="U94" s="106"/>
      <c r="V94" s="5"/>
      <c r="W94" s="106"/>
      <c r="X94" s="5"/>
      <c r="Y94" s="5"/>
      <c r="Z94" s="5"/>
      <c r="AA94" s="71"/>
      <c r="AB94" s="5"/>
      <c r="AC94" s="5"/>
      <c r="AE94" s="106"/>
      <c r="AF94" s="5"/>
      <c r="AG94" s="106"/>
      <c r="AH94" s="5"/>
      <c r="AI94" s="5"/>
      <c r="AJ94" s="5"/>
      <c r="AK94" s="71"/>
      <c r="AL94" s="5"/>
      <c r="AM94" s="5"/>
    </row>
    <row r="95" spans="1:39" s="190" customFormat="1">
      <c r="A95" s="106" t="s">
        <v>121</v>
      </c>
      <c r="B95" s="168"/>
      <c r="C95" s="145" t="s">
        <v>159</v>
      </c>
      <c r="E95" s="106"/>
      <c r="F95" s="5"/>
      <c r="G95" s="5"/>
      <c r="H95" s="5" t="str">
        <f t="shared" si="54"/>
        <v>-</v>
      </c>
      <c r="I95" s="5"/>
      <c r="K95" s="106"/>
      <c r="L95" s="5"/>
      <c r="M95" s="106"/>
      <c r="N95" s="5"/>
      <c r="O95" s="5"/>
      <c r="P95" s="5"/>
      <c r="Q95" s="71"/>
      <c r="R95" s="5"/>
      <c r="S95" s="5"/>
      <c r="U95" s="106"/>
      <c r="V95" s="5"/>
      <c r="W95" s="106"/>
      <c r="X95" s="5"/>
      <c r="Y95" s="5"/>
      <c r="Z95" s="5"/>
      <c r="AA95" s="71"/>
      <c r="AB95" s="5"/>
      <c r="AC95" s="5"/>
      <c r="AE95" s="106"/>
      <c r="AF95" s="5"/>
      <c r="AG95" s="106"/>
      <c r="AH95" s="5"/>
      <c r="AI95" s="5"/>
      <c r="AJ95" s="5"/>
      <c r="AK95" s="71"/>
      <c r="AL95" s="5"/>
      <c r="AM95" s="5"/>
    </row>
    <row r="96" spans="1:39" s="190" customFormat="1" ht="15.75" thickBot="1">
      <c r="A96" s="106" t="s">
        <v>125</v>
      </c>
      <c r="B96" s="168"/>
      <c r="C96" s="77" t="s">
        <v>159</v>
      </c>
      <c r="E96" s="106"/>
      <c r="F96" s="5"/>
      <c r="G96" s="5"/>
      <c r="H96" s="5" t="str">
        <f t="shared" si="54"/>
        <v>-</v>
      </c>
      <c r="I96" s="5"/>
      <c r="K96" s="106"/>
      <c r="L96" s="5"/>
      <c r="M96" s="106"/>
      <c r="N96" s="5"/>
      <c r="O96" s="5"/>
      <c r="P96" s="5"/>
      <c r="Q96" s="71"/>
      <c r="R96" s="5"/>
      <c r="S96" s="5"/>
      <c r="U96" s="106"/>
      <c r="V96" s="5"/>
      <c r="W96" s="106"/>
      <c r="X96" s="5"/>
      <c r="Y96" s="5"/>
      <c r="Z96" s="5"/>
      <c r="AA96" s="71"/>
      <c r="AB96" s="5"/>
      <c r="AC96" s="5"/>
      <c r="AE96" s="106"/>
      <c r="AF96" s="5"/>
      <c r="AG96" s="106"/>
      <c r="AH96" s="5"/>
      <c r="AI96" s="5"/>
      <c r="AJ96" s="5"/>
      <c r="AK96" s="71"/>
      <c r="AL96" s="5"/>
      <c r="AM96" s="5"/>
    </row>
    <row r="97" spans="1:39" s="190" customFormat="1" ht="15.75" thickBot="1">
      <c r="A97" s="106" t="s">
        <v>29</v>
      </c>
      <c r="B97" s="168"/>
      <c r="C97" s="271"/>
      <c r="E97" s="106"/>
      <c r="F97" s="5"/>
      <c r="G97" s="5"/>
      <c r="H97" s="5" t="str">
        <f>IF(C97="","-",4)</f>
        <v>-</v>
      </c>
      <c r="I97" s="5"/>
      <c r="K97" s="106"/>
      <c r="L97" s="5"/>
      <c r="M97" s="106"/>
      <c r="N97" s="5"/>
      <c r="O97" s="5"/>
      <c r="P97" s="5"/>
      <c r="Q97" s="71"/>
      <c r="R97" s="5"/>
      <c r="S97" s="5"/>
      <c r="U97" s="106"/>
      <c r="V97" s="5"/>
      <c r="W97" s="106"/>
      <c r="X97" s="5"/>
      <c r="Y97" s="5"/>
      <c r="Z97" s="5"/>
      <c r="AA97" s="71"/>
      <c r="AB97" s="5"/>
      <c r="AC97" s="5"/>
      <c r="AE97" s="106"/>
      <c r="AF97" s="5"/>
      <c r="AG97" s="106"/>
      <c r="AH97" s="5"/>
      <c r="AI97" s="5"/>
      <c r="AJ97" s="5"/>
      <c r="AK97" s="71"/>
      <c r="AL97" s="5"/>
      <c r="AM97" s="5"/>
    </row>
    <row r="98" spans="1:39" s="190" customFormat="1">
      <c r="A98" s="106" t="s">
        <v>30</v>
      </c>
      <c r="B98" s="168"/>
      <c r="C98" s="269" t="s">
        <v>159</v>
      </c>
      <c r="E98" s="106"/>
      <c r="F98" s="5"/>
      <c r="G98" s="5"/>
      <c r="H98" s="5" t="str">
        <f>VLOOKUP(C98,Applies,2,FALSE)</f>
        <v>-</v>
      </c>
      <c r="I98" s="5"/>
      <c r="K98" s="106"/>
      <c r="L98" s="5"/>
      <c r="M98" s="106"/>
      <c r="N98" s="5"/>
      <c r="O98" s="5"/>
      <c r="P98" s="5"/>
      <c r="Q98" s="71"/>
      <c r="R98" s="5"/>
      <c r="S98" s="5"/>
      <c r="U98" s="106"/>
      <c r="V98" s="5"/>
      <c r="W98" s="106"/>
      <c r="X98" s="5"/>
      <c r="Y98" s="5"/>
      <c r="Z98" s="5"/>
      <c r="AA98" s="71"/>
      <c r="AB98" s="5"/>
      <c r="AC98" s="5"/>
      <c r="AE98" s="106"/>
      <c r="AF98" s="5"/>
      <c r="AG98" s="106"/>
      <c r="AH98" s="5"/>
      <c r="AI98" s="5"/>
      <c r="AJ98" s="5"/>
      <c r="AK98" s="71"/>
      <c r="AL98" s="5"/>
      <c r="AM98" s="5"/>
    </row>
    <row r="99" spans="1:39" s="190" customFormat="1">
      <c r="A99" s="106" t="s">
        <v>31</v>
      </c>
      <c r="B99" s="168"/>
      <c r="C99" s="145" t="s">
        <v>159</v>
      </c>
      <c r="E99" s="106"/>
      <c r="F99" s="5"/>
      <c r="G99" s="5"/>
      <c r="H99" s="5" t="str">
        <f>VLOOKUP(C99,Applies,2,FALSE)</f>
        <v>-</v>
      </c>
      <c r="I99" s="5"/>
      <c r="K99" s="106"/>
      <c r="L99" s="5"/>
      <c r="M99" s="106"/>
      <c r="N99" s="5"/>
      <c r="O99" s="5"/>
      <c r="P99" s="5"/>
      <c r="Q99" s="71"/>
      <c r="R99" s="5"/>
      <c r="S99" s="5"/>
      <c r="U99" s="106"/>
      <c r="V99" s="5"/>
      <c r="W99" s="106"/>
      <c r="X99" s="5"/>
      <c r="Y99" s="5"/>
      <c r="Z99" s="5"/>
      <c r="AA99" s="71"/>
      <c r="AB99" s="5"/>
      <c r="AC99" s="5"/>
      <c r="AE99" s="106"/>
      <c r="AF99" s="5"/>
      <c r="AG99" s="106"/>
      <c r="AH99" s="5"/>
      <c r="AI99" s="5"/>
      <c r="AJ99" s="5"/>
      <c r="AK99" s="71"/>
      <c r="AL99" s="5"/>
      <c r="AM99" s="5"/>
    </row>
    <row r="100" spans="1:39" s="190" customFormat="1">
      <c r="A100" s="180" t="s">
        <v>273</v>
      </c>
      <c r="B100" s="191"/>
      <c r="C100" s="270"/>
      <c r="E100" s="106"/>
      <c r="F100" s="5"/>
      <c r="G100" s="5"/>
      <c r="H100" s="5"/>
      <c r="I100" s="5"/>
      <c r="K100" s="106"/>
      <c r="L100" s="5"/>
      <c r="M100" s="106"/>
      <c r="N100" s="5"/>
      <c r="O100" s="5"/>
      <c r="P100" s="5"/>
      <c r="Q100" s="71"/>
      <c r="R100" s="5"/>
      <c r="S100" s="5"/>
      <c r="U100" s="106"/>
      <c r="V100" s="5"/>
      <c r="W100" s="106"/>
      <c r="X100" s="5"/>
      <c r="Y100" s="5"/>
      <c r="Z100" s="5"/>
      <c r="AA100" s="71"/>
      <c r="AB100" s="5"/>
      <c r="AC100" s="5"/>
      <c r="AE100" s="106"/>
      <c r="AF100" s="5"/>
      <c r="AG100" s="106"/>
      <c r="AH100" s="5"/>
      <c r="AI100" s="5"/>
      <c r="AJ100" s="5"/>
      <c r="AK100" s="71"/>
      <c r="AL100" s="5"/>
      <c r="AM100" s="5"/>
    </row>
    <row r="101" spans="1:39" s="190" customFormat="1">
      <c r="A101" s="192" t="s">
        <v>32</v>
      </c>
      <c r="B101" s="193"/>
      <c r="C101" s="145" t="s">
        <v>168</v>
      </c>
      <c r="E101" s="106"/>
      <c r="F101" s="5"/>
      <c r="G101" s="5"/>
      <c r="H101" s="5" t="str">
        <f>VLOOKUP(C101,AgePlus,2,FALSE)</f>
        <v>-</v>
      </c>
      <c r="I101" s="5"/>
      <c r="K101" s="106"/>
      <c r="L101" s="5"/>
      <c r="M101" s="106"/>
      <c r="N101" s="5"/>
      <c r="O101" s="5"/>
      <c r="P101" s="5"/>
      <c r="Q101" s="71"/>
      <c r="R101" s="5"/>
      <c r="S101" s="5"/>
      <c r="U101" s="106"/>
      <c r="V101" s="5"/>
      <c r="W101" s="106"/>
      <c r="X101" s="5"/>
      <c r="Y101" s="5"/>
      <c r="Z101" s="5"/>
      <c r="AA101" s="71"/>
      <c r="AB101" s="5"/>
      <c r="AC101" s="5"/>
      <c r="AE101" s="106"/>
      <c r="AF101" s="5"/>
      <c r="AG101" s="106"/>
      <c r="AH101" s="5"/>
      <c r="AI101" s="5"/>
      <c r="AJ101" s="5"/>
      <c r="AK101" s="71"/>
      <c r="AL101" s="5"/>
      <c r="AM101" s="5"/>
    </row>
    <row r="102" spans="1:39" s="190" customFormat="1">
      <c r="A102" s="192" t="s">
        <v>40</v>
      </c>
      <c r="B102" s="193"/>
      <c r="C102" s="145" t="s">
        <v>168</v>
      </c>
      <c r="E102" s="106"/>
      <c r="F102" s="5"/>
      <c r="G102" s="5"/>
      <c r="H102" s="5" t="str">
        <f>VLOOKUP(C102,EducationPlus,2,FALSE)</f>
        <v>-</v>
      </c>
      <c r="I102" s="5"/>
      <c r="K102" s="106"/>
      <c r="L102" s="5"/>
      <c r="M102" s="106"/>
      <c r="N102" s="5"/>
      <c r="O102" s="5"/>
      <c r="P102" s="5"/>
      <c r="Q102" s="71"/>
      <c r="R102" s="5"/>
      <c r="S102" s="5"/>
      <c r="U102" s="106"/>
      <c r="V102" s="5"/>
      <c r="W102" s="106"/>
      <c r="X102" s="5"/>
      <c r="Y102" s="5"/>
      <c r="Z102" s="5"/>
      <c r="AA102" s="71"/>
      <c r="AB102" s="5"/>
      <c r="AC102" s="5"/>
      <c r="AE102" s="106"/>
      <c r="AF102" s="5"/>
      <c r="AG102" s="106"/>
      <c r="AH102" s="5"/>
      <c r="AI102" s="5"/>
      <c r="AJ102" s="5"/>
      <c r="AK102" s="71"/>
      <c r="AL102" s="5"/>
      <c r="AM102" s="5"/>
    </row>
    <row r="103" spans="1:39" s="190" customFormat="1">
      <c r="A103" s="192" t="s">
        <v>46</v>
      </c>
      <c r="B103" s="193"/>
      <c r="C103" s="145" t="s">
        <v>168</v>
      </c>
      <c r="E103" s="106"/>
      <c r="F103" s="5"/>
      <c r="G103" s="5"/>
      <c r="H103" s="5" t="str">
        <f>VLOOKUP(C103,EmploymentPlus,2,FALSE)</f>
        <v>-</v>
      </c>
      <c r="I103" s="5"/>
      <c r="K103" s="106"/>
      <c r="L103" s="5"/>
      <c r="M103" s="106"/>
      <c r="N103" s="5"/>
      <c r="O103" s="5"/>
      <c r="P103" s="5"/>
      <c r="Q103" s="71"/>
      <c r="R103" s="5"/>
      <c r="S103" s="5"/>
      <c r="U103" s="106"/>
      <c r="V103" s="5"/>
      <c r="W103" s="106"/>
      <c r="X103" s="5"/>
      <c r="Y103" s="5"/>
      <c r="Z103" s="5"/>
      <c r="AA103" s="71"/>
      <c r="AB103" s="5"/>
      <c r="AC103" s="5"/>
      <c r="AE103" s="106"/>
      <c r="AF103" s="5"/>
      <c r="AG103" s="106"/>
      <c r="AH103" s="5"/>
      <c r="AI103" s="5"/>
      <c r="AJ103" s="5"/>
      <c r="AK103" s="71"/>
      <c r="AL103" s="5"/>
      <c r="AM103" s="5"/>
    </row>
    <row r="104" spans="1:39" s="190" customFormat="1" ht="15.75" thickBot="1">
      <c r="A104" s="192" t="s">
        <v>175</v>
      </c>
      <c r="B104" s="193"/>
      <c r="C104" s="77" t="s">
        <v>168</v>
      </c>
      <c r="E104" s="106"/>
      <c r="F104" s="5"/>
      <c r="G104" s="5"/>
      <c r="H104" s="5" t="str">
        <f>VLOOKUP(C104,HousingPlus,2,FALSE)</f>
        <v>-</v>
      </c>
      <c r="I104" s="5"/>
      <c r="K104" s="106"/>
      <c r="L104" s="5"/>
      <c r="M104" s="106"/>
      <c r="N104" s="5"/>
      <c r="O104" s="5"/>
      <c r="P104" s="5"/>
      <c r="Q104" s="71"/>
      <c r="R104" s="5"/>
      <c r="S104" s="5"/>
      <c r="U104" s="106"/>
      <c r="V104" s="5"/>
      <c r="W104" s="106"/>
      <c r="X104" s="5"/>
      <c r="Y104" s="5"/>
      <c r="Z104" s="5"/>
      <c r="AA104" s="71"/>
      <c r="AB104" s="5"/>
      <c r="AC104" s="5"/>
      <c r="AE104" s="106"/>
      <c r="AF104" s="5"/>
      <c r="AG104" s="106"/>
      <c r="AH104" s="5"/>
      <c r="AI104" s="5"/>
      <c r="AJ104" s="5"/>
      <c r="AK104" s="71"/>
      <c r="AL104" s="5"/>
      <c r="AM104" s="5"/>
    </row>
    <row r="105" spans="1:39" s="190" customFormat="1" ht="15.75" thickBot="1">
      <c r="A105" s="192" t="s">
        <v>58</v>
      </c>
      <c r="B105" s="193"/>
      <c r="C105" s="271"/>
      <c r="E105" s="106"/>
      <c r="F105" s="5"/>
      <c r="G105" s="5"/>
      <c r="H105" s="5" t="str">
        <f>IF(C105="","-",C105)</f>
        <v>-</v>
      </c>
      <c r="I105" s="5"/>
      <c r="K105" s="106"/>
      <c r="L105" s="5"/>
      <c r="M105" s="106"/>
      <c r="N105" s="5"/>
      <c r="O105" s="5"/>
      <c r="P105" s="5"/>
      <c r="Q105" s="71"/>
      <c r="R105" s="5"/>
      <c r="S105" s="5"/>
      <c r="U105" s="106"/>
      <c r="V105" s="5"/>
      <c r="W105" s="106"/>
      <c r="X105" s="5"/>
      <c r="Y105" s="5"/>
      <c r="Z105" s="5"/>
      <c r="AA105" s="71"/>
      <c r="AB105" s="5"/>
      <c r="AC105" s="5"/>
      <c r="AE105" s="106"/>
      <c r="AF105" s="5"/>
      <c r="AG105" s="106"/>
      <c r="AH105" s="5"/>
      <c r="AI105" s="5"/>
      <c r="AJ105" s="5"/>
      <c r="AK105" s="71"/>
      <c r="AL105" s="5"/>
      <c r="AM105" s="5"/>
    </row>
    <row r="106" spans="1:39" s="190" customFormat="1">
      <c r="A106" s="192" t="s">
        <v>59</v>
      </c>
      <c r="B106" s="193"/>
      <c r="C106" s="269" t="s">
        <v>168</v>
      </c>
      <c r="E106" s="106"/>
      <c r="F106" s="5"/>
      <c r="G106" s="5"/>
      <c r="H106" s="5" t="str">
        <f>VLOOKUP(C106,YesNoPlus,2,FALSE)</f>
        <v>-</v>
      </c>
      <c r="I106" s="5"/>
      <c r="K106" s="106"/>
      <c r="L106" s="5"/>
      <c r="M106" s="106"/>
      <c r="N106" s="5"/>
      <c r="O106" s="5"/>
      <c r="P106" s="5"/>
      <c r="Q106" s="71"/>
      <c r="R106" s="5"/>
      <c r="S106" s="5"/>
      <c r="U106" s="106"/>
      <c r="V106" s="5"/>
      <c r="W106" s="106"/>
      <c r="X106" s="5"/>
      <c r="Y106" s="5"/>
      <c r="Z106" s="5"/>
      <c r="AA106" s="71"/>
      <c r="AB106" s="5"/>
      <c r="AC106" s="5"/>
      <c r="AE106" s="106"/>
      <c r="AF106" s="5"/>
      <c r="AG106" s="106"/>
      <c r="AH106" s="5"/>
      <c r="AI106" s="5"/>
      <c r="AJ106" s="5"/>
      <c r="AK106" s="71"/>
      <c r="AL106" s="5"/>
      <c r="AM106" s="5"/>
    </row>
    <row r="107" spans="1:39" s="190" customFormat="1" ht="30">
      <c r="A107" s="194" t="s">
        <v>62</v>
      </c>
      <c r="B107" s="195"/>
      <c r="C107" s="145" t="s">
        <v>168</v>
      </c>
      <c r="E107" s="106"/>
      <c r="F107" s="5"/>
      <c r="G107" s="5"/>
      <c r="H107" s="5" t="str">
        <f>VLOOKUP(C107,YesNoPlus,2,FALSE)</f>
        <v>-</v>
      </c>
      <c r="I107" s="5"/>
      <c r="K107" s="106"/>
      <c r="L107" s="5"/>
      <c r="M107" s="106"/>
      <c r="N107" s="5"/>
      <c r="O107" s="5"/>
      <c r="P107" s="5"/>
      <c r="Q107" s="71"/>
      <c r="R107" s="5"/>
      <c r="S107" s="5"/>
      <c r="U107" s="106"/>
      <c r="V107" s="5"/>
      <c r="W107" s="106"/>
      <c r="X107" s="5"/>
      <c r="Y107" s="5"/>
      <c r="Z107" s="5"/>
      <c r="AA107" s="71"/>
      <c r="AB107" s="5"/>
      <c r="AC107" s="5"/>
      <c r="AE107" s="106"/>
      <c r="AF107" s="5"/>
      <c r="AG107" s="106"/>
      <c r="AH107" s="5"/>
      <c r="AI107" s="5"/>
      <c r="AJ107" s="5"/>
      <c r="AK107" s="71"/>
      <c r="AL107" s="5"/>
      <c r="AM107" s="5"/>
    </row>
    <row r="108" spans="1:39" s="190" customFormat="1">
      <c r="A108" s="192" t="s">
        <v>63</v>
      </c>
      <c r="B108" s="193"/>
      <c r="C108" s="145" t="s">
        <v>168</v>
      </c>
      <c r="E108" s="106"/>
      <c r="F108" s="5"/>
      <c r="G108" s="5"/>
      <c r="H108" s="5" t="str">
        <f>VLOOKUP(C108,YesNoPlus,2,FALSE)</f>
        <v>-</v>
      </c>
      <c r="I108" s="5"/>
      <c r="K108" s="106"/>
      <c r="L108" s="5"/>
      <c r="M108" s="106"/>
      <c r="N108" s="5"/>
      <c r="O108" s="5"/>
      <c r="P108" s="5"/>
      <c r="Q108" s="71"/>
      <c r="R108" s="5"/>
      <c r="S108" s="5"/>
      <c r="U108" s="106"/>
      <c r="V108" s="5"/>
      <c r="W108" s="106"/>
      <c r="X108" s="5"/>
      <c r="Y108" s="5"/>
      <c r="Z108" s="5"/>
      <c r="AA108" s="71"/>
      <c r="AB108" s="5"/>
      <c r="AC108" s="5"/>
      <c r="AE108" s="106"/>
      <c r="AF108" s="5"/>
      <c r="AG108" s="106"/>
      <c r="AH108" s="5"/>
      <c r="AI108" s="5"/>
      <c r="AJ108" s="5"/>
      <c r="AK108" s="71"/>
      <c r="AL108" s="5"/>
      <c r="AM108" s="5"/>
    </row>
    <row r="109" spans="1:39" s="190" customFormat="1" ht="15.75" thickBot="1">
      <c r="A109" s="192" t="s">
        <v>64</v>
      </c>
      <c r="B109" s="193"/>
      <c r="C109" s="77" t="s">
        <v>168</v>
      </c>
      <c r="E109" s="106"/>
      <c r="F109" s="5"/>
      <c r="G109" s="5"/>
      <c r="H109" s="5" t="str">
        <f>VLOOKUP(C109,EnglishPlus,2,FALSE)</f>
        <v>-</v>
      </c>
      <c r="I109" s="5"/>
      <c r="K109" s="106"/>
      <c r="L109" s="5"/>
      <c r="M109" s="106"/>
      <c r="N109" s="5"/>
      <c r="O109" s="5"/>
      <c r="P109" s="5"/>
      <c r="Q109" s="71"/>
      <c r="R109" s="5"/>
      <c r="S109" s="5"/>
      <c r="U109" s="106"/>
      <c r="V109" s="5"/>
      <c r="W109" s="106"/>
      <c r="X109" s="5"/>
      <c r="Y109" s="5"/>
      <c r="Z109" s="5"/>
      <c r="AA109" s="71"/>
      <c r="AB109" s="5"/>
      <c r="AC109" s="5"/>
      <c r="AE109" s="106"/>
      <c r="AF109" s="5"/>
      <c r="AG109" s="106"/>
      <c r="AH109" s="5"/>
      <c r="AI109" s="5"/>
      <c r="AJ109" s="5"/>
      <c r="AK109" s="71"/>
      <c r="AL109" s="5"/>
      <c r="AM109" s="5"/>
    </row>
    <row r="110" spans="1:39" s="190" customFormat="1" ht="15.75" thickBot="1">
      <c r="A110" s="192" t="s">
        <v>67</v>
      </c>
      <c r="B110" s="193"/>
      <c r="C110" s="271"/>
      <c r="E110" s="106"/>
      <c r="F110" s="5"/>
      <c r="G110" s="5"/>
      <c r="H110" s="5" t="str">
        <f>IF(C110="","-",C110)</f>
        <v>-</v>
      </c>
      <c r="I110" s="5"/>
      <c r="K110" s="106"/>
      <c r="L110" s="5"/>
      <c r="M110" s="106"/>
      <c r="N110" s="5"/>
      <c r="O110" s="5"/>
      <c r="P110" s="5"/>
      <c r="Q110" s="71"/>
      <c r="R110" s="5"/>
      <c r="S110" s="5"/>
      <c r="U110" s="106"/>
      <c r="V110" s="5"/>
      <c r="W110" s="106"/>
      <c r="X110" s="5"/>
      <c r="Y110" s="5"/>
      <c r="Z110" s="5"/>
      <c r="AA110" s="71"/>
      <c r="AB110" s="5"/>
      <c r="AC110" s="5"/>
      <c r="AE110" s="106"/>
      <c r="AF110" s="5"/>
      <c r="AG110" s="106"/>
      <c r="AH110" s="5"/>
      <c r="AI110" s="5"/>
      <c r="AJ110" s="5"/>
      <c r="AK110" s="71"/>
      <c r="AL110" s="5"/>
      <c r="AM110" s="5"/>
    </row>
    <row r="111" spans="1:39" s="190" customFormat="1">
      <c r="A111" s="192" t="s">
        <v>68</v>
      </c>
      <c r="B111" s="193"/>
      <c r="C111" s="270"/>
      <c r="E111" s="106"/>
      <c r="F111" s="5"/>
      <c r="G111" s="5"/>
      <c r="H111" s="5"/>
      <c r="I111" s="5"/>
      <c r="K111" s="106"/>
      <c r="L111" s="5"/>
      <c r="M111" s="106"/>
      <c r="N111" s="5"/>
      <c r="O111" s="5"/>
      <c r="P111" s="5"/>
      <c r="Q111" s="71"/>
      <c r="R111" s="5"/>
      <c r="S111" s="5"/>
      <c r="U111" s="106"/>
      <c r="V111" s="5"/>
      <c r="W111" s="106"/>
      <c r="X111" s="5"/>
      <c r="Y111" s="5"/>
      <c r="Z111" s="5"/>
      <c r="AA111" s="71"/>
      <c r="AB111" s="5"/>
      <c r="AC111" s="5"/>
      <c r="AE111" s="106"/>
      <c r="AF111" s="5"/>
      <c r="AG111" s="106"/>
      <c r="AH111" s="5"/>
      <c r="AI111" s="5"/>
      <c r="AJ111" s="5"/>
      <c r="AK111" s="71"/>
      <c r="AL111" s="5"/>
      <c r="AM111" s="5"/>
    </row>
    <row r="112" spans="1:39" s="190" customFormat="1">
      <c r="A112" s="192" t="s">
        <v>69</v>
      </c>
      <c r="B112" s="193"/>
      <c r="C112" s="145" t="s">
        <v>168</v>
      </c>
      <c r="E112" s="106"/>
      <c r="F112" s="5"/>
      <c r="G112" s="5"/>
      <c r="H112" s="5" t="str">
        <f>VLOOKUP(C112,YesNoPlus,2,FALSE)</f>
        <v>-</v>
      </c>
      <c r="I112" s="5"/>
      <c r="K112" s="106"/>
      <c r="L112" s="5"/>
      <c r="M112" s="106"/>
      <c r="N112" s="5"/>
      <c r="O112" s="5"/>
      <c r="P112" s="5"/>
      <c r="Q112" s="71"/>
      <c r="R112" s="5"/>
      <c r="S112" s="5"/>
      <c r="U112" s="106"/>
      <c r="V112" s="5"/>
      <c r="W112" s="106"/>
      <c r="X112" s="5"/>
      <c r="Y112" s="5"/>
      <c r="Z112" s="5"/>
      <c r="AA112" s="71"/>
      <c r="AB112" s="5"/>
      <c r="AC112" s="5"/>
      <c r="AE112" s="106"/>
      <c r="AF112" s="5"/>
      <c r="AG112" s="106"/>
      <c r="AH112" s="5"/>
      <c r="AI112" s="5"/>
      <c r="AJ112" s="5"/>
      <c r="AK112" s="71"/>
      <c r="AL112" s="5"/>
      <c r="AM112" s="5"/>
    </row>
    <row r="113" spans="1:39" s="190" customFormat="1">
      <c r="A113" s="192" t="s">
        <v>70</v>
      </c>
      <c r="B113" s="193"/>
      <c r="C113" s="145" t="s">
        <v>168</v>
      </c>
      <c r="E113" s="106"/>
      <c r="F113" s="5"/>
      <c r="G113" s="5"/>
      <c r="H113" s="5" t="str">
        <f>VLOOKUP(C113,YesNoPlus,2,FALSE)</f>
        <v>-</v>
      </c>
      <c r="I113" s="5"/>
      <c r="K113" s="106"/>
      <c r="L113" s="5"/>
      <c r="M113" s="106"/>
      <c r="N113" s="5"/>
      <c r="O113" s="5"/>
      <c r="P113" s="5"/>
      <c r="Q113" s="71"/>
      <c r="R113" s="5"/>
      <c r="S113" s="5"/>
      <c r="U113" s="106"/>
      <c r="V113" s="5"/>
      <c r="W113" s="106"/>
      <c r="X113" s="5"/>
      <c r="Y113" s="5"/>
      <c r="Z113" s="5"/>
      <c r="AA113" s="71"/>
      <c r="AB113" s="5"/>
      <c r="AC113" s="5"/>
      <c r="AE113" s="106"/>
      <c r="AF113" s="5"/>
      <c r="AG113" s="106"/>
      <c r="AH113" s="5"/>
      <c r="AI113" s="5"/>
      <c r="AJ113" s="5"/>
      <c r="AK113" s="71"/>
      <c r="AL113" s="5"/>
      <c r="AM113" s="5"/>
    </row>
    <row r="114" spans="1:39" s="190" customFormat="1" ht="15.75" thickBot="1">
      <c r="A114" s="192" t="s">
        <v>71</v>
      </c>
      <c r="B114" s="193"/>
      <c r="C114" s="77" t="s">
        <v>168</v>
      </c>
      <c r="E114" s="106"/>
      <c r="F114" s="5"/>
      <c r="G114" s="5"/>
      <c r="H114" s="5" t="str">
        <f>VLOOKUP(C114,YesNoPlus,2,FALSE)</f>
        <v>-</v>
      </c>
      <c r="I114" s="5"/>
      <c r="K114" s="106"/>
      <c r="L114" s="5"/>
      <c r="M114" s="106"/>
      <c r="N114" s="5"/>
      <c r="O114" s="5"/>
      <c r="P114" s="5"/>
      <c r="Q114" s="71"/>
      <c r="R114" s="5"/>
      <c r="S114" s="5"/>
      <c r="U114" s="106"/>
      <c r="V114" s="5"/>
      <c r="W114" s="106"/>
      <c r="X114" s="5"/>
      <c r="Y114" s="5"/>
      <c r="Z114" s="5"/>
      <c r="AA114" s="71"/>
      <c r="AB114" s="5"/>
      <c r="AC114" s="5"/>
      <c r="AE114" s="106"/>
      <c r="AF114" s="5"/>
      <c r="AG114" s="106"/>
      <c r="AH114" s="5"/>
      <c r="AI114" s="5"/>
      <c r="AJ114" s="5"/>
      <c r="AK114" s="71"/>
      <c r="AL114" s="5"/>
      <c r="AM114" s="5"/>
    </row>
    <row r="115" spans="1:39" s="190" customFormat="1" ht="15.75" thickBot="1">
      <c r="A115" s="106" t="s">
        <v>191</v>
      </c>
      <c r="B115" s="168"/>
      <c r="C115" s="271"/>
      <c r="E115" s="106"/>
      <c r="F115" s="5"/>
      <c r="G115" s="5"/>
      <c r="H115" s="5" t="str">
        <f>IF(C115="","-","Y")</f>
        <v>-</v>
      </c>
      <c r="I115" s="5"/>
      <c r="K115" s="106"/>
      <c r="L115" s="5"/>
      <c r="M115" s="106"/>
      <c r="N115" s="5"/>
      <c r="O115" s="5"/>
      <c r="P115" s="5"/>
      <c r="Q115" s="71"/>
      <c r="R115" s="5"/>
      <c r="S115" s="5"/>
      <c r="U115" s="106"/>
      <c r="V115" s="5"/>
      <c r="W115" s="106"/>
      <c r="X115" s="5"/>
      <c r="Y115" s="5"/>
      <c r="Z115" s="5"/>
      <c r="AA115" s="71"/>
      <c r="AB115" s="5"/>
      <c r="AC115" s="5"/>
      <c r="AE115" s="106"/>
      <c r="AF115" s="5"/>
      <c r="AG115" s="106"/>
      <c r="AH115" s="5"/>
      <c r="AI115" s="5"/>
      <c r="AJ115" s="5"/>
      <c r="AK115" s="71"/>
      <c r="AL115" s="5"/>
      <c r="AM115" s="5"/>
    </row>
    <row r="116" spans="1:39" s="190" customFormat="1">
      <c r="A116" s="106"/>
      <c r="B116" s="168"/>
      <c r="C116" s="106"/>
      <c r="D116" s="71"/>
      <c r="E116" s="106"/>
      <c r="F116" s="5"/>
      <c r="G116" s="5"/>
      <c r="H116" s="5"/>
      <c r="I116" s="5"/>
      <c r="K116" s="106"/>
      <c r="L116" s="5"/>
      <c r="M116" s="106"/>
      <c r="N116" s="5"/>
      <c r="O116" s="5"/>
      <c r="P116" s="5"/>
      <c r="Q116" s="71"/>
      <c r="R116" s="5"/>
      <c r="S116" s="5"/>
      <c r="U116" s="106"/>
      <c r="V116" s="5"/>
      <c r="W116" s="106"/>
      <c r="X116" s="5"/>
      <c r="Y116" s="5"/>
      <c r="Z116" s="5"/>
      <c r="AA116" s="71"/>
      <c r="AB116" s="5"/>
      <c r="AC116" s="5"/>
      <c r="AE116" s="106"/>
      <c r="AF116" s="5"/>
      <c r="AG116" s="106"/>
      <c r="AH116" s="5"/>
      <c r="AI116" s="5"/>
      <c r="AJ116" s="5"/>
      <c r="AK116" s="71"/>
      <c r="AL116" s="5"/>
      <c r="AM116" s="5"/>
    </row>
    <row r="117" spans="1:39" s="190" customFormat="1">
      <c r="A117" s="106"/>
      <c r="B117" s="168"/>
      <c r="C117" s="106"/>
      <c r="D117" s="71"/>
      <c r="E117" s="106"/>
      <c r="F117" s="5"/>
      <c r="G117" s="5"/>
      <c r="H117" s="5"/>
      <c r="I117" s="5"/>
      <c r="K117" s="106"/>
      <c r="L117" s="5"/>
      <c r="M117" s="106"/>
      <c r="N117" s="5"/>
      <c r="O117" s="5"/>
      <c r="P117" s="5"/>
      <c r="Q117" s="71"/>
      <c r="R117" s="5"/>
      <c r="S117" s="5"/>
      <c r="U117" s="106"/>
      <c r="V117" s="5"/>
      <c r="W117" s="106"/>
      <c r="X117" s="5"/>
      <c r="Y117" s="5"/>
      <c r="Z117" s="5"/>
      <c r="AA117" s="71"/>
      <c r="AB117" s="5"/>
      <c r="AC117" s="5"/>
      <c r="AE117" s="106"/>
      <c r="AF117" s="5"/>
      <c r="AG117" s="106"/>
      <c r="AH117" s="5"/>
      <c r="AI117" s="5"/>
      <c r="AJ117" s="5"/>
      <c r="AK117" s="71"/>
      <c r="AL117" s="5"/>
      <c r="AM117" s="5"/>
    </row>
    <row r="118" spans="1:39" s="190" customFormat="1">
      <c r="A118" s="106"/>
      <c r="B118" s="168"/>
      <c r="C118" s="106"/>
      <c r="D118" s="71"/>
      <c r="E118" s="106"/>
      <c r="F118" s="5"/>
      <c r="G118" s="5"/>
      <c r="H118" s="5"/>
      <c r="I118" s="5"/>
      <c r="K118" s="106"/>
      <c r="L118" s="5"/>
      <c r="M118" s="106"/>
      <c r="N118" s="5"/>
      <c r="O118" s="5"/>
      <c r="P118" s="5"/>
      <c r="Q118" s="71"/>
      <c r="R118" s="5"/>
      <c r="S118" s="5"/>
      <c r="U118" s="106"/>
      <c r="V118" s="5"/>
      <c r="W118" s="106"/>
      <c r="X118" s="5"/>
      <c r="Y118" s="5"/>
      <c r="Z118" s="5"/>
      <c r="AA118" s="71"/>
      <c r="AB118" s="5"/>
      <c r="AC118" s="5"/>
      <c r="AE118" s="106"/>
      <c r="AF118" s="5"/>
      <c r="AG118" s="106"/>
      <c r="AH118" s="5"/>
      <c r="AI118" s="5"/>
      <c r="AJ118" s="5"/>
      <c r="AK118" s="71"/>
      <c r="AL118" s="5"/>
      <c r="AM118" s="5"/>
    </row>
    <row r="119" spans="1:39" s="190" customFormat="1">
      <c r="A119" s="106"/>
      <c r="B119" s="168"/>
      <c r="C119" s="106"/>
      <c r="D119" s="71"/>
      <c r="E119" s="106"/>
      <c r="F119" s="5"/>
      <c r="G119" s="5"/>
      <c r="H119" s="5"/>
      <c r="I119" s="5"/>
      <c r="K119" s="106"/>
      <c r="L119" s="5"/>
      <c r="M119" s="106"/>
      <c r="N119" s="5"/>
      <c r="O119" s="5"/>
      <c r="P119" s="5"/>
      <c r="Q119" s="71"/>
      <c r="R119" s="5"/>
      <c r="S119" s="5"/>
      <c r="U119" s="106"/>
      <c r="V119" s="5"/>
      <c r="W119" s="106"/>
      <c r="X119" s="5"/>
      <c r="Y119" s="5"/>
      <c r="Z119" s="5"/>
      <c r="AA119" s="71"/>
      <c r="AB119" s="5"/>
      <c r="AC119" s="5"/>
      <c r="AE119" s="106"/>
      <c r="AF119" s="5"/>
      <c r="AG119" s="106"/>
      <c r="AH119" s="5"/>
      <c r="AI119" s="5"/>
      <c r="AJ119" s="5"/>
      <c r="AK119" s="71"/>
      <c r="AL119" s="5"/>
      <c r="AM119" s="5"/>
    </row>
    <row r="120" spans="1:39" s="190" customFormat="1">
      <c r="A120" s="183"/>
      <c r="B120" s="170"/>
      <c r="C120" s="106"/>
      <c r="D120" s="71"/>
      <c r="E120" s="106"/>
      <c r="F120" s="5"/>
      <c r="G120" s="5"/>
      <c r="H120" s="5"/>
      <c r="I120" s="5"/>
      <c r="K120" s="106"/>
      <c r="L120" s="5"/>
      <c r="M120" s="106"/>
      <c r="N120" s="5"/>
      <c r="O120" s="5"/>
      <c r="P120" s="5"/>
      <c r="Q120" s="71"/>
      <c r="R120" s="5"/>
      <c r="S120" s="5"/>
      <c r="U120" s="106"/>
      <c r="V120" s="5"/>
      <c r="W120" s="106"/>
      <c r="X120" s="5"/>
      <c r="Y120" s="5"/>
      <c r="Z120" s="5"/>
      <c r="AA120" s="71"/>
      <c r="AB120" s="5"/>
      <c r="AC120" s="5"/>
      <c r="AE120" s="106"/>
      <c r="AF120" s="5"/>
      <c r="AG120" s="106"/>
      <c r="AH120" s="5"/>
      <c r="AI120" s="5"/>
      <c r="AJ120" s="5"/>
      <c r="AK120" s="71"/>
      <c r="AL120" s="5"/>
      <c r="AM120" s="5"/>
    </row>
    <row r="121" spans="1:39" s="190" customFormat="1">
      <c r="A121" s="183"/>
      <c r="B121" s="170"/>
      <c r="C121" s="106"/>
      <c r="D121" s="71"/>
      <c r="E121" s="106"/>
      <c r="F121" s="5"/>
      <c r="G121" s="5"/>
      <c r="H121" s="5"/>
      <c r="I121" s="5"/>
      <c r="K121" s="106"/>
      <c r="L121" s="5"/>
      <c r="M121" s="106"/>
      <c r="N121" s="5"/>
      <c r="O121" s="5"/>
      <c r="P121" s="5"/>
      <c r="Q121" s="71"/>
      <c r="R121" s="5"/>
      <c r="S121" s="5"/>
      <c r="U121" s="106"/>
      <c r="V121" s="5"/>
      <c r="W121" s="106"/>
      <c r="X121" s="5"/>
      <c r="Y121" s="5"/>
      <c r="Z121" s="5"/>
      <c r="AA121" s="71"/>
      <c r="AB121" s="5"/>
      <c r="AC121" s="5"/>
      <c r="AE121" s="106"/>
      <c r="AF121" s="5"/>
      <c r="AG121" s="106"/>
      <c r="AH121" s="5"/>
      <c r="AI121" s="5"/>
      <c r="AJ121" s="5"/>
      <c r="AK121" s="71"/>
      <c r="AL121" s="5"/>
      <c r="AM121" s="5"/>
    </row>
    <row r="122" spans="1:39" s="190" customFormat="1">
      <c r="A122" s="183"/>
      <c r="B122" s="170"/>
      <c r="C122" s="106"/>
      <c r="D122" s="71"/>
      <c r="E122" s="106"/>
      <c r="F122" s="5"/>
      <c r="G122" s="5"/>
      <c r="H122" s="5"/>
      <c r="I122" s="5"/>
      <c r="K122" s="106"/>
      <c r="L122" s="5"/>
      <c r="M122" s="106"/>
      <c r="N122" s="5"/>
      <c r="O122" s="5"/>
      <c r="P122" s="5"/>
      <c r="Q122" s="71"/>
      <c r="R122" s="5"/>
      <c r="S122" s="5"/>
      <c r="U122" s="106"/>
      <c r="V122" s="5"/>
      <c r="W122" s="106"/>
      <c r="X122" s="5"/>
      <c r="Y122" s="5"/>
      <c r="Z122" s="5"/>
      <c r="AA122" s="71"/>
      <c r="AB122" s="5"/>
      <c r="AC122" s="5"/>
      <c r="AE122" s="106"/>
      <c r="AF122" s="5"/>
      <c r="AG122" s="106"/>
      <c r="AH122" s="5"/>
      <c r="AI122" s="5"/>
      <c r="AJ122" s="5"/>
      <c r="AK122" s="71"/>
      <c r="AL122" s="5"/>
      <c r="AM122" s="5"/>
    </row>
  </sheetData>
  <sheetProtection sheet="1" objects="1" scenarios="1"/>
  <protectedRanges>
    <protectedRange sqref="A3 A75:A78 K6:M78 U6:W78 AE6:AG78 C6:E115" name="Open cells_1"/>
  </protectedRanges>
  <mergeCells count="8">
    <mergeCell ref="C3:E3"/>
    <mergeCell ref="K3:M3"/>
    <mergeCell ref="U3:W3"/>
    <mergeCell ref="AE3:AG3"/>
    <mergeCell ref="E8:E16"/>
    <mergeCell ref="M8:M16"/>
    <mergeCell ref="W8:W16"/>
    <mergeCell ref="AG8:AG16"/>
  </mergeCells>
  <conditionalFormatting sqref="S7:S16 AC7:AC16 AM7:AM16 R20:S78 AB20:AC78 AL20:AM78">
    <cfRule type="colorScale" priority="2">
      <colorScale>
        <cfvo type="num" val="0"/>
        <cfvo type="num" val="2"/>
        <cfvo type="num" val="4"/>
        <color theme="0"/>
        <color rgb="FFFFEB84"/>
        <color rgb="FF63BE7B"/>
      </colorScale>
    </cfRule>
  </conditionalFormatting>
  <conditionalFormatting sqref="I7:I16 Q7:Q16 AA7:AA16 AK7:AK16 G20:H78 O20:P78 Y20:Z78 AI20:AJ78">
    <cfRule type="colorScale" priority="3">
      <colorScale>
        <cfvo type="num" val="0"/>
        <cfvo type="num" val="2"/>
        <cfvo type="num" val="4"/>
        <color rgb="FFF8696B"/>
        <color rgb="FFFFEB84"/>
        <color rgb="FF63BE7B"/>
      </colorScale>
    </cfRule>
  </conditionalFormatting>
  <conditionalFormatting sqref="I20:I78 Q20:Q78 AA20:AA78 AK20:AK78">
    <cfRule type="colorScale" priority="1">
      <colorScale>
        <cfvo type="num" val="0"/>
        <cfvo type="num" val="4"/>
        <color theme="0"/>
        <color rgb="FF00B0F0"/>
      </colorScale>
    </cfRule>
  </conditionalFormatting>
  <dataValidations count="8">
    <dataValidation type="list" showInputMessage="1" showErrorMessage="1" sqref="C101" xr:uid="{5EB3A920-F58B-46B8-A2E0-162F4E67E49A}">
      <formula1>Age</formula1>
    </dataValidation>
    <dataValidation type="list" showInputMessage="1" showErrorMessage="1" sqref="C102" xr:uid="{AFE9A92D-A2DF-4BA3-B888-E648E6141797}">
      <formula1>Education</formula1>
    </dataValidation>
    <dataValidation type="list" showInputMessage="1" showErrorMessage="1" sqref="C103" xr:uid="{10CB1A98-3ED2-4976-9E9D-F7B30BCAAE4F}">
      <formula1>Employment</formula1>
    </dataValidation>
    <dataValidation type="list" showInputMessage="1" showErrorMessage="1" sqref="C104" xr:uid="{186FCE31-770F-46D2-9961-4BC5BF6BF0CA}">
      <formula1>Housing</formula1>
    </dataValidation>
    <dataValidation type="list" showInputMessage="1" showErrorMessage="1" sqref="C106:C108 C112:C114" xr:uid="{2C23A327-A638-4009-AF50-F45DA095264D}">
      <formula1>YesNo</formula1>
    </dataValidation>
    <dataValidation type="list" showInputMessage="1" showErrorMessage="1" sqref="C109" xr:uid="{FFFBA4D8-DAFA-4C4C-A195-E4C62B36A792}">
      <formula1>English</formula1>
    </dataValidation>
    <dataValidation type="date" allowBlank="1" showInputMessage="1" showErrorMessage="1" sqref="E6 W6 M6 AG6" xr:uid="{2F2E769A-0610-4439-905A-922FF5C19B6D}">
      <formula1>36526</formula1>
      <formula2>73415</formula2>
    </dataValidation>
    <dataValidation type="list" showInputMessage="1" showErrorMessage="1" sqref="C98:E99" xr:uid="{5ABF906E-C8BD-477A-9AEB-4EDBCBCA307E}">
      <formula1>NotSure</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7">
        <x14:dataValidation type="list" allowBlank="1" showInputMessage="1" showErrorMessage="1" xr:uid="{B858002A-276A-4EBC-A77E-4B10DAECAAA3}">
          <x14:formula1>
            <xm:f>Lookup!$B$17:$B$22</xm:f>
          </x14:formula1>
          <xm:sqref>C9</xm:sqref>
        </x14:dataValidation>
        <x14:dataValidation type="list" showInputMessage="1" showErrorMessage="1" xr:uid="{0EBFA7BE-7786-45D3-B518-6B532CE7AE6A}">
          <x14:formula1>
            <xm:f>Lookup!$B$24:$B$29</xm:f>
          </x14:formula1>
          <xm:sqref>C12:C16 K12:K16 U12:U16 AE12:AE16</xm:sqref>
        </x14:dataValidation>
        <x14:dataValidation type="list" showInputMessage="1" showErrorMessage="1" xr:uid="{28E7F432-B340-4F19-83E7-0B035A6D032E}">
          <x14:formula1>
            <xm:f>Lookup!$B$31:$B$36</xm:f>
          </x14:formula1>
          <xm:sqref>K60:K62 C75:C78 C20:C27 C29:C40 C42:C45 C64:C68 K20:K27 U20:U27 AE20:AE27 AE29:AE40 AE60:AE62 C60:C62 U42:U45 K47:K58 U47:U58 K70:K73 C47:C58 K42:K45 AE47:AE58 AE42:AE45 K29:K40 U29:U40 U75:U78 K75:K78 C70:C73 U70:U73 AE70:AE73 AE75:AE78 AE64:AE68 U64:U68 K64:K68 U60:U62</xm:sqref>
        </x14:dataValidation>
        <x14:dataValidation type="list" showInputMessage="1" showErrorMessage="1" xr:uid="{2FCC6007-85B5-4DAA-B17C-725C7AE09253}">
          <x14:formula1>
            <xm:f>Lookup!$B$38:$B$43</xm:f>
          </x14:formula1>
          <xm:sqref>M60:M62 W60:W62 E75:E78 E20:E27 E29:E40 E42:E45 E64:E68 AG20:AG27 M20:M27 W20:W27 AG29:AG40 AG60:AG62 E60:E62 M42:M45 W47:W58 M47:M58 W70:W73 E47:E58 W42:W45 AG47:AG58 AG42:AG45 W29:W40 M29:M40 M75:M78 W75:W78 E70:E73 M70:M73 AG70:AG73 AG75:AG78 AG64:AG68 M64:M68 W64:W68 C81:C96</xm:sqref>
        </x14:dataValidation>
        <x14:dataValidation type="list" showInputMessage="1" showErrorMessage="1" xr:uid="{CA420D36-C818-45A9-964C-66B7E1E5EB46}">
          <x14:formula1>
            <xm:f>Lookup!$B$10:$B$15</xm:f>
          </x14:formula1>
          <xm:sqref>C8 K8 U8 AE8 K10:K11</xm:sqref>
        </x14:dataValidation>
        <x14:dataValidation type="list" showInputMessage="1" showErrorMessage="1" xr:uid="{E42D49A4-B74A-458E-B39C-37E4729E866C}">
          <x14:formula1>
            <xm:f>Lookup!$B$17:$B$22</xm:f>
          </x14:formula1>
          <xm:sqref>K9 U9 AE9</xm:sqref>
        </x14:dataValidation>
        <x14:dataValidation type="list" showInputMessage="1" showErrorMessage="1" xr:uid="{A5A8B0B1-7355-463B-9DCC-6EA6F0F1A499}">
          <x14:formula1>
            <xm:f>Lookup!$B$2:$B$8</xm:f>
          </x14:formula1>
          <xm:sqref>C7 K7 U7 AE7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730B8-6B32-4060-B085-17DE981C4024}">
  <sheetPr>
    <tabColor rgb="FFE94F56"/>
  </sheetPr>
  <dimension ref="B1:BE78"/>
  <sheetViews>
    <sheetView workbookViewId="0">
      <pane xSplit="2" ySplit="7" topLeftCell="H8" activePane="bottomRight" state="frozen"/>
      <selection activeCell="I1" sqref="I1:I1048576"/>
      <selection pane="topRight" activeCell="I1" sqref="I1:I1048576"/>
      <selection pane="bottomLeft" activeCell="I1" sqref="I1:I1048576"/>
      <selection pane="bottomRight" activeCell="H8" sqref="H8"/>
    </sheetView>
  </sheetViews>
  <sheetFormatPr defaultColWidth="9.140625" defaultRowHeight="15"/>
  <cols>
    <col min="1" max="1" width="4" style="183" customWidth="1"/>
    <col min="2" max="2" width="82.7109375" style="183" bestFit="1" customWidth="1"/>
    <col min="3" max="7" width="7.28515625" style="169" hidden="1" customWidth="1"/>
    <col min="8" max="9" width="11.140625" style="5" customWidth="1"/>
    <col min="10" max="57" width="11.140625" style="183" customWidth="1"/>
    <col min="58" max="16384" width="9.140625" style="183"/>
  </cols>
  <sheetData>
    <row r="1" spans="2:57" ht="23.25">
      <c r="B1" s="245" t="s">
        <v>396</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row>
    <row r="3" spans="2:57">
      <c r="B3" s="139" t="s">
        <v>311</v>
      </c>
      <c r="C3" s="204"/>
      <c r="D3" s="204"/>
      <c r="E3" s="204"/>
      <c r="F3" s="204"/>
      <c r="G3" s="204"/>
      <c r="H3" s="141" t="str">
        <f ca="1">IF('1'!$E$1="","-",'1'!$E$1)</f>
        <v>User 1 - overtype with username</v>
      </c>
      <c r="I3" s="141" t="str">
        <f ca="1">IF('2'!$E$1="","-",'2'!$E$1)</f>
        <v>User 2 - overtype with username</v>
      </c>
      <c r="J3" s="141" t="str">
        <f ca="1">IF('3'!$E$1="","-",'3'!$E$1)</f>
        <v>User 3 - overtype with username</v>
      </c>
      <c r="K3" s="141" t="str">
        <f ca="1">IF('4'!$E$1="","-",'4'!$E$1)</f>
        <v>User 4 - overtype with username</v>
      </c>
      <c r="L3" s="141" t="str">
        <f ca="1">IF('5'!$E$1="","-",'5'!$E$1)</f>
        <v>User 5 - overtype with username</v>
      </c>
      <c r="M3" s="141" t="str">
        <f ca="1">IF('6'!$E$1="","-",'6'!$E$1)</f>
        <v>User 6 - overtype with username</v>
      </c>
      <c r="N3" s="141" t="str">
        <f ca="1">IF('7'!$E$1="","-",'7'!$E$1)</f>
        <v>User 7 - overtype with username</v>
      </c>
      <c r="O3" s="141" t="str">
        <f ca="1">IF('8'!$E$1="","-",'8'!$E$1)</f>
        <v>User 8 - overtype with username</v>
      </c>
      <c r="P3" s="141" t="str">
        <f ca="1">IF('9'!$E$1="","-",'9'!$E$1)</f>
        <v>User 9 - overtype with username</v>
      </c>
      <c r="Q3" s="141" t="str">
        <f ca="1">IF('10'!$E$1="","-",'10'!$E$1)</f>
        <v>User 10 - overtype with username</v>
      </c>
      <c r="R3" s="141" t="str">
        <f ca="1">IF('11'!$E$1="","-",'11'!$E$1)</f>
        <v>User 11 - overtype with username</v>
      </c>
      <c r="S3" s="141" t="str">
        <f ca="1">IF('12'!$E$1="","-",'12'!$E$1)</f>
        <v>User 12 - overtype with username</v>
      </c>
      <c r="T3" s="141" t="str">
        <f ca="1">IF('13'!$E$1="","-",'13'!$E$1)</f>
        <v>User 13 - overtype with username</v>
      </c>
      <c r="U3" s="141" t="str">
        <f ca="1">IF('14'!$E$1="","-",'14'!$E$1)</f>
        <v>User 14 - overtype with username</v>
      </c>
      <c r="V3" s="141" t="str">
        <f ca="1">IF('15'!$E$1="","-",'15'!$E$1)</f>
        <v>User 15 - overtype with username</v>
      </c>
      <c r="W3" s="141" t="str">
        <f ca="1">IF('16'!$E$1="","-",'16'!$E$1)</f>
        <v>User 16 - overtype with username</v>
      </c>
      <c r="X3" s="141" t="str">
        <f ca="1">IF('17'!$E$1="","-",'17'!$E$1)</f>
        <v>User 17 - overtype with username</v>
      </c>
      <c r="Y3" s="141" t="str">
        <f ca="1">IF('18'!$E$1="","-",'18'!$E$1)</f>
        <v>User 18 - overtype with username</v>
      </c>
      <c r="Z3" s="141" t="str">
        <f ca="1">IF('19'!$E$1="","-",'19'!$E$1)</f>
        <v>User 19 - overtype with username</v>
      </c>
      <c r="AA3" s="141" t="str">
        <f ca="1">IF('20'!$E$1="","-",'20'!$E$1)</f>
        <v>User 20 - overtype with username</v>
      </c>
      <c r="AB3" s="141" t="str">
        <f ca="1">IF('21'!$E$1="","-",'21'!$E$1)</f>
        <v>User 21 - overtype with username</v>
      </c>
      <c r="AC3" s="141" t="str">
        <f ca="1">IF('22'!$E$1="","-",'22'!$E$1)</f>
        <v>User 22 - overtype with username</v>
      </c>
      <c r="AD3" s="141" t="str">
        <f ca="1">IF('23'!$E$1="","-",'23'!$E$1)</f>
        <v>User 23 - overtype with username</v>
      </c>
      <c r="AE3" s="141" t="str">
        <f ca="1">IF('24'!$E$1="","-",'24'!$E$1)</f>
        <v>User 24 - overtype with username</v>
      </c>
      <c r="AF3" s="141" t="str">
        <f ca="1">IF('25'!$E$1="","-",'25'!$E$1)</f>
        <v>User 25 - overtype with username</v>
      </c>
      <c r="AG3" s="141" t="str">
        <f ca="1">IF('26'!$E$1="","-",'26'!$E$1)</f>
        <v>User 26 - overtype with username</v>
      </c>
      <c r="AH3" s="141" t="str">
        <f ca="1">IF('27'!$E$1="","-",'27'!$E$1)</f>
        <v>User 27 - overtype with username</v>
      </c>
      <c r="AI3" s="141" t="str">
        <f ca="1">IF('28'!$E$1="","-",'28'!$E$1)</f>
        <v>User 28 - overtype with username</v>
      </c>
      <c r="AJ3" s="141" t="str">
        <f ca="1">IF('29'!$E$1="","-",'29'!$E$1)</f>
        <v>User 29 - overtype with username</v>
      </c>
      <c r="AK3" s="141" t="str">
        <f ca="1">IF('30'!$E$1="","-",'30'!$E$1)</f>
        <v>User 30 - overtype with username</v>
      </c>
      <c r="AL3" s="141" t="str">
        <f ca="1">IF('31'!$E$1="","-",'31'!$E$1)</f>
        <v>User 31 - overtype with username</v>
      </c>
      <c r="AM3" s="141" t="str">
        <f ca="1">IF('32'!$E$1="","-",'32'!$E$1)</f>
        <v>User 32 - overtype with username</v>
      </c>
      <c r="AN3" s="141" t="str">
        <f ca="1">IF('33'!$E$1="","-",'33'!$E$1)</f>
        <v>User 33 - overtype with username</v>
      </c>
      <c r="AO3" s="141" t="str">
        <f ca="1">IF('34'!$E$1="","-",'34'!$E$1)</f>
        <v>User 34 - overtype with username</v>
      </c>
      <c r="AP3" s="141" t="str">
        <f ca="1">IF('35'!$E$1="","-",'35'!$E$1)</f>
        <v>User 35 - overtype with username</v>
      </c>
      <c r="AQ3" s="141" t="str">
        <f ca="1">IF('36'!$E$1="","-",'36'!$E$1)</f>
        <v>User 36 - overtype with username</v>
      </c>
      <c r="AR3" s="141" t="str">
        <f ca="1">IF('37'!$E$1="","-",'37'!$E$1)</f>
        <v>User 37 - overtype with username</v>
      </c>
      <c r="AS3" s="141" t="str">
        <f ca="1">IF('38'!$E$1="","-",'38'!$E$1)</f>
        <v>User 38 - overtype with username</v>
      </c>
      <c r="AT3" s="141" t="str">
        <f ca="1">IF('39'!$E$1="","-",'39'!$E$1)</f>
        <v>User 39 - overtype with username</v>
      </c>
      <c r="AU3" s="141" t="str">
        <f ca="1">IF('40'!$E$1="","-",'40'!$E$1)</f>
        <v>User 40 - overtype with username</v>
      </c>
      <c r="AV3" s="141" t="str">
        <f ca="1">IF('41'!$E$1="","-",'41'!$E$1)</f>
        <v>User 41 - overtype with username</v>
      </c>
      <c r="AW3" s="141" t="str">
        <f ca="1">IF('42'!$E$1="","-",'42'!$E$1)</f>
        <v>User 42 - overtype with username</v>
      </c>
      <c r="AX3" s="141" t="str">
        <f ca="1">IF('43'!$E$1="","-",'43'!$E$1)</f>
        <v>User 43 - overtype with username</v>
      </c>
      <c r="AY3" s="141" t="str">
        <f ca="1">IF('44'!$E$1="","-",'44'!$E$1)</f>
        <v>User 44 - overtype with username</v>
      </c>
      <c r="AZ3" s="141" t="str">
        <f ca="1">IF('45'!$E$1="","-",'45'!$E$1)</f>
        <v>User 45 - overtype with username</v>
      </c>
      <c r="BA3" s="141" t="str">
        <f ca="1">IF('46'!$E$1="","-",'46'!$E$1)</f>
        <v>User 46 - overtype with username</v>
      </c>
      <c r="BB3" s="141" t="str">
        <f ca="1">IF('47'!$E$1="","-",'47'!$E$1)</f>
        <v>User 47 - overtype with username</v>
      </c>
      <c r="BC3" s="141" t="str">
        <f ca="1">IF('48'!$E$1="","-",'48'!$E$1)</f>
        <v>User 48 - overtype with username</v>
      </c>
      <c r="BD3" s="141" t="str">
        <f ca="1">IF('49'!$E$1="","-",'49'!$E$1)</f>
        <v>User 49 - overtype with username</v>
      </c>
      <c r="BE3" s="141" t="str">
        <f ca="1">IF('50'!$E$1="","-",'50'!$E$1)</f>
        <v>User 50 - overtype with username</v>
      </c>
    </row>
    <row r="4" spans="2:57">
      <c r="B4" s="139" t="s">
        <v>310</v>
      </c>
      <c r="C4" s="204"/>
      <c r="D4" s="204"/>
      <c r="E4" s="204"/>
      <c r="F4" s="204"/>
      <c r="G4" s="204"/>
      <c r="H4" s="280" t="str">
        <f ca="1">RIGHT('1'!$D$1,LEN('1'!$D$1)-SEARCH("]",'1'!$D$1,1))</f>
        <v>1</v>
      </c>
      <c r="I4" s="280" t="str">
        <f ca="1">RIGHT('2'!$D$1,LEN('2'!$D$1)-SEARCH("]",'2'!$D$1,1))</f>
        <v>2</v>
      </c>
      <c r="J4" s="280" t="str">
        <f ca="1">RIGHT('3'!$D$1,LEN('3'!$D$1)-SEARCH("]",'3'!$D$1,1))</f>
        <v>3</v>
      </c>
      <c r="K4" s="280" t="str">
        <f ca="1">RIGHT('4'!$D$1,LEN('4'!$D$1)-SEARCH("]",'4'!$D$1,1))</f>
        <v>4</v>
      </c>
      <c r="L4" s="280" t="str">
        <f ca="1">RIGHT('5'!$D$1,LEN('5'!$D$1)-SEARCH("]",'5'!$D$1,1))</f>
        <v>5</v>
      </c>
      <c r="M4" s="280" t="str">
        <f ca="1">RIGHT('6'!$D$1,LEN('6'!$D$1)-SEARCH("]",'6'!$D$1,1))</f>
        <v>6</v>
      </c>
      <c r="N4" s="280" t="str">
        <f ca="1">RIGHT('7'!$D$1,LEN('7'!$D$1)-SEARCH("]",'7'!$D$1,1))</f>
        <v>7</v>
      </c>
      <c r="O4" s="280" t="str">
        <f ca="1">RIGHT('8'!$D$1,LEN('8'!$D$1)-SEARCH("]",'8'!$D$1,1))</f>
        <v>8</v>
      </c>
      <c r="P4" s="280" t="str">
        <f ca="1">RIGHT('9'!$D$1,LEN('9'!$D$1)-SEARCH("]",'9'!$D$1,1))</f>
        <v>9</v>
      </c>
      <c r="Q4" s="280" t="str">
        <f ca="1">RIGHT('10'!$D$1,LEN('10'!$D$1)-SEARCH("]",'10'!$D$1,1))</f>
        <v>10</v>
      </c>
      <c r="R4" s="280" t="str">
        <f ca="1">RIGHT('11'!$D$1,LEN('11'!$D$1)-SEARCH("]",'11'!$D$1,1))</f>
        <v>11</v>
      </c>
      <c r="S4" s="280" t="str">
        <f ca="1">RIGHT('12'!$D$1,LEN('12'!$D$1)-SEARCH("]",'12'!$D$1,1))</f>
        <v>12</v>
      </c>
      <c r="T4" s="280" t="str">
        <f ca="1">RIGHT('13'!$D$1,LEN('13'!$D$1)-SEARCH("]",'13'!$D$1,1))</f>
        <v>13</v>
      </c>
      <c r="U4" s="280" t="str">
        <f ca="1">RIGHT('14'!$D$1,LEN('14'!$D$1)-SEARCH("]",'14'!$D$1,1))</f>
        <v>14</v>
      </c>
      <c r="V4" s="280" t="str">
        <f ca="1">RIGHT('15'!$D$1,LEN('15'!$D$1)-SEARCH("]",'15'!$D$1,1))</f>
        <v>15</v>
      </c>
      <c r="W4" s="280" t="str">
        <f ca="1">RIGHT('16'!$D$1,LEN('16'!$D$1)-SEARCH("]",'16'!$D$1,1))</f>
        <v>16</v>
      </c>
      <c r="X4" s="280" t="str">
        <f ca="1">RIGHT('17'!$D$1,LEN('17'!$D$1)-SEARCH("]",'17'!$D$1,1))</f>
        <v>17</v>
      </c>
      <c r="Y4" s="280" t="str">
        <f ca="1">RIGHT('18'!$D$1,LEN('18'!$D$1)-SEARCH("]",'18'!$D$1,1))</f>
        <v>18</v>
      </c>
      <c r="Z4" s="280" t="str">
        <f ca="1">RIGHT('19'!$D$1,LEN('19'!$D$1)-SEARCH("]",'19'!$D$1,1))</f>
        <v>19</v>
      </c>
      <c r="AA4" s="280" t="str">
        <f ca="1">RIGHT('20'!$D$1,LEN('20'!$D$1)-SEARCH("]",'20'!$D$1,1))</f>
        <v>20</v>
      </c>
      <c r="AB4" s="280" t="str">
        <f ca="1">RIGHT('21'!$D$1,LEN('21'!$D$1)-SEARCH("]",'21'!$D$1,1))</f>
        <v>21</v>
      </c>
      <c r="AC4" s="280" t="str">
        <f ca="1">RIGHT('22'!$D$1,LEN('22'!$D$1)-SEARCH("]",'22'!$D$1,1))</f>
        <v>22</v>
      </c>
      <c r="AD4" s="280" t="str">
        <f ca="1">RIGHT('23'!$D$1,LEN('23'!$D$1)-SEARCH("]",'23'!$D$1,1))</f>
        <v>23</v>
      </c>
      <c r="AE4" s="280" t="str">
        <f ca="1">RIGHT('24'!$D$1,LEN('24'!$D$1)-SEARCH("]",'24'!$D$1,1))</f>
        <v>24</v>
      </c>
      <c r="AF4" s="280" t="str">
        <f ca="1">RIGHT('25'!$D$1,LEN('25'!$D$1)-SEARCH("]",'25'!$D$1,1))</f>
        <v>25</v>
      </c>
      <c r="AG4" s="280" t="str">
        <f ca="1">RIGHT('26'!$D$1,LEN('26'!$D$1)-SEARCH("]",'26'!$D$1,1))</f>
        <v>26</v>
      </c>
      <c r="AH4" s="280" t="str">
        <f ca="1">RIGHT('27'!$D$1,LEN('27'!$D$1)-SEARCH("]",'27'!$D$1,1))</f>
        <v>27</v>
      </c>
      <c r="AI4" s="280" t="str">
        <f ca="1">RIGHT('28'!$D$1,LEN('28'!$D$1)-SEARCH("]",'28'!$D$1,1))</f>
        <v>28</v>
      </c>
      <c r="AJ4" s="280" t="str">
        <f ca="1">RIGHT('29'!$D$1,LEN('29'!$D$1)-SEARCH("]",'29'!$D$1,1))</f>
        <v>29</v>
      </c>
      <c r="AK4" s="280" t="str">
        <f ca="1">RIGHT('30'!$D$1,LEN('30'!$D$1)-SEARCH("]",'30'!$D$1,1))</f>
        <v>30</v>
      </c>
      <c r="AL4" s="280" t="str">
        <f ca="1">RIGHT('31'!$D$1,LEN('31'!$D$1)-SEARCH("]",'31'!$D$1,1))</f>
        <v>31</v>
      </c>
      <c r="AM4" s="280" t="str">
        <f ca="1">RIGHT('32'!$D$1,LEN('32'!$D$1)-SEARCH("]",'32'!$D$1,1))</f>
        <v>32</v>
      </c>
      <c r="AN4" s="280" t="str">
        <f ca="1">RIGHT('33'!$D$1,LEN('33'!$D$1)-SEARCH("]",'33'!$D$1,1))</f>
        <v>33</v>
      </c>
      <c r="AO4" s="280" t="str">
        <f ca="1">RIGHT('34'!$D$1,LEN('34'!$D$1)-SEARCH("]",'34'!$D$1,1))</f>
        <v>34</v>
      </c>
      <c r="AP4" s="280" t="str">
        <f ca="1">RIGHT('35'!$D$1,LEN('35'!$D$1)-SEARCH("]",'35'!$D$1,1))</f>
        <v>35</v>
      </c>
      <c r="AQ4" s="280" t="str">
        <f ca="1">RIGHT('36'!$D$1,LEN('36'!$D$1)-SEARCH("]",'36'!$D$1,1))</f>
        <v>36</v>
      </c>
      <c r="AR4" s="280" t="str">
        <f ca="1">RIGHT('37'!$D$1,LEN('37'!$D$1)-SEARCH("]",'37'!$D$1,1))</f>
        <v>37</v>
      </c>
      <c r="AS4" s="280" t="str">
        <f ca="1">RIGHT('38'!$D$1,LEN('38'!$D$1)-SEARCH("]",'38'!$D$1,1))</f>
        <v>38</v>
      </c>
      <c r="AT4" s="280" t="str">
        <f ca="1">RIGHT('39'!$D$1,LEN('39'!$D$1)-SEARCH("]",'39'!$D$1,1))</f>
        <v>39</v>
      </c>
      <c r="AU4" s="280" t="str">
        <f ca="1">RIGHT('40'!$D$1,LEN('40'!$D$1)-SEARCH("]",'40'!$D$1,1))</f>
        <v>40</v>
      </c>
      <c r="AV4" s="280" t="str">
        <f ca="1">RIGHT('41'!$D$1,LEN('41'!$D$1)-SEARCH("]",'41'!$D$1,1))</f>
        <v>41</v>
      </c>
      <c r="AW4" s="280" t="str">
        <f ca="1">RIGHT('42'!$D$1,LEN('42'!$D$1)-SEARCH("]",'42'!$D$1,1))</f>
        <v>42</v>
      </c>
      <c r="AX4" s="280" t="str">
        <f ca="1">RIGHT('43'!$D$1,LEN('43'!$D$1)-SEARCH("]",'43'!$D$1,1))</f>
        <v>43</v>
      </c>
      <c r="AY4" s="280" t="str">
        <f ca="1">RIGHT('44'!$D$1,LEN('44'!$D$1)-SEARCH("]",'44'!$D$1,1))</f>
        <v>44</v>
      </c>
      <c r="AZ4" s="280" t="str">
        <f ca="1">RIGHT('45'!$D$1,LEN('45'!$D$1)-SEARCH("]",'45'!$D$1,1))</f>
        <v>45</v>
      </c>
      <c r="BA4" s="280" t="str">
        <f ca="1">RIGHT('46'!$D$1,LEN('46'!$D$1)-SEARCH("]",'46'!$D$1,1))</f>
        <v>46</v>
      </c>
      <c r="BB4" s="280" t="str">
        <f ca="1">RIGHT('47'!$D$1,LEN('47'!$D$1)-SEARCH("]",'47'!$D$1,1))</f>
        <v>47</v>
      </c>
      <c r="BC4" s="280" t="str">
        <f ca="1">RIGHT('48'!$D$1,LEN('48'!$D$1)-SEARCH("]",'48'!$D$1,1))</f>
        <v>48</v>
      </c>
      <c r="BD4" s="280" t="str">
        <f ca="1">RIGHT('49'!$D$1,LEN('49'!$D$1)-SEARCH("]",'49'!$D$1,1))</f>
        <v>49</v>
      </c>
      <c r="BE4" s="280" t="str">
        <f ca="1">RIGHT('50'!$D$1,LEN('50'!$D$1)-SEARCH("]",'50'!$D$1,1))</f>
        <v>50</v>
      </c>
    </row>
    <row r="5" spans="2:57">
      <c r="B5" s="287"/>
      <c r="C5" s="308"/>
      <c r="D5" s="308"/>
      <c r="E5" s="308"/>
      <c r="F5" s="308"/>
      <c r="G5" s="30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row>
    <row r="6" spans="2:57">
      <c r="B6" s="287" t="s">
        <v>461</v>
      </c>
      <c r="C6" s="205"/>
      <c r="D6" s="205"/>
      <c r="E6" s="205"/>
      <c r="F6" s="205"/>
      <c r="G6" s="20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row>
    <row r="7" spans="2:57">
      <c r="B7" s="287"/>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row>
    <row r="8" spans="2:57">
      <c r="B8" s="183" t="s">
        <v>293</v>
      </c>
      <c r="H8" s="249" t="str">
        <f>IF('1'!$E$6="","-",'1'!$E$6)</f>
        <v>-</v>
      </c>
      <c r="I8" s="249" t="str">
        <f>IF('2'!$E$6="","-",'2'!$E$6)</f>
        <v>-</v>
      </c>
      <c r="J8" s="249" t="str">
        <f>IF('3'!$E$6="","-",'3'!$E$6)</f>
        <v>-</v>
      </c>
      <c r="K8" s="249" t="str">
        <f>IF('4'!$E$6="","-",'4'!$E$6)</f>
        <v>-</v>
      </c>
      <c r="L8" s="249" t="str">
        <f>IF('5'!$E$6="","-",'5'!$E$6)</f>
        <v>-</v>
      </c>
      <c r="M8" s="249" t="str">
        <f>IF('6'!$E$6="","-",'6'!$E$6)</f>
        <v>-</v>
      </c>
      <c r="N8" s="249" t="str">
        <f>IF('7'!$E$6="","-",'7'!$E$6)</f>
        <v>-</v>
      </c>
      <c r="O8" s="249" t="str">
        <f>IF('8'!$E$6="","-",'8'!$E$6)</f>
        <v>-</v>
      </c>
      <c r="P8" s="249" t="str">
        <f>IF('9'!$E$6="","-",'9'!$E$6)</f>
        <v>-</v>
      </c>
      <c r="Q8" s="249" t="str">
        <f>IF('10'!$E$6="","-",'10'!$E$6)</f>
        <v>-</v>
      </c>
      <c r="R8" s="249" t="str">
        <f>IF('11'!$E$6="","-",'11'!$E$6)</f>
        <v>-</v>
      </c>
      <c r="S8" s="249" t="str">
        <f>IF('12'!$E$6="","-",'12'!$E$6)</f>
        <v>-</v>
      </c>
      <c r="T8" s="249" t="str">
        <f>IF('13'!$E$6="","-",'13'!$E$6)</f>
        <v>-</v>
      </c>
      <c r="U8" s="249" t="str">
        <f>IF('14'!$E$6="","-",'14'!$E$6)</f>
        <v>-</v>
      </c>
      <c r="V8" s="249" t="str">
        <f>IF('15'!$E$6="","-",'15'!$E$6)</f>
        <v>-</v>
      </c>
      <c r="W8" s="249" t="str">
        <f>IF('16'!$E$6="","-",'16'!$E$6)</f>
        <v>-</v>
      </c>
      <c r="X8" s="249" t="str">
        <f>IF('17'!$E$6="","-",'17'!$E$6)</f>
        <v>-</v>
      </c>
      <c r="Y8" s="249" t="str">
        <f>IF('18'!$E$6="","-",'18'!$E$6)</f>
        <v>-</v>
      </c>
      <c r="Z8" s="249" t="str">
        <f>IF('19'!$E$6="","-",'19'!$E$6)</f>
        <v>-</v>
      </c>
      <c r="AA8" s="249" t="str">
        <f>IF('20'!$E$6="","-",'20'!$E$6)</f>
        <v>-</v>
      </c>
      <c r="AB8" s="249" t="str">
        <f>IF('21'!$E$6="","-",'21'!$E$6)</f>
        <v>-</v>
      </c>
      <c r="AC8" s="249" t="str">
        <f>IF('22'!$E$6="","-",'22'!$E$6)</f>
        <v>-</v>
      </c>
      <c r="AD8" s="249" t="str">
        <f>IF('23'!$E$6="","-",'23'!$E$6)</f>
        <v>-</v>
      </c>
      <c r="AE8" s="249" t="str">
        <f>IF('24'!$E$6="","-",'24'!$E$6)</f>
        <v>-</v>
      </c>
      <c r="AF8" s="249" t="str">
        <f>IF('25'!$E$6="","-",'25'!$E$6)</f>
        <v>-</v>
      </c>
      <c r="AG8" s="249" t="str">
        <f>IF('26'!$E$6="","-",'26'!$E$6)</f>
        <v>-</v>
      </c>
      <c r="AH8" s="249" t="str">
        <f>IF('27'!$E$6="","-",'27'!$E$6)</f>
        <v>-</v>
      </c>
      <c r="AI8" s="249" t="str">
        <f>IF('28'!$E$6="","-",'28'!$E$6)</f>
        <v>-</v>
      </c>
      <c r="AJ8" s="249" t="str">
        <f>IF('29'!$E$6="","-",'29'!$E$6)</f>
        <v>-</v>
      </c>
      <c r="AK8" s="249" t="str">
        <f>IF('30'!$E$6="","-",'30'!$E$6)</f>
        <v>-</v>
      </c>
      <c r="AL8" s="249" t="str">
        <f>IF('31'!$E$6="","-",'31'!$E$6)</f>
        <v>-</v>
      </c>
      <c r="AM8" s="249" t="str">
        <f>IF('32'!$E$6="","-",'32'!$E$6)</f>
        <v>-</v>
      </c>
      <c r="AN8" s="249" t="str">
        <f>IF('33'!$E$6="","-",'33'!$E$6)</f>
        <v>-</v>
      </c>
      <c r="AO8" s="249" t="str">
        <f>IF('34'!$E$6="","-",'34'!$E$6)</f>
        <v>-</v>
      </c>
      <c r="AP8" s="249" t="str">
        <f>IF('35'!$E$6="","-",'35'!$E$6)</f>
        <v>-</v>
      </c>
      <c r="AQ8" s="249" t="str">
        <f>IF('36'!$E$6="","-",'36'!$E$6)</f>
        <v>-</v>
      </c>
      <c r="AR8" s="249" t="str">
        <f>IF('37'!$E$6="","-",'37'!$E$6)</f>
        <v>-</v>
      </c>
      <c r="AS8" s="249" t="str">
        <f>IF('38'!$E$6="","-",'38'!$E$6)</f>
        <v>-</v>
      </c>
      <c r="AT8" s="249" t="str">
        <f>IF('39'!$E$6="","-",'39'!$E$6)</f>
        <v>-</v>
      </c>
      <c r="AU8" s="249" t="str">
        <f>IF('40'!$E$6="","-",'40'!$E$6)</f>
        <v>-</v>
      </c>
      <c r="AV8" s="249" t="str">
        <f>IF('41'!$E$6="","-",'41'!$E$6)</f>
        <v>-</v>
      </c>
      <c r="AW8" s="249" t="str">
        <f>IF('42'!$E$6="","-",'42'!$E$6)</f>
        <v>-</v>
      </c>
      <c r="AX8" s="249" t="str">
        <f>IF('43'!$E$6="","-",'43'!$E$6)</f>
        <v>-</v>
      </c>
      <c r="AY8" s="249" t="str">
        <f>IF('44'!$E$6="","-",'44'!$E$6)</f>
        <v>-</v>
      </c>
      <c r="AZ8" s="249" t="str">
        <f>IF('45'!$E$6="","-",'45'!$E$6)</f>
        <v>-</v>
      </c>
      <c r="BA8" s="249" t="str">
        <f>IF('46'!$E$6="","-",'46'!$E$6)</f>
        <v>-</v>
      </c>
      <c r="BB8" s="249" t="str">
        <f>IF('47'!$E$6="","-",'47'!$E$6)</f>
        <v>-</v>
      </c>
      <c r="BC8" s="249" t="str">
        <f>IF('48'!$E$6="","-",'48'!$E$6)</f>
        <v>-</v>
      </c>
      <c r="BD8" s="249" t="str">
        <f>IF('49'!$E$6="","-",'49'!$E$6)</f>
        <v>-</v>
      </c>
      <c r="BE8" s="249" t="str">
        <f>IF('50'!$E$6="","-",'50'!$E$6)</f>
        <v>-</v>
      </c>
    </row>
    <row r="9" spans="2:57">
      <c r="B9" s="183" t="s">
        <v>393</v>
      </c>
      <c r="H9" s="249" t="str">
        <f>IF(MAX('1'!$M$6,'1'!$W$6,'1'!$AG$6)=0,"-",MAX('1'!$M$6,'1'!$W$6,'1'!$AG$6))</f>
        <v>-</v>
      </c>
      <c r="I9" s="249" t="str">
        <f>IF(MAX('2'!$M$6,'2'!$W$6,'2'!$AG$6)=0,"-",MAX('2'!$M$6,'2'!$W$6,'2'!$AG$6))</f>
        <v>-</v>
      </c>
      <c r="J9" s="249" t="str">
        <f>IF(MAX('3'!$M$6,'3'!$W$6,'3'!$AG$6)=0,"-",MAX('3'!$M$6,'3'!$W$6,'3'!$AG$6))</f>
        <v>-</v>
      </c>
      <c r="K9" s="249" t="str">
        <f>IF(MAX('4'!$M$6,'4'!$W$6,'4'!$AG$6)=0,"-",MAX('4'!$M$6,'4'!$W$6,'4'!$AG$6))</f>
        <v>-</v>
      </c>
      <c r="L9" s="249" t="str">
        <f>IF(MAX('5'!$M$6,'5'!$W$6,'5'!$AG$6)=0,"-",MAX('5'!$M$6,'5'!$W$6,'5'!$AG$6))</f>
        <v>-</v>
      </c>
      <c r="M9" s="249" t="str">
        <f>IF(MAX('6'!$M$6,'6'!$W$6,'6'!$AG$6)=0,"-",MAX('6'!$M$6,'6'!$W$6,'6'!$AG$6))</f>
        <v>-</v>
      </c>
      <c r="N9" s="249" t="str">
        <f>IF(MAX('7'!$M$6,'7'!$W$6,'7'!$AG$6)=0,"-",MAX('7'!$M$6,'7'!$W$6,'7'!$AG$6))</f>
        <v>-</v>
      </c>
      <c r="O9" s="249" t="str">
        <f>IF(MAX('8'!$M$6,'8'!$W$6,'8'!$AG$6)=0,"-",MAX('8'!$M$6,'8'!$W$6,'8'!$AG$6))</f>
        <v>-</v>
      </c>
      <c r="P9" s="249" t="str">
        <f>IF(MAX('9'!$M$6,'9'!$W$6,'9'!$AG$6)=0,"-",MAX('9'!$M$6,'9'!$W$6,'9'!$AG$6))</f>
        <v>-</v>
      </c>
      <c r="Q9" s="249" t="str">
        <f>IF(MAX('10'!$M$6,'10'!$W$6,'10'!$AG$6)=0,"-",MAX('10'!$M$6,'10'!$W$6,'10'!$AG$6))</f>
        <v>-</v>
      </c>
      <c r="R9" s="249" t="str">
        <f>IF(MAX('11'!$M$6,'11'!$W$6,'11'!$AG$6)=0,"-",MAX('11'!$M$6,'11'!$W$6,'11'!$AG$6))</f>
        <v>-</v>
      </c>
      <c r="S9" s="249" t="str">
        <f>IF(MAX('12'!$M$6,'12'!$W$6,'12'!$AG$6)=0,"-",MAX('12'!$M$6,'12'!$W$6,'12'!$AG$6))</f>
        <v>-</v>
      </c>
      <c r="T9" s="249" t="str">
        <f>IF(MAX('13'!$M$6,'13'!$W$6,'13'!$AG$6)=0,"-",MAX('13'!$M$6,'13'!$W$6,'13'!$AG$6))</f>
        <v>-</v>
      </c>
      <c r="U9" s="249" t="str">
        <f>IF(MAX('14'!$M$6,'14'!$W$6,'14'!$AG$6)=0,"-",MAX('14'!$M$6,'14'!$W$6,'14'!$AG$6))</f>
        <v>-</v>
      </c>
      <c r="V9" s="249" t="str">
        <f>IF(MAX('15'!$M$6,'15'!$W$6,'15'!$AG$6)=0,"-",MAX('15'!$M$6,'15'!$W$6,'15'!$AG$6))</f>
        <v>-</v>
      </c>
      <c r="W9" s="249" t="str">
        <f>IF(MAX('16'!$M$6,'16'!$W$6,'16'!$AG$6)=0,"-",MAX('16'!$M$6,'16'!$W$6,'16'!$AG$6))</f>
        <v>-</v>
      </c>
      <c r="X9" s="249" t="str">
        <f>IF(MAX('17'!$M$6,'17'!$W$6,'17'!$AG$6)=0,"-",MAX('17'!$M$6,'17'!$W$6,'17'!$AG$6))</f>
        <v>-</v>
      </c>
      <c r="Y9" s="249" t="str">
        <f>IF(MAX('18'!$M$6,'18'!$W$6,'18'!$AG$6)=0,"-",MAX('18'!$M$6,'18'!$W$6,'18'!$AG$6))</f>
        <v>-</v>
      </c>
      <c r="Z9" s="249" t="str">
        <f>IF(MAX('19'!$M$6,'19'!$W$6,'19'!$AG$6)=0,"-",MAX('19'!$M$6,'19'!$W$6,'19'!$AG$6))</f>
        <v>-</v>
      </c>
      <c r="AA9" s="249" t="str">
        <f>IF(MAX('20'!$M$6,'20'!$W$6,'20'!$AG$6)=0,"-",MAX('20'!$M$6,'20'!$W$6,'20'!$AG$6))</f>
        <v>-</v>
      </c>
      <c r="AB9" s="249" t="str">
        <f>IF(MAX('21'!$M$6,'21'!$W$6,'21'!$AG$6)=0,"-",MAX('21'!$M$6,'21'!$W$6,'21'!$AG$6))</f>
        <v>-</v>
      </c>
      <c r="AC9" s="249" t="str">
        <f>IF(MAX('22'!$M$6,'22'!$W$6,'22'!$AG$6)=0,"-",MAX('22'!$M$6,'22'!$W$6,'22'!$AG$6))</f>
        <v>-</v>
      </c>
      <c r="AD9" s="249" t="str">
        <f>IF(MAX('23'!$M$6,'23'!$W$6,'23'!$AG$6)=0,"-",MAX('23'!$M$6,'23'!$W$6,'23'!$AG$6))</f>
        <v>-</v>
      </c>
      <c r="AE9" s="249" t="str">
        <f>IF(MAX('24'!$M$6,'24'!$W$6,'24'!$AG$6)=0,"-",MAX('24'!$M$6,'24'!$W$6,'24'!$AG$6))</f>
        <v>-</v>
      </c>
      <c r="AF9" s="249" t="str">
        <f>IF(MAX('25'!$M$6,'25'!$W$6,'25'!$AG$6)=0,"-",MAX('25'!$M$6,'25'!$W$6,'25'!$AG$6))</f>
        <v>-</v>
      </c>
      <c r="AG9" s="249" t="str">
        <f>IF(MAX('26'!$M$6,'26'!$W$6,'26'!$AG$6)=0,"-",MAX('26'!$M$6,'26'!$W$6,'26'!$AG$6))</f>
        <v>-</v>
      </c>
      <c r="AH9" s="249" t="str">
        <f>IF(MAX('27'!$M$6,'27'!$W$6,'27'!$AG$6)=0,"-",MAX('27'!$M$6,'27'!$W$6,'27'!$AG$6))</f>
        <v>-</v>
      </c>
      <c r="AI9" s="249" t="str">
        <f>IF(MAX('28'!$M$6,'28'!$W$6,'28'!$AG$6)=0,"-",MAX('28'!$M$6,'28'!$W$6,'28'!$AG$6))</f>
        <v>-</v>
      </c>
      <c r="AJ9" s="249" t="str">
        <f>IF(MAX('29'!$M$6,'29'!$W$6,'29'!$AG$6)=0,"-",MAX('29'!$M$6,'29'!$W$6,'29'!$AG$6))</f>
        <v>-</v>
      </c>
      <c r="AK9" s="249" t="str">
        <f>IF(MAX('30'!$M$6,'30'!$W$6,'30'!$AG$6)=0,"-",MAX('30'!$M$6,'30'!$W$6,'30'!$AG$6))</f>
        <v>-</v>
      </c>
      <c r="AL9" s="249" t="str">
        <f>IF(MAX('31'!$M$6,'31'!$W$6,'31'!$AG$6)=0,"-",MAX('31'!$M$6,'31'!$W$6,'31'!$AG$6))</f>
        <v>-</v>
      </c>
      <c r="AM9" s="249" t="str">
        <f>IF(MAX('32'!$M$6,'32'!$W$6,'32'!$AG$6)=0,"-",MAX('32'!$M$6,'32'!$W$6,'32'!$AG$6))</f>
        <v>-</v>
      </c>
      <c r="AN9" s="249" t="str">
        <f>IF(MAX('33'!$M$6,'33'!$W$6,'33'!$AG$6)=0,"-",MAX('33'!$M$6,'33'!$W$6,'33'!$AG$6))</f>
        <v>-</v>
      </c>
      <c r="AO9" s="249" t="str">
        <f>IF(MAX('34'!$M$6,'34'!$W$6,'34'!$AG$6)=0,"-",MAX('34'!$M$6,'34'!$W$6,'34'!$AG$6))</f>
        <v>-</v>
      </c>
      <c r="AP9" s="249" t="str">
        <f>IF(MAX('35'!$M$6,'35'!$W$6,'35'!$AG$6)=0,"-",MAX('35'!$M$6,'35'!$W$6,'35'!$AG$6))</f>
        <v>-</v>
      </c>
      <c r="AQ9" s="249" t="str">
        <f>IF(MAX('36'!$M$6,'36'!$W$6,'36'!$AG$6)=0,"-",MAX('36'!$M$6,'36'!$W$6,'36'!$AG$6))</f>
        <v>-</v>
      </c>
      <c r="AR9" s="249" t="str">
        <f>IF(MAX('37'!$M$6,'37'!$W$6,'37'!$AG$6)=0,"-",MAX('37'!$M$6,'37'!$W$6,'37'!$AG$6))</f>
        <v>-</v>
      </c>
      <c r="AS9" s="249" t="str">
        <f>IF(MAX('38'!$M$6,'38'!$W$6,'38'!$AG$6)=0,"-",MAX('38'!$M$6,'38'!$W$6,'38'!$AG$6))</f>
        <v>-</v>
      </c>
      <c r="AT9" s="249" t="str">
        <f>IF(MAX('39'!$M$6,'39'!$W$6,'39'!$AG$6)=0,"-",MAX('39'!$M$6,'39'!$W$6,'39'!$AG$6))</f>
        <v>-</v>
      </c>
      <c r="AU9" s="249" t="str">
        <f>IF(MAX('40'!$M$6,'40'!$W$6,'40'!$AG$6)=0,"-",MAX('40'!$M$6,'40'!$W$6,'40'!$AG$6))</f>
        <v>-</v>
      </c>
      <c r="AV9" s="249" t="str">
        <f>IF(MAX('41'!$M$6,'41'!$W$6,'41'!$AG$6)=0,"-",MAX('41'!$M$6,'41'!$W$6,'41'!$AG$6))</f>
        <v>-</v>
      </c>
      <c r="AW9" s="249" t="str">
        <f>IF(MAX('42'!$M$6,'42'!$W$6,'42'!$AG$6)=0,"-",MAX('42'!$M$6,'42'!$W$6,'42'!$AG$6))</f>
        <v>-</v>
      </c>
      <c r="AX9" s="249" t="str">
        <f>IF(MAX('43'!$M$6,'43'!$W$6,'43'!$AG$6)=0,"-",MAX('43'!$M$6,'43'!$W$6,'43'!$AG$6))</f>
        <v>-</v>
      </c>
      <c r="AY9" s="249" t="str">
        <f>IF(MAX('44'!$M$6,'44'!$W$6,'44'!$AG$6)=0,"-",MAX('44'!$M$6,'44'!$W$6,'44'!$AG$6))</f>
        <v>-</v>
      </c>
      <c r="AZ9" s="249" t="str">
        <f>IF(MAX('45'!$M$6,'45'!$W$6,'45'!$AG$6)=0,"-",MAX('45'!$M$6,'45'!$W$6,'45'!$AG$6))</f>
        <v>-</v>
      </c>
      <c r="BA9" s="249" t="str">
        <f>IF(MAX('46'!$M$6,'46'!$W$6,'46'!$AG$6)=0,"-",MAX('46'!$M$6,'46'!$W$6,'46'!$AG$6))</f>
        <v>-</v>
      </c>
      <c r="BB9" s="249" t="str">
        <f>IF(MAX('47'!$M$6,'47'!$W$6,'47'!$AG$6)=0,"-",MAX('47'!$M$6,'47'!$W$6,'47'!$AG$6))</f>
        <v>-</v>
      </c>
      <c r="BC9" s="249" t="str">
        <f>IF(MAX('48'!$M$6,'48'!$W$6,'48'!$AG$6)=0,"-",MAX('48'!$M$6,'48'!$W$6,'48'!$AG$6))</f>
        <v>-</v>
      </c>
      <c r="BD9" s="249" t="str">
        <f>IF(MAX('49'!$M$6,'49'!$W$6,'49'!$AG$6)=0,"-",MAX('49'!$M$6,'49'!$W$6,'49'!$AG$6))</f>
        <v>-</v>
      </c>
      <c r="BE9" s="249" t="str">
        <f>IF(MAX('50'!$M$6,'50'!$W$6,'50'!$AG$6)=0,"-",MAX('50'!$M$6,'50'!$W$6,'50'!$AG$6))</f>
        <v>-</v>
      </c>
    </row>
    <row r="10" spans="2:57" s="170" customFormat="1">
      <c r="B10" s="73" t="s">
        <v>192</v>
      </c>
      <c r="C10" s="206"/>
      <c r="D10" s="206"/>
      <c r="E10" s="206"/>
      <c r="F10" s="206"/>
      <c r="G10" s="206"/>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row>
    <row r="11" spans="2:57">
      <c r="B11" s="180" t="s">
        <v>1</v>
      </c>
      <c r="C11" s="246"/>
      <c r="D11" s="246"/>
      <c r="E11" s="246"/>
      <c r="F11" s="246"/>
      <c r="G11" s="246"/>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row>
    <row r="12" spans="2:57">
      <c r="B12" s="106" t="s">
        <v>193</v>
      </c>
      <c r="C12" s="135"/>
      <c r="D12" s="135"/>
      <c r="E12" s="135"/>
      <c r="F12" s="135"/>
      <c r="G12" s="135"/>
      <c r="H12" s="5" t="str">
        <f>'1'!$I$7</f>
        <v>-</v>
      </c>
      <c r="I12" s="5" t="str">
        <f>'2'!$I$7</f>
        <v>-</v>
      </c>
      <c r="J12" s="5" t="str">
        <f>'3'!$I$7</f>
        <v>-</v>
      </c>
      <c r="K12" s="5" t="str">
        <f>'4'!$I$7</f>
        <v>-</v>
      </c>
      <c r="L12" s="5" t="str">
        <f>'5'!$I$7</f>
        <v>-</v>
      </c>
      <c r="M12" s="5" t="str">
        <f>'6'!$I$7</f>
        <v>-</v>
      </c>
      <c r="N12" s="5" t="str">
        <f>'7'!$I$7</f>
        <v>-</v>
      </c>
      <c r="O12" s="5" t="str">
        <f>'8'!$I$7</f>
        <v>-</v>
      </c>
      <c r="P12" s="5" t="str">
        <f>'9'!$I$7</f>
        <v>-</v>
      </c>
      <c r="Q12" s="5" t="str">
        <f>'10'!$I$7</f>
        <v>-</v>
      </c>
      <c r="R12" s="5" t="str">
        <f>'11'!$I$7</f>
        <v>-</v>
      </c>
      <c r="S12" s="5" t="str">
        <f>'12'!$I$7</f>
        <v>-</v>
      </c>
      <c r="T12" s="5" t="str">
        <f>'13'!$I$7</f>
        <v>-</v>
      </c>
      <c r="U12" s="5" t="str">
        <f>'14'!$I$7</f>
        <v>-</v>
      </c>
      <c r="V12" s="5" t="str">
        <f>'15'!$I$7</f>
        <v>-</v>
      </c>
      <c r="W12" s="5" t="str">
        <f>'16'!$I$7</f>
        <v>-</v>
      </c>
      <c r="X12" s="5" t="str">
        <f>'17'!$I$7</f>
        <v>-</v>
      </c>
      <c r="Y12" s="5" t="str">
        <f>'18'!$I$7</f>
        <v>-</v>
      </c>
      <c r="Z12" s="5" t="str">
        <f>'19'!$I$7</f>
        <v>-</v>
      </c>
      <c r="AA12" s="5" t="str">
        <f>'20'!$I$7</f>
        <v>-</v>
      </c>
      <c r="AB12" s="5" t="str">
        <f>'21'!$I$7</f>
        <v>-</v>
      </c>
      <c r="AC12" s="5" t="str">
        <f>'22'!$I$7</f>
        <v>-</v>
      </c>
      <c r="AD12" s="5" t="str">
        <f>'23'!$I$7</f>
        <v>-</v>
      </c>
      <c r="AE12" s="5" t="str">
        <f>'24'!$I$7</f>
        <v>-</v>
      </c>
      <c r="AF12" s="5" t="str">
        <f>'25'!$I$7</f>
        <v>-</v>
      </c>
      <c r="AG12" s="5" t="str">
        <f>'26'!$I$7</f>
        <v>-</v>
      </c>
      <c r="AH12" s="5" t="str">
        <f>'27'!$I$7</f>
        <v>-</v>
      </c>
      <c r="AI12" s="5" t="str">
        <f>'28'!$I$7</f>
        <v>-</v>
      </c>
      <c r="AJ12" s="5" t="str">
        <f>'29'!$I$7</f>
        <v>-</v>
      </c>
      <c r="AK12" s="5" t="str">
        <f>'30'!$I$7</f>
        <v>-</v>
      </c>
      <c r="AL12" s="5" t="str">
        <f>'31'!$I$7</f>
        <v>-</v>
      </c>
      <c r="AM12" s="213" t="str">
        <f>'32'!$I$7</f>
        <v>-</v>
      </c>
      <c r="AN12" s="5" t="str">
        <f>'33'!$I$7</f>
        <v>-</v>
      </c>
      <c r="AO12" s="5" t="str">
        <f>'34'!$I$7</f>
        <v>-</v>
      </c>
      <c r="AP12" s="5" t="str">
        <f>'35'!$I$7</f>
        <v>-</v>
      </c>
      <c r="AQ12" s="5" t="str">
        <f>'36'!$I$7</f>
        <v>-</v>
      </c>
      <c r="AR12" s="5" t="str">
        <f>'37'!$I$7</f>
        <v>-</v>
      </c>
      <c r="AS12" s="5" t="str">
        <f>'38'!$I$7</f>
        <v>-</v>
      </c>
      <c r="AT12" s="5" t="str">
        <f>'39'!$I$7</f>
        <v>-</v>
      </c>
      <c r="AU12" s="5" t="str">
        <f>'40'!$I$7</f>
        <v>-</v>
      </c>
      <c r="AV12" s="5" t="str">
        <f>'41'!$I$7</f>
        <v>-</v>
      </c>
      <c r="AW12" s="5" t="str">
        <f>'42'!$I$7</f>
        <v>-</v>
      </c>
      <c r="AX12" s="5" t="str">
        <f>'43'!$I$7</f>
        <v>-</v>
      </c>
      <c r="AY12" s="5" t="str">
        <f>'44'!$I$7</f>
        <v>-</v>
      </c>
      <c r="AZ12" s="5" t="str">
        <f>'45'!$I$7</f>
        <v>-</v>
      </c>
      <c r="BA12" s="5" t="str">
        <f>'46'!$I$7</f>
        <v>-</v>
      </c>
      <c r="BB12" s="5" t="str">
        <f>'47'!$I$7</f>
        <v>-</v>
      </c>
      <c r="BC12" s="5" t="str">
        <f>'48'!$I$7</f>
        <v>-</v>
      </c>
      <c r="BD12" s="5" t="str">
        <f>'49'!$I$7</f>
        <v>-</v>
      </c>
      <c r="BE12" s="5" t="str">
        <f>'50'!$I$7</f>
        <v>-</v>
      </c>
    </row>
    <row r="13" spans="2:57">
      <c r="B13" s="106" t="s">
        <v>194</v>
      </c>
      <c r="C13" s="135"/>
      <c r="D13" s="135"/>
      <c r="E13" s="135"/>
      <c r="F13" s="135"/>
      <c r="G13" s="135"/>
      <c r="H13" s="5" t="str">
        <f>'1'!$I$8</f>
        <v>-</v>
      </c>
      <c r="I13" s="5" t="str">
        <f>'2'!$I$8</f>
        <v>-</v>
      </c>
      <c r="J13" s="5" t="str">
        <f>'3'!$I$8</f>
        <v>-</v>
      </c>
      <c r="K13" s="5" t="str">
        <f>'4'!$I$8</f>
        <v>-</v>
      </c>
      <c r="L13" s="5" t="str">
        <f>'5'!$I$8</f>
        <v>-</v>
      </c>
      <c r="M13" s="5" t="str">
        <f>'6'!$I$8</f>
        <v>-</v>
      </c>
      <c r="N13" s="5" t="str">
        <f>'7'!$I$8</f>
        <v>-</v>
      </c>
      <c r="O13" s="5" t="str">
        <f>'8'!$I$8</f>
        <v>-</v>
      </c>
      <c r="P13" s="5" t="str">
        <f>'9'!$I$8</f>
        <v>-</v>
      </c>
      <c r="Q13" s="5" t="str">
        <f>'10'!$I$8</f>
        <v>-</v>
      </c>
      <c r="R13" s="5" t="str">
        <f>'11'!$I$8</f>
        <v>-</v>
      </c>
      <c r="S13" s="5" t="str">
        <f>'12'!$I$8</f>
        <v>-</v>
      </c>
      <c r="T13" s="5" t="str">
        <f>'13'!$I$8</f>
        <v>-</v>
      </c>
      <c r="U13" s="5" t="str">
        <f>'14'!$I$8</f>
        <v>-</v>
      </c>
      <c r="V13" s="5" t="str">
        <f>'15'!$I$8</f>
        <v>-</v>
      </c>
      <c r="W13" s="5" t="str">
        <f>'16'!$I$8</f>
        <v>-</v>
      </c>
      <c r="X13" s="5" t="str">
        <f>'17'!$I$8</f>
        <v>-</v>
      </c>
      <c r="Y13" s="5" t="str">
        <f>'18'!$I$8</f>
        <v>-</v>
      </c>
      <c r="Z13" s="5" t="str">
        <f>'19'!$I$8</f>
        <v>-</v>
      </c>
      <c r="AA13" s="5" t="str">
        <f>'20'!$I$8</f>
        <v>-</v>
      </c>
      <c r="AB13" s="5" t="str">
        <f>'21'!$I$8</f>
        <v>-</v>
      </c>
      <c r="AC13" s="5" t="str">
        <f>'22'!$I$8</f>
        <v>-</v>
      </c>
      <c r="AD13" s="5" t="str">
        <f>'23'!$I$8</f>
        <v>-</v>
      </c>
      <c r="AE13" s="5" t="str">
        <f>'24'!$I$8</f>
        <v>-</v>
      </c>
      <c r="AF13" s="5" t="str">
        <f>'25'!$I$8</f>
        <v>-</v>
      </c>
      <c r="AG13" s="5" t="str">
        <f>'26'!$I$8</f>
        <v>-</v>
      </c>
      <c r="AH13" s="5" t="str">
        <f>'27'!$I$8</f>
        <v>-</v>
      </c>
      <c r="AI13" s="5" t="str">
        <f>'28'!$I$8</f>
        <v>-</v>
      </c>
      <c r="AJ13" s="5" t="str">
        <f>'29'!$I$8</f>
        <v>-</v>
      </c>
      <c r="AK13" s="5" t="str">
        <f>'30'!$I$8</f>
        <v>-</v>
      </c>
      <c r="AL13" s="5" t="str">
        <f>'31'!$I$8</f>
        <v>-</v>
      </c>
      <c r="AM13" s="5" t="str">
        <f>'32'!$I$8</f>
        <v>-</v>
      </c>
      <c r="AN13" s="5" t="str">
        <f>'33'!$I$8</f>
        <v>-</v>
      </c>
      <c r="AO13" s="5" t="str">
        <f>'34'!$I$8</f>
        <v>-</v>
      </c>
      <c r="AP13" s="5" t="str">
        <f>'35'!$I$8</f>
        <v>-</v>
      </c>
      <c r="AQ13" s="5" t="str">
        <f>'36'!$I$8</f>
        <v>-</v>
      </c>
      <c r="AR13" s="5" t="str">
        <f>'37'!$I$8</f>
        <v>-</v>
      </c>
      <c r="AS13" s="5" t="str">
        <f>'38'!$I$8</f>
        <v>-</v>
      </c>
      <c r="AT13" s="5" t="str">
        <f>'39'!$I$8</f>
        <v>-</v>
      </c>
      <c r="AU13" s="5" t="str">
        <f>'40'!$I$8</f>
        <v>-</v>
      </c>
      <c r="AV13" s="5" t="str">
        <f>'41'!$I$8</f>
        <v>-</v>
      </c>
      <c r="AW13" s="5" t="str">
        <f>'42'!$I$8</f>
        <v>-</v>
      </c>
      <c r="AX13" s="5" t="str">
        <f>'43'!$I$8</f>
        <v>-</v>
      </c>
      <c r="AY13" s="5" t="str">
        <f>'44'!$I$8</f>
        <v>-</v>
      </c>
      <c r="AZ13" s="5" t="str">
        <f>'45'!$I$8</f>
        <v>-</v>
      </c>
      <c r="BA13" s="5" t="str">
        <f>'46'!$I$8</f>
        <v>-</v>
      </c>
      <c r="BB13" s="5" t="str">
        <f>'47'!$I$8</f>
        <v>-</v>
      </c>
      <c r="BC13" s="5" t="str">
        <f>'48'!$I$8</f>
        <v>-</v>
      </c>
      <c r="BD13" s="5" t="str">
        <f>'49'!$I$8</f>
        <v>-</v>
      </c>
      <c r="BE13" s="5" t="str">
        <f>'50'!$I$8</f>
        <v>-</v>
      </c>
    </row>
    <row r="14" spans="2:57">
      <c r="B14" s="106" t="s">
        <v>195</v>
      </c>
      <c r="C14" s="135"/>
      <c r="D14" s="135"/>
      <c r="E14" s="135"/>
      <c r="F14" s="135"/>
      <c r="G14" s="135"/>
      <c r="H14" s="5" t="str">
        <f>'1'!$I$9</f>
        <v>-</v>
      </c>
      <c r="I14" s="5" t="str">
        <f>'2'!$I$9</f>
        <v>-</v>
      </c>
      <c r="J14" s="5" t="str">
        <f>'3'!$I$9</f>
        <v>-</v>
      </c>
      <c r="K14" s="5" t="str">
        <f>'4'!$I$9</f>
        <v>-</v>
      </c>
      <c r="L14" s="5" t="str">
        <f>'5'!$I$9</f>
        <v>-</v>
      </c>
      <c r="M14" s="5" t="str">
        <f>'6'!$I$9</f>
        <v>-</v>
      </c>
      <c r="N14" s="5" t="str">
        <f>'7'!$I$9</f>
        <v>-</v>
      </c>
      <c r="O14" s="5" t="str">
        <f>'8'!$I$9</f>
        <v>-</v>
      </c>
      <c r="P14" s="5" t="str">
        <f>'9'!$I$9</f>
        <v>-</v>
      </c>
      <c r="Q14" s="5" t="str">
        <f>'10'!$I$9</f>
        <v>-</v>
      </c>
      <c r="R14" s="5" t="str">
        <f>'11'!$I$9</f>
        <v>-</v>
      </c>
      <c r="S14" s="5" t="str">
        <f>'12'!$I$9</f>
        <v>-</v>
      </c>
      <c r="T14" s="5" t="str">
        <f>'13'!$I$9</f>
        <v>-</v>
      </c>
      <c r="U14" s="5" t="str">
        <f>'14'!$I$9</f>
        <v>-</v>
      </c>
      <c r="V14" s="5" t="str">
        <f>'15'!$I$9</f>
        <v>-</v>
      </c>
      <c r="W14" s="5" t="str">
        <f>'16'!$I$9</f>
        <v>-</v>
      </c>
      <c r="X14" s="5" t="str">
        <f>'17'!$I$9</f>
        <v>-</v>
      </c>
      <c r="Y14" s="5" t="str">
        <f>'18'!$I$9</f>
        <v>-</v>
      </c>
      <c r="Z14" s="5" t="str">
        <f>'19'!$I$9</f>
        <v>-</v>
      </c>
      <c r="AA14" s="5" t="str">
        <f>'20'!$I$9</f>
        <v>-</v>
      </c>
      <c r="AB14" s="5" t="str">
        <f>'21'!$I$9</f>
        <v>-</v>
      </c>
      <c r="AC14" s="5" t="str">
        <f>'22'!$I$9</f>
        <v>-</v>
      </c>
      <c r="AD14" s="5" t="str">
        <f>'23'!$I$9</f>
        <v>-</v>
      </c>
      <c r="AE14" s="5" t="str">
        <f>'24'!$I$9</f>
        <v>-</v>
      </c>
      <c r="AF14" s="5" t="str">
        <f>'25'!$I$9</f>
        <v>-</v>
      </c>
      <c r="AG14" s="5" t="str">
        <f>'26'!$I$9</f>
        <v>-</v>
      </c>
      <c r="AH14" s="5" t="str">
        <f>'27'!$I$9</f>
        <v>-</v>
      </c>
      <c r="AI14" s="5" t="str">
        <f>'28'!$I$9</f>
        <v>-</v>
      </c>
      <c r="AJ14" s="5" t="str">
        <f>'29'!$I$9</f>
        <v>-</v>
      </c>
      <c r="AK14" s="5" t="str">
        <f>'30'!$I$9</f>
        <v>-</v>
      </c>
      <c r="AL14" s="5" t="str">
        <f>'31'!$I$9</f>
        <v>-</v>
      </c>
      <c r="AM14" s="5" t="str">
        <f>'32'!$I$9</f>
        <v>-</v>
      </c>
      <c r="AN14" s="5" t="str">
        <f>'33'!$I$9</f>
        <v>-</v>
      </c>
      <c r="AO14" s="5" t="str">
        <f>'34'!$I$9</f>
        <v>-</v>
      </c>
      <c r="AP14" s="5" t="str">
        <f>'35'!$I$9</f>
        <v>-</v>
      </c>
      <c r="AQ14" s="5" t="str">
        <f>'36'!$I$9</f>
        <v>-</v>
      </c>
      <c r="AR14" s="5" t="str">
        <f>'37'!$I$9</f>
        <v>-</v>
      </c>
      <c r="AS14" s="5" t="str">
        <f>'38'!$I$9</f>
        <v>-</v>
      </c>
      <c r="AT14" s="5" t="str">
        <f>'39'!$I$9</f>
        <v>-</v>
      </c>
      <c r="AU14" s="5" t="str">
        <f>'40'!$I$9</f>
        <v>-</v>
      </c>
      <c r="AV14" s="5" t="str">
        <f>'41'!$I$9</f>
        <v>-</v>
      </c>
      <c r="AW14" s="5" t="str">
        <f>'42'!$I$9</f>
        <v>-</v>
      </c>
      <c r="AX14" s="5" t="str">
        <f>'43'!$I$9</f>
        <v>-</v>
      </c>
      <c r="AY14" s="5" t="str">
        <f>'44'!$I$9</f>
        <v>-</v>
      </c>
      <c r="AZ14" s="5" t="str">
        <f>'45'!$I$9</f>
        <v>-</v>
      </c>
      <c r="BA14" s="5" t="str">
        <f>'46'!$I$9</f>
        <v>-</v>
      </c>
      <c r="BB14" s="5" t="str">
        <f>'47'!$I$9</f>
        <v>-</v>
      </c>
      <c r="BC14" s="5" t="str">
        <f>'48'!$I$9</f>
        <v>-</v>
      </c>
      <c r="BD14" s="5" t="str">
        <f>'49'!$I$9</f>
        <v>-</v>
      </c>
      <c r="BE14" s="5" t="str">
        <f>'50'!$I$9</f>
        <v>-</v>
      </c>
    </row>
    <row r="15" spans="2:57">
      <c r="B15" s="180" t="s">
        <v>139</v>
      </c>
      <c r="C15" s="135"/>
      <c r="D15" s="135"/>
      <c r="E15" s="135"/>
      <c r="F15" s="135"/>
      <c r="G15" s="135"/>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row>
    <row r="16" spans="2:57">
      <c r="B16" s="106" t="s">
        <v>196</v>
      </c>
      <c r="C16" s="135"/>
      <c r="D16" s="135"/>
      <c r="E16" s="135"/>
      <c r="F16" s="135"/>
      <c r="G16" s="135"/>
      <c r="H16" s="5" t="str">
        <f>'1'!$I12</f>
        <v>-</v>
      </c>
      <c r="I16" s="5" t="str">
        <f>'2'!$I12</f>
        <v>-</v>
      </c>
      <c r="J16" s="5" t="str">
        <f>'3'!$I12</f>
        <v>-</v>
      </c>
      <c r="K16" s="5" t="str">
        <f>'4'!$I12</f>
        <v>-</v>
      </c>
      <c r="L16" s="5" t="str">
        <f>'5'!$I12</f>
        <v>-</v>
      </c>
      <c r="M16" s="5" t="str">
        <f>'6'!$I12</f>
        <v>-</v>
      </c>
      <c r="N16" s="5" t="str">
        <f>'7'!$I12</f>
        <v>-</v>
      </c>
      <c r="O16" s="5" t="str">
        <f>'8'!$I12</f>
        <v>-</v>
      </c>
      <c r="P16" s="5" t="str">
        <f>'9'!$I12</f>
        <v>-</v>
      </c>
      <c r="Q16" s="5" t="str">
        <f>'10'!$I12</f>
        <v>-</v>
      </c>
      <c r="R16" s="5" t="str">
        <f>'11'!$I12</f>
        <v>-</v>
      </c>
      <c r="S16" s="5" t="str">
        <f>'12'!$I12</f>
        <v>-</v>
      </c>
      <c r="T16" s="5" t="str">
        <f>'13'!$I12</f>
        <v>-</v>
      </c>
      <c r="U16" s="5" t="str">
        <f>'14'!$I12</f>
        <v>-</v>
      </c>
      <c r="V16" s="5" t="str">
        <f>'15'!$I12</f>
        <v>-</v>
      </c>
      <c r="W16" s="5" t="str">
        <f>'16'!$I12</f>
        <v>-</v>
      </c>
      <c r="X16" s="5" t="str">
        <f>'17'!$I12</f>
        <v>-</v>
      </c>
      <c r="Y16" s="5" t="str">
        <f>'18'!$I12</f>
        <v>-</v>
      </c>
      <c r="Z16" s="5" t="str">
        <f>'19'!$I12</f>
        <v>-</v>
      </c>
      <c r="AA16" s="5" t="str">
        <f>'20'!$I12</f>
        <v>-</v>
      </c>
      <c r="AB16" s="5" t="str">
        <f>'21'!$I12</f>
        <v>-</v>
      </c>
      <c r="AC16" s="5" t="str">
        <f>'22'!$I12</f>
        <v>-</v>
      </c>
      <c r="AD16" s="5" t="str">
        <f>'23'!$I12</f>
        <v>-</v>
      </c>
      <c r="AE16" s="5" t="str">
        <f>'24'!$I12</f>
        <v>-</v>
      </c>
      <c r="AF16" s="5" t="str">
        <f>'25'!$I12</f>
        <v>-</v>
      </c>
      <c r="AG16" s="5" t="str">
        <f>'26'!$I12</f>
        <v>-</v>
      </c>
      <c r="AH16" s="5" t="str">
        <f>'27'!$I12</f>
        <v>-</v>
      </c>
      <c r="AI16" s="5" t="str">
        <f>'28'!$I12</f>
        <v>-</v>
      </c>
      <c r="AJ16" s="5" t="str">
        <f>'29'!$I12</f>
        <v>-</v>
      </c>
      <c r="AK16" s="5" t="str">
        <f>'30'!$I12</f>
        <v>-</v>
      </c>
      <c r="AL16" s="5" t="str">
        <f>'31'!$I12</f>
        <v>-</v>
      </c>
      <c r="AM16" s="5" t="str">
        <f>'32'!$I12</f>
        <v>-</v>
      </c>
      <c r="AN16" s="5" t="str">
        <f>'33'!$I12</f>
        <v>-</v>
      </c>
      <c r="AO16" s="5" t="str">
        <f>'34'!$I12</f>
        <v>-</v>
      </c>
      <c r="AP16" s="5" t="str">
        <f>'35'!$I12</f>
        <v>-</v>
      </c>
      <c r="AQ16" s="5" t="str">
        <f>'36'!$I12</f>
        <v>-</v>
      </c>
      <c r="AR16" s="5" t="str">
        <f>'37'!$I12</f>
        <v>-</v>
      </c>
      <c r="AS16" s="5" t="str">
        <f>'38'!$I12</f>
        <v>-</v>
      </c>
      <c r="AT16" s="5" t="str">
        <f>'39'!$I12</f>
        <v>-</v>
      </c>
      <c r="AU16" s="5" t="str">
        <f>'40'!$I12</f>
        <v>-</v>
      </c>
      <c r="AV16" s="5" t="str">
        <f>'41'!$I12</f>
        <v>-</v>
      </c>
      <c r="AW16" s="5" t="str">
        <f>'42'!$I12</f>
        <v>-</v>
      </c>
      <c r="AX16" s="5" t="str">
        <f>'43'!$I12</f>
        <v>-</v>
      </c>
      <c r="AY16" s="5" t="str">
        <f>'44'!$I12</f>
        <v>-</v>
      </c>
      <c r="AZ16" s="5" t="str">
        <f>'45'!$I12</f>
        <v>-</v>
      </c>
      <c r="BA16" s="5" t="str">
        <f>'46'!$I12</f>
        <v>-</v>
      </c>
      <c r="BB16" s="5" t="str">
        <f>'47'!$I12</f>
        <v>-</v>
      </c>
      <c r="BC16" s="5" t="str">
        <f>'48'!$I12</f>
        <v>-</v>
      </c>
      <c r="BD16" s="5" t="str">
        <f>'49'!$I12</f>
        <v>-</v>
      </c>
      <c r="BE16" s="5" t="str">
        <f>'50'!$I12</f>
        <v>-</v>
      </c>
    </row>
    <row r="17" spans="2:57">
      <c r="B17" s="106" t="s">
        <v>197</v>
      </c>
      <c r="C17" s="135"/>
      <c r="D17" s="135"/>
      <c r="E17" s="135"/>
      <c r="F17" s="135"/>
      <c r="G17" s="135"/>
      <c r="H17" s="5" t="str">
        <f>'1'!$I13</f>
        <v>-</v>
      </c>
      <c r="I17" s="5" t="str">
        <f>'2'!$I13</f>
        <v>-</v>
      </c>
      <c r="J17" s="5" t="str">
        <f>'3'!$I13</f>
        <v>-</v>
      </c>
      <c r="K17" s="5" t="str">
        <f>'4'!$I13</f>
        <v>-</v>
      </c>
      <c r="L17" s="5" t="str">
        <f>'5'!$I13</f>
        <v>-</v>
      </c>
      <c r="M17" s="5" t="str">
        <f>'6'!$I13</f>
        <v>-</v>
      </c>
      <c r="N17" s="5" t="str">
        <f>'7'!$I13</f>
        <v>-</v>
      </c>
      <c r="O17" s="5" t="str">
        <f>'8'!$I13</f>
        <v>-</v>
      </c>
      <c r="P17" s="5" t="str">
        <f>'9'!$I13</f>
        <v>-</v>
      </c>
      <c r="Q17" s="5" t="str">
        <f>'10'!$I13</f>
        <v>-</v>
      </c>
      <c r="R17" s="5" t="str">
        <f>'11'!$I13</f>
        <v>-</v>
      </c>
      <c r="S17" s="5" t="str">
        <f>'12'!$I13</f>
        <v>-</v>
      </c>
      <c r="T17" s="5" t="str">
        <f>'13'!$I13</f>
        <v>-</v>
      </c>
      <c r="U17" s="5" t="str">
        <f>'14'!$I13</f>
        <v>-</v>
      </c>
      <c r="V17" s="5" t="str">
        <f>'15'!$I13</f>
        <v>-</v>
      </c>
      <c r="W17" s="5" t="str">
        <f>'16'!$I13</f>
        <v>-</v>
      </c>
      <c r="X17" s="5" t="str">
        <f>'17'!$I13</f>
        <v>-</v>
      </c>
      <c r="Y17" s="5" t="str">
        <f>'18'!$I13</f>
        <v>-</v>
      </c>
      <c r="Z17" s="5" t="str">
        <f>'19'!$I13</f>
        <v>-</v>
      </c>
      <c r="AA17" s="5" t="str">
        <f>'20'!$I13</f>
        <v>-</v>
      </c>
      <c r="AB17" s="5" t="str">
        <f>'21'!$I13</f>
        <v>-</v>
      </c>
      <c r="AC17" s="5" t="str">
        <f>'22'!$I13</f>
        <v>-</v>
      </c>
      <c r="AD17" s="5" t="str">
        <f>'23'!$I13</f>
        <v>-</v>
      </c>
      <c r="AE17" s="5" t="str">
        <f>'24'!$I13</f>
        <v>-</v>
      </c>
      <c r="AF17" s="5" t="str">
        <f>'25'!$I13</f>
        <v>-</v>
      </c>
      <c r="AG17" s="5" t="str">
        <f>'26'!$I13</f>
        <v>-</v>
      </c>
      <c r="AH17" s="5" t="str">
        <f>'27'!$I13</f>
        <v>-</v>
      </c>
      <c r="AI17" s="5" t="str">
        <f>'28'!$I13</f>
        <v>-</v>
      </c>
      <c r="AJ17" s="5" t="str">
        <f>'29'!$I13</f>
        <v>-</v>
      </c>
      <c r="AK17" s="5" t="str">
        <f>'30'!$I13</f>
        <v>-</v>
      </c>
      <c r="AL17" s="5" t="str">
        <f>'31'!$I13</f>
        <v>-</v>
      </c>
      <c r="AM17" s="5" t="str">
        <f>'32'!$I13</f>
        <v>-</v>
      </c>
      <c r="AN17" s="5" t="str">
        <f>'33'!$I13</f>
        <v>-</v>
      </c>
      <c r="AO17" s="5" t="str">
        <f>'34'!$I13</f>
        <v>-</v>
      </c>
      <c r="AP17" s="5" t="str">
        <f>'35'!$I13</f>
        <v>-</v>
      </c>
      <c r="AQ17" s="5" t="str">
        <f>'36'!$I13</f>
        <v>-</v>
      </c>
      <c r="AR17" s="5" t="str">
        <f>'37'!$I13</f>
        <v>-</v>
      </c>
      <c r="AS17" s="5" t="str">
        <f>'38'!$I13</f>
        <v>-</v>
      </c>
      <c r="AT17" s="5" t="str">
        <f>'39'!$I13</f>
        <v>-</v>
      </c>
      <c r="AU17" s="5" t="str">
        <f>'40'!$I13</f>
        <v>-</v>
      </c>
      <c r="AV17" s="5" t="str">
        <f>'41'!$I13</f>
        <v>-</v>
      </c>
      <c r="AW17" s="5" t="str">
        <f>'42'!$I13</f>
        <v>-</v>
      </c>
      <c r="AX17" s="5" t="str">
        <f>'43'!$I13</f>
        <v>-</v>
      </c>
      <c r="AY17" s="5" t="str">
        <f>'44'!$I13</f>
        <v>-</v>
      </c>
      <c r="AZ17" s="5" t="str">
        <f>'45'!$I13</f>
        <v>-</v>
      </c>
      <c r="BA17" s="5" t="str">
        <f>'46'!$I13</f>
        <v>-</v>
      </c>
      <c r="BB17" s="5" t="str">
        <f>'47'!$I13</f>
        <v>-</v>
      </c>
      <c r="BC17" s="5" t="str">
        <f>'48'!$I13</f>
        <v>-</v>
      </c>
      <c r="BD17" s="5" t="str">
        <f>'49'!$I13</f>
        <v>-</v>
      </c>
      <c r="BE17" s="5" t="str">
        <f>'50'!$I13</f>
        <v>-</v>
      </c>
    </row>
    <row r="18" spans="2:57">
      <c r="B18" s="106" t="s">
        <v>198</v>
      </c>
      <c r="C18" s="135"/>
      <c r="D18" s="135"/>
      <c r="E18" s="135"/>
      <c r="F18" s="135"/>
      <c r="G18" s="135"/>
      <c r="H18" s="5" t="str">
        <f>'1'!$I14</f>
        <v>-</v>
      </c>
      <c r="I18" s="5" t="str">
        <f>'2'!$I14</f>
        <v>-</v>
      </c>
      <c r="J18" s="5" t="str">
        <f>'3'!$I14</f>
        <v>-</v>
      </c>
      <c r="K18" s="5" t="str">
        <f>'4'!$I14</f>
        <v>-</v>
      </c>
      <c r="L18" s="5" t="str">
        <f>'5'!$I14</f>
        <v>-</v>
      </c>
      <c r="M18" s="5" t="str">
        <f>'6'!$I14</f>
        <v>-</v>
      </c>
      <c r="N18" s="5" t="str">
        <f>'7'!$I14</f>
        <v>-</v>
      </c>
      <c r="O18" s="5" t="str">
        <f>'8'!$I14</f>
        <v>-</v>
      </c>
      <c r="P18" s="5" t="str">
        <f>'9'!$I14</f>
        <v>-</v>
      </c>
      <c r="Q18" s="5" t="str">
        <f>'10'!$I14</f>
        <v>-</v>
      </c>
      <c r="R18" s="5" t="str">
        <f>'11'!$I14</f>
        <v>-</v>
      </c>
      <c r="S18" s="5" t="str">
        <f>'12'!$I14</f>
        <v>-</v>
      </c>
      <c r="T18" s="5" t="str">
        <f>'13'!$I14</f>
        <v>-</v>
      </c>
      <c r="U18" s="5" t="str">
        <f>'14'!$I14</f>
        <v>-</v>
      </c>
      <c r="V18" s="5" t="str">
        <f>'15'!$I14</f>
        <v>-</v>
      </c>
      <c r="W18" s="5" t="str">
        <f>'16'!$I14</f>
        <v>-</v>
      </c>
      <c r="X18" s="5" t="str">
        <f>'17'!$I14</f>
        <v>-</v>
      </c>
      <c r="Y18" s="5" t="str">
        <f>'18'!$I14</f>
        <v>-</v>
      </c>
      <c r="Z18" s="5" t="str">
        <f>'19'!$I14</f>
        <v>-</v>
      </c>
      <c r="AA18" s="5" t="str">
        <f>'20'!$I14</f>
        <v>-</v>
      </c>
      <c r="AB18" s="5" t="str">
        <f>'21'!$I14</f>
        <v>-</v>
      </c>
      <c r="AC18" s="5" t="str">
        <f>'22'!$I14</f>
        <v>-</v>
      </c>
      <c r="AD18" s="5" t="str">
        <f>'23'!$I14</f>
        <v>-</v>
      </c>
      <c r="AE18" s="5" t="str">
        <f>'24'!$I14</f>
        <v>-</v>
      </c>
      <c r="AF18" s="5" t="str">
        <f>'25'!$I14</f>
        <v>-</v>
      </c>
      <c r="AG18" s="5" t="str">
        <f>'26'!$I14</f>
        <v>-</v>
      </c>
      <c r="AH18" s="5" t="str">
        <f>'27'!$I14</f>
        <v>-</v>
      </c>
      <c r="AI18" s="5" t="str">
        <f>'28'!$I14</f>
        <v>-</v>
      </c>
      <c r="AJ18" s="5" t="str">
        <f>'29'!$I14</f>
        <v>-</v>
      </c>
      <c r="AK18" s="5" t="str">
        <f>'30'!$I14</f>
        <v>-</v>
      </c>
      <c r="AL18" s="5" t="str">
        <f>'31'!$I14</f>
        <v>-</v>
      </c>
      <c r="AM18" s="5" t="str">
        <f>'32'!$I14</f>
        <v>-</v>
      </c>
      <c r="AN18" s="5" t="str">
        <f>'33'!$I14</f>
        <v>-</v>
      </c>
      <c r="AO18" s="5" t="str">
        <f>'34'!$I14</f>
        <v>-</v>
      </c>
      <c r="AP18" s="5" t="str">
        <f>'35'!$I14</f>
        <v>-</v>
      </c>
      <c r="AQ18" s="5" t="str">
        <f>'36'!$I14</f>
        <v>-</v>
      </c>
      <c r="AR18" s="5" t="str">
        <f>'37'!$I14</f>
        <v>-</v>
      </c>
      <c r="AS18" s="5" t="str">
        <f>'38'!$I14</f>
        <v>-</v>
      </c>
      <c r="AT18" s="5" t="str">
        <f>'39'!$I14</f>
        <v>-</v>
      </c>
      <c r="AU18" s="5" t="str">
        <f>'40'!$I14</f>
        <v>-</v>
      </c>
      <c r="AV18" s="5" t="str">
        <f>'41'!$I14</f>
        <v>-</v>
      </c>
      <c r="AW18" s="5" t="str">
        <f>'42'!$I14</f>
        <v>-</v>
      </c>
      <c r="AX18" s="5" t="str">
        <f>'43'!$I14</f>
        <v>-</v>
      </c>
      <c r="AY18" s="5" t="str">
        <f>'44'!$I14</f>
        <v>-</v>
      </c>
      <c r="AZ18" s="5" t="str">
        <f>'45'!$I14</f>
        <v>-</v>
      </c>
      <c r="BA18" s="5" t="str">
        <f>'46'!$I14</f>
        <v>-</v>
      </c>
      <c r="BB18" s="5" t="str">
        <f>'47'!$I14</f>
        <v>-</v>
      </c>
      <c r="BC18" s="5" t="str">
        <f>'48'!$I14</f>
        <v>-</v>
      </c>
      <c r="BD18" s="5" t="str">
        <f>'49'!$I14</f>
        <v>-</v>
      </c>
      <c r="BE18" s="5" t="str">
        <f>'50'!$I14</f>
        <v>-</v>
      </c>
    </row>
    <row r="19" spans="2:57">
      <c r="B19" s="106" t="s">
        <v>199</v>
      </c>
      <c r="C19" s="135"/>
      <c r="D19" s="135"/>
      <c r="E19" s="135"/>
      <c r="F19" s="135"/>
      <c r="G19" s="135"/>
      <c r="H19" s="5" t="str">
        <f>'1'!$I15</f>
        <v>-</v>
      </c>
      <c r="I19" s="5" t="str">
        <f>'2'!$I15</f>
        <v>-</v>
      </c>
      <c r="J19" s="5" t="str">
        <f>'3'!$I15</f>
        <v>-</v>
      </c>
      <c r="K19" s="5" t="str">
        <f>'4'!$I15</f>
        <v>-</v>
      </c>
      <c r="L19" s="5" t="str">
        <f>'5'!$I15</f>
        <v>-</v>
      </c>
      <c r="M19" s="5" t="str">
        <f>'6'!$I15</f>
        <v>-</v>
      </c>
      <c r="N19" s="5" t="str">
        <f>'7'!$I15</f>
        <v>-</v>
      </c>
      <c r="O19" s="5" t="str">
        <f>'8'!$I15</f>
        <v>-</v>
      </c>
      <c r="P19" s="5" t="str">
        <f>'9'!$I15</f>
        <v>-</v>
      </c>
      <c r="Q19" s="5" t="str">
        <f>'10'!$I15</f>
        <v>-</v>
      </c>
      <c r="R19" s="5" t="str">
        <f>'11'!$I15</f>
        <v>-</v>
      </c>
      <c r="S19" s="5" t="str">
        <f>'12'!$I15</f>
        <v>-</v>
      </c>
      <c r="T19" s="5" t="str">
        <f>'13'!$I15</f>
        <v>-</v>
      </c>
      <c r="U19" s="5" t="str">
        <f>'14'!$I15</f>
        <v>-</v>
      </c>
      <c r="V19" s="5" t="str">
        <f>'15'!$I15</f>
        <v>-</v>
      </c>
      <c r="W19" s="5" t="str">
        <f>'16'!$I15</f>
        <v>-</v>
      </c>
      <c r="X19" s="5" t="str">
        <f>'17'!$I15</f>
        <v>-</v>
      </c>
      <c r="Y19" s="5" t="str">
        <f>'18'!$I15</f>
        <v>-</v>
      </c>
      <c r="Z19" s="5" t="str">
        <f>'19'!$I15</f>
        <v>-</v>
      </c>
      <c r="AA19" s="5" t="str">
        <f>'20'!$I15</f>
        <v>-</v>
      </c>
      <c r="AB19" s="5" t="str">
        <f>'21'!$I15</f>
        <v>-</v>
      </c>
      <c r="AC19" s="5" t="str">
        <f>'22'!$I15</f>
        <v>-</v>
      </c>
      <c r="AD19" s="5" t="str">
        <f>'23'!$I15</f>
        <v>-</v>
      </c>
      <c r="AE19" s="5" t="str">
        <f>'24'!$I15</f>
        <v>-</v>
      </c>
      <c r="AF19" s="5" t="str">
        <f>'25'!$I15</f>
        <v>-</v>
      </c>
      <c r="AG19" s="5" t="str">
        <f>'26'!$I15</f>
        <v>-</v>
      </c>
      <c r="AH19" s="5" t="str">
        <f>'27'!$I15</f>
        <v>-</v>
      </c>
      <c r="AI19" s="5" t="str">
        <f>'28'!$I15</f>
        <v>-</v>
      </c>
      <c r="AJ19" s="5" t="str">
        <f>'29'!$I15</f>
        <v>-</v>
      </c>
      <c r="AK19" s="5" t="str">
        <f>'30'!$I15</f>
        <v>-</v>
      </c>
      <c r="AL19" s="5" t="str">
        <f>'31'!$I15</f>
        <v>-</v>
      </c>
      <c r="AM19" s="5" t="str">
        <f>'32'!$I15</f>
        <v>-</v>
      </c>
      <c r="AN19" s="5" t="str">
        <f>'33'!$I15</f>
        <v>-</v>
      </c>
      <c r="AO19" s="5" t="str">
        <f>'34'!$I15</f>
        <v>-</v>
      </c>
      <c r="AP19" s="5" t="str">
        <f>'35'!$I15</f>
        <v>-</v>
      </c>
      <c r="AQ19" s="5" t="str">
        <f>'36'!$I15</f>
        <v>-</v>
      </c>
      <c r="AR19" s="5" t="str">
        <f>'37'!$I15</f>
        <v>-</v>
      </c>
      <c r="AS19" s="5" t="str">
        <f>'38'!$I15</f>
        <v>-</v>
      </c>
      <c r="AT19" s="5" t="str">
        <f>'39'!$I15</f>
        <v>-</v>
      </c>
      <c r="AU19" s="5" t="str">
        <f>'40'!$I15</f>
        <v>-</v>
      </c>
      <c r="AV19" s="5" t="str">
        <f>'41'!$I15</f>
        <v>-</v>
      </c>
      <c r="AW19" s="5" t="str">
        <f>'42'!$I15</f>
        <v>-</v>
      </c>
      <c r="AX19" s="5" t="str">
        <f>'43'!$I15</f>
        <v>-</v>
      </c>
      <c r="AY19" s="5" t="str">
        <f>'44'!$I15</f>
        <v>-</v>
      </c>
      <c r="AZ19" s="5" t="str">
        <f>'45'!$I15</f>
        <v>-</v>
      </c>
      <c r="BA19" s="5" t="str">
        <f>'46'!$I15</f>
        <v>-</v>
      </c>
      <c r="BB19" s="5" t="str">
        <f>'47'!$I15</f>
        <v>-</v>
      </c>
      <c r="BC19" s="5" t="str">
        <f>'48'!$I15</f>
        <v>-</v>
      </c>
      <c r="BD19" s="5" t="str">
        <f>'49'!$I15</f>
        <v>-</v>
      </c>
      <c r="BE19" s="5" t="str">
        <f>'50'!$I15</f>
        <v>-</v>
      </c>
    </row>
    <row r="20" spans="2:57">
      <c r="B20" s="106" t="s">
        <v>200</v>
      </c>
      <c r="C20" s="135"/>
      <c r="D20" s="135"/>
      <c r="E20" s="135"/>
      <c r="F20" s="135"/>
      <c r="G20" s="135"/>
      <c r="H20" s="5" t="str">
        <f>'1'!$I16</f>
        <v>-</v>
      </c>
      <c r="I20" s="5" t="str">
        <f>'2'!$I16</f>
        <v>-</v>
      </c>
      <c r="J20" s="5" t="str">
        <f>'3'!$I16</f>
        <v>-</v>
      </c>
      <c r="K20" s="5" t="str">
        <f>'4'!$I16</f>
        <v>-</v>
      </c>
      <c r="L20" s="5" t="str">
        <f>'5'!$I16</f>
        <v>-</v>
      </c>
      <c r="M20" s="5" t="str">
        <f>'6'!$I16</f>
        <v>-</v>
      </c>
      <c r="N20" s="5" t="str">
        <f>'7'!$I16</f>
        <v>-</v>
      </c>
      <c r="O20" s="5" t="str">
        <f>'8'!$I16</f>
        <v>-</v>
      </c>
      <c r="P20" s="5" t="str">
        <f>'9'!$I16</f>
        <v>-</v>
      </c>
      <c r="Q20" s="5" t="str">
        <f>'10'!$I16</f>
        <v>-</v>
      </c>
      <c r="R20" s="5" t="str">
        <f>'11'!$I16</f>
        <v>-</v>
      </c>
      <c r="S20" s="5" t="str">
        <f>'12'!$I16</f>
        <v>-</v>
      </c>
      <c r="T20" s="5" t="str">
        <f>'13'!$I16</f>
        <v>-</v>
      </c>
      <c r="U20" s="5" t="str">
        <f>'14'!$I16</f>
        <v>-</v>
      </c>
      <c r="V20" s="5" t="str">
        <f>'15'!$I16</f>
        <v>-</v>
      </c>
      <c r="W20" s="5" t="str">
        <f>'16'!$I16</f>
        <v>-</v>
      </c>
      <c r="X20" s="5" t="str">
        <f>'17'!$I16</f>
        <v>-</v>
      </c>
      <c r="Y20" s="5" t="str">
        <f>'18'!$I16</f>
        <v>-</v>
      </c>
      <c r="Z20" s="5" t="str">
        <f>'19'!$I16</f>
        <v>-</v>
      </c>
      <c r="AA20" s="5" t="str">
        <f>'20'!$I16</f>
        <v>-</v>
      </c>
      <c r="AB20" s="5" t="str">
        <f>'21'!$I16</f>
        <v>-</v>
      </c>
      <c r="AC20" s="5" t="str">
        <f>'22'!$I16</f>
        <v>-</v>
      </c>
      <c r="AD20" s="5" t="str">
        <f>'23'!$I16</f>
        <v>-</v>
      </c>
      <c r="AE20" s="5" t="str">
        <f>'24'!$I16</f>
        <v>-</v>
      </c>
      <c r="AF20" s="5" t="str">
        <f>'25'!$I16</f>
        <v>-</v>
      </c>
      <c r="AG20" s="5" t="str">
        <f>'26'!$I16</f>
        <v>-</v>
      </c>
      <c r="AH20" s="5" t="str">
        <f>'27'!$I16</f>
        <v>-</v>
      </c>
      <c r="AI20" s="5" t="str">
        <f>'28'!$I16</f>
        <v>-</v>
      </c>
      <c r="AJ20" s="5" t="str">
        <f>'29'!$I16</f>
        <v>-</v>
      </c>
      <c r="AK20" s="5" t="str">
        <f>'30'!$I16</f>
        <v>-</v>
      </c>
      <c r="AL20" s="5" t="str">
        <f>'31'!$I16</f>
        <v>-</v>
      </c>
      <c r="AM20" s="5" t="str">
        <f>'32'!$I16</f>
        <v>-</v>
      </c>
      <c r="AN20" s="5" t="str">
        <f>'33'!$I16</f>
        <v>-</v>
      </c>
      <c r="AO20" s="5" t="str">
        <f>'34'!$I16</f>
        <v>-</v>
      </c>
      <c r="AP20" s="5" t="str">
        <f>'35'!$I16</f>
        <v>-</v>
      </c>
      <c r="AQ20" s="5" t="str">
        <f>'36'!$I16</f>
        <v>-</v>
      </c>
      <c r="AR20" s="5" t="str">
        <f>'37'!$I16</f>
        <v>-</v>
      </c>
      <c r="AS20" s="5" t="str">
        <f>'38'!$I16</f>
        <v>-</v>
      </c>
      <c r="AT20" s="5" t="str">
        <f>'39'!$I16</f>
        <v>-</v>
      </c>
      <c r="AU20" s="5" t="str">
        <f>'40'!$I16</f>
        <v>-</v>
      </c>
      <c r="AV20" s="5" t="str">
        <f>'41'!$I16</f>
        <v>-</v>
      </c>
      <c r="AW20" s="5" t="str">
        <f>'42'!$I16</f>
        <v>-</v>
      </c>
      <c r="AX20" s="5" t="str">
        <f>'43'!$I16</f>
        <v>-</v>
      </c>
      <c r="AY20" s="5" t="str">
        <f>'44'!$I16</f>
        <v>-</v>
      </c>
      <c r="AZ20" s="5" t="str">
        <f>'45'!$I16</f>
        <v>-</v>
      </c>
      <c r="BA20" s="5" t="str">
        <f>'46'!$I16</f>
        <v>-</v>
      </c>
      <c r="BB20" s="5" t="str">
        <f>'47'!$I16</f>
        <v>-</v>
      </c>
      <c r="BC20" s="5" t="str">
        <f>'48'!$I16</f>
        <v>-</v>
      </c>
      <c r="BD20" s="5" t="str">
        <f>'49'!$I16</f>
        <v>-</v>
      </c>
      <c r="BE20" s="5" t="str">
        <f>'50'!$I16</f>
        <v>-</v>
      </c>
    </row>
    <row r="21" spans="2:57">
      <c r="B21" s="73" t="s">
        <v>289</v>
      </c>
      <c r="C21" s="135"/>
      <c r="D21" s="135"/>
      <c r="E21" s="135"/>
      <c r="F21" s="135"/>
      <c r="G21" s="135"/>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row>
    <row r="22" spans="2:57">
      <c r="B22" s="180" t="s">
        <v>394</v>
      </c>
      <c r="C22" s="135"/>
      <c r="D22" s="135"/>
      <c r="E22" s="135"/>
      <c r="F22" s="135"/>
      <c r="G22" s="135"/>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row>
    <row r="23" spans="2:57">
      <c r="B23" s="106" t="s">
        <v>359</v>
      </c>
      <c r="C23" s="135"/>
      <c r="D23" s="135"/>
      <c r="E23" s="135"/>
      <c r="F23" s="135"/>
      <c r="G23" s="135"/>
      <c r="H23" s="247" t="str">
        <f>IFERROR(H61-H42,"-")</f>
        <v>-</v>
      </c>
      <c r="I23" s="247" t="str">
        <f t="shared" ref="I23:BE28" si="0">IFERROR(I61-I42,"-")</f>
        <v>-</v>
      </c>
      <c r="J23" s="247" t="str">
        <f t="shared" si="0"/>
        <v>-</v>
      </c>
      <c r="K23" s="247" t="str">
        <f t="shared" si="0"/>
        <v>-</v>
      </c>
      <c r="L23" s="247" t="str">
        <f t="shared" si="0"/>
        <v>-</v>
      </c>
      <c r="M23" s="247" t="str">
        <f t="shared" si="0"/>
        <v>-</v>
      </c>
      <c r="N23" s="247" t="str">
        <f t="shared" si="0"/>
        <v>-</v>
      </c>
      <c r="O23" s="247" t="str">
        <f t="shared" si="0"/>
        <v>-</v>
      </c>
      <c r="P23" s="247" t="str">
        <f t="shared" si="0"/>
        <v>-</v>
      </c>
      <c r="Q23" s="247" t="str">
        <f t="shared" si="0"/>
        <v>-</v>
      </c>
      <c r="R23" s="247" t="str">
        <f t="shared" si="0"/>
        <v>-</v>
      </c>
      <c r="S23" s="247" t="str">
        <f t="shared" si="0"/>
        <v>-</v>
      </c>
      <c r="T23" s="247" t="str">
        <f t="shared" si="0"/>
        <v>-</v>
      </c>
      <c r="U23" s="247" t="str">
        <f t="shared" si="0"/>
        <v>-</v>
      </c>
      <c r="V23" s="247" t="str">
        <f t="shared" si="0"/>
        <v>-</v>
      </c>
      <c r="W23" s="247" t="str">
        <f t="shared" si="0"/>
        <v>-</v>
      </c>
      <c r="X23" s="247" t="str">
        <f t="shared" si="0"/>
        <v>-</v>
      </c>
      <c r="Y23" s="247" t="str">
        <f t="shared" si="0"/>
        <v>-</v>
      </c>
      <c r="Z23" s="247" t="str">
        <f t="shared" si="0"/>
        <v>-</v>
      </c>
      <c r="AA23" s="247" t="str">
        <f t="shared" si="0"/>
        <v>-</v>
      </c>
      <c r="AB23" s="247" t="str">
        <f t="shared" si="0"/>
        <v>-</v>
      </c>
      <c r="AC23" s="247" t="str">
        <f t="shared" si="0"/>
        <v>-</v>
      </c>
      <c r="AD23" s="247" t="str">
        <f t="shared" si="0"/>
        <v>-</v>
      </c>
      <c r="AE23" s="247" t="str">
        <f t="shared" si="0"/>
        <v>-</v>
      </c>
      <c r="AF23" s="247" t="str">
        <f t="shared" si="0"/>
        <v>-</v>
      </c>
      <c r="AG23" s="247" t="str">
        <f t="shared" si="0"/>
        <v>-</v>
      </c>
      <c r="AH23" s="247" t="str">
        <f t="shared" si="0"/>
        <v>-</v>
      </c>
      <c r="AI23" s="247" t="str">
        <f t="shared" si="0"/>
        <v>-</v>
      </c>
      <c r="AJ23" s="247" t="str">
        <f t="shared" si="0"/>
        <v>-</v>
      </c>
      <c r="AK23" s="247" t="str">
        <f t="shared" si="0"/>
        <v>-</v>
      </c>
      <c r="AL23" s="247" t="str">
        <f t="shared" si="0"/>
        <v>-</v>
      </c>
      <c r="AM23" s="247" t="str">
        <f t="shared" si="0"/>
        <v>-</v>
      </c>
      <c r="AN23" s="247" t="str">
        <f t="shared" si="0"/>
        <v>-</v>
      </c>
      <c r="AO23" s="247" t="str">
        <f t="shared" si="0"/>
        <v>-</v>
      </c>
      <c r="AP23" s="247" t="str">
        <f t="shared" si="0"/>
        <v>-</v>
      </c>
      <c r="AQ23" s="247" t="str">
        <f t="shared" si="0"/>
        <v>-</v>
      </c>
      <c r="AR23" s="247" t="str">
        <f t="shared" si="0"/>
        <v>-</v>
      </c>
      <c r="AS23" s="247" t="str">
        <f t="shared" si="0"/>
        <v>-</v>
      </c>
      <c r="AT23" s="247" t="str">
        <f t="shared" si="0"/>
        <v>-</v>
      </c>
      <c r="AU23" s="247" t="str">
        <f t="shared" si="0"/>
        <v>-</v>
      </c>
      <c r="AV23" s="247" t="str">
        <f t="shared" si="0"/>
        <v>-</v>
      </c>
      <c r="AW23" s="247" t="str">
        <f t="shared" si="0"/>
        <v>-</v>
      </c>
      <c r="AX23" s="247" t="str">
        <f t="shared" si="0"/>
        <v>-</v>
      </c>
      <c r="AY23" s="247" t="str">
        <f t="shared" si="0"/>
        <v>-</v>
      </c>
      <c r="AZ23" s="247" t="str">
        <f t="shared" si="0"/>
        <v>-</v>
      </c>
      <c r="BA23" s="247" t="str">
        <f t="shared" si="0"/>
        <v>-</v>
      </c>
      <c r="BB23" s="247" t="str">
        <f t="shared" si="0"/>
        <v>-</v>
      </c>
      <c r="BC23" s="247" t="str">
        <f t="shared" si="0"/>
        <v>-</v>
      </c>
      <c r="BD23" s="247" t="str">
        <f t="shared" si="0"/>
        <v>-</v>
      </c>
      <c r="BE23" s="247" t="str">
        <f t="shared" si="0"/>
        <v>-</v>
      </c>
    </row>
    <row r="24" spans="2:57">
      <c r="B24" s="106" t="s">
        <v>362</v>
      </c>
      <c r="C24" s="135"/>
      <c r="D24" s="135"/>
      <c r="E24" s="135"/>
      <c r="F24" s="135"/>
      <c r="G24" s="135"/>
      <c r="H24" s="247" t="str">
        <f t="shared" ref="H24:W30" si="1">IFERROR(H62-H43,"-")</f>
        <v>-</v>
      </c>
      <c r="I24" s="247" t="str">
        <f t="shared" si="1"/>
        <v>-</v>
      </c>
      <c r="J24" s="247" t="str">
        <f t="shared" si="1"/>
        <v>-</v>
      </c>
      <c r="K24" s="247" t="str">
        <f t="shared" si="1"/>
        <v>-</v>
      </c>
      <c r="L24" s="247" t="str">
        <f t="shared" si="1"/>
        <v>-</v>
      </c>
      <c r="M24" s="247" t="str">
        <f t="shared" si="1"/>
        <v>-</v>
      </c>
      <c r="N24" s="247" t="str">
        <f t="shared" si="1"/>
        <v>-</v>
      </c>
      <c r="O24" s="247" t="str">
        <f t="shared" si="1"/>
        <v>-</v>
      </c>
      <c r="P24" s="247" t="str">
        <f t="shared" si="1"/>
        <v>-</v>
      </c>
      <c r="Q24" s="247" t="str">
        <f t="shared" si="1"/>
        <v>-</v>
      </c>
      <c r="R24" s="247" t="str">
        <f t="shared" si="1"/>
        <v>-</v>
      </c>
      <c r="S24" s="247" t="str">
        <f t="shared" si="1"/>
        <v>-</v>
      </c>
      <c r="T24" s="247" t="str">
        <f t="shared" si="1"/>
        <v>-</v>
      </c>
      <c r="U24" s="247" t="str">
        <f t="shared" si="1"/>
        <v>-</v>
      </c>
      <c r="V24" s="247" t="str">
        <f t="shared" si="1"/>
        <v>-</v>
      </c>
      <c r="W24" s="247" t="str">
        <f t="shared" si="1"/>
        <v>-</v>
      </c>
      <c r="X24" s="247" t="str">
        <f t="shared" si="0"/>
        <v>-</v>
      </c>
      <c r="Y24" s="247" t="str">
        <f t="shared" si="0"/>
        <v>-</v>
      </c>
      <c r="Z24" s="247" t="str">
        <f t="shared" si="0"/>
        <v>-</v>
      </c>
      <c r="AA24" s="247" t="str">
        <f t="shared" si="0"/>
        <v>-</v>
      </c>
      <c r="AB24" s="247" t="str">
        <f t="shared" si="0"/>
        <v>-</v>
      </c>
      <c r="AC24" s="247" t="str">
        <f t="shared" si="0"/>
        <v>-</v>
      </c>
      <c r="AD24" s="247" t="str">
        <f t="shared" si="0"/>
        <v>-</v>
      </c>
      <c r="AE24" s="247" t="str">
        <f t="shared" si="0"/>
        <v>-</v>
      </c>
      <c r="AF24" s="247" t="str">
        <f t="shared" si="0"/>
        <v>-</v>
      </c>
      <c r="AG24" s="247" t="str">
        <f t="shared" si="0"/>
        <v>-</v>
      </c>
      <c r="AH24" s="247" t="str">
        <f t="shared" si="0"/>
        <v>-</v>
      </c>
      <c r="AI24" s="247" t="str">
        <f t="shared" si="0"/>
        <v>-</v>
      </c>
      <c r="AJ24" s="247" t="str">
        <f t="shared" si="0"/>
        <v>-</v>
      </c>
      <c r="AK24" s="247" t="str">
        <f t="shared" si="0"/>
        <v>-</v>
      </c>
      <c r="AL24" s="247" t="str">
        <f t="shared" si="0"/>
        <v>-</v>
      </c>
      <c r="AM24" s="247" t="str">
        <f t="shared" si="0"/>
        <v>-</v>
      </c>
      <c r="AN24" s="247" t="str">
        <f t="shared" si="0"/>
        <v>-</v>
      </c>
      <c r="AO24" s="247" t="str">
        <f t="shared" si="0"/>
        <v>-</v>
      </c>
      <c r="AP24" s="247" t="str">
        <f t="shared" si="0"/>
        <v>-</v>
      </c>
      <c r="AQ24" s="247" t="str">
        <f t="shared" si="0"/>
        <v>-</v>
      </c>
      <c r="AR24" s="247" t="str">
        <f t="shared" si="0"/>
        <v>-</v>
      </c>
      <c r="AS24" s="247" t="str">
        <f t="shared" si="0"/>
        <v>-</v>
      </c>
      <c r="AT24" s="247" t="str">
        <f t="shared" si="0"/>
        <v>-</v>
      </c>
      <c r="AU24" s="247" t="str">
        <f t="shared" si="0"/>
        <v>-</v>
      </c>
      <c r="AV24" s="247" t="str">
        <f t="shared" si="0"/>
        <v>-</v>
      </c>
      <c r="AW24" s="247" t="str">
        <f t="shared" si="0"/>
        <v>-</v>
      </c>
      <c r="AX24" s="247" t="str">
        <f t="shared" si="0"/>
        <v>-</v>
      </c>
      <c r="AY24" s="247" t="str">
        <f t="shared" si="0"/>
        <v>-</v>
      </c>
      <c r="AZ24" s="247" t="str">
        <f t="shared" si="0"/>
        <v>-</v>
      </c>
      <c r="BA24" s="247" t="str">
        <f t="shared" si="0"/>
        <v>-</v>
      </c>
      <c r="BB24" s="247" t="str">
        <f t="shared" si="0"/>
        <v>-</v>
      </c>
      <c r="BC24" s="247" t="str">
        <f t="shared" si="0"/>
        <v>-</v>
      </c>
      <c r="BD24" s="247" t="str">
        <f t="shared" si="0"/>
        <v>-</v>
      </c>
      <c r="BE24" s="247" t="str">
        <f t="shared" si="0"/>
        <v>-</v>
      </c>
    </row>
    <row r="25" spans="2:57">
      <c r="B25" s="106" t="s">
        <v>363</v>
      </c>
      <c r="C25" s="135"/>
      <c r="D25" s="135"/>
      <c r="E25" s="135"/>
      <c r="F25" s="135"/>
      <c r="G25" s="135"/>
      <c r="H25" s="247" t="str">
        <f t="shared" si="1"/>
        <v>-</v>
      </c>
      <c r="I25" s="247" t="str">
        <f t="shared" si="0"/>
        <v>-</v>
      </c>
      <c r="J25" s="247" t="str">
        <f t="shared" si="0"/>
        <v>-</v>
      </c>
      <c r="K25" s="247" t="str">
        <f t="shared" si="0"/>
        <v>-</v>
      </c>
      <c r="L25" s="247" t="str">
        <f t="shared" si="0"/>
        <v>-</v>
      </c>
      <c r="M25" s="247" t="str">
        <f t="shared" si="0"/>
        <v>-</v>
      </c>
      <c r="N25" s="247" t="str">
        <f t="shared" si="0"/>
        <v>-</v>
      </c>
      <c r="O25" s="247" t="str">
        <f t="shared" si="0"/>
        <v>-</v>
      </c>
      <c r="P25" s="247" t="str">
        <f t="shared" si="0"/>
        <v>-</v>
      </c>
      <c r="Q25" s="247" t="str">
        <f t="shared" si="0"/>
        <v>-</v>
      </c>
      <c r="R25" s="247" t="str">
        <f t="shared" si="0"/>
        <v>-</v>
      </c>
      <c r="S25" s="247" t="str">
        <f t="shared" si="0"/>
        <v>-</v>
      </c>
      <c r="T25" s="247" t="str">
        <f t="shared" si="0"/>
        <v>-</v>
      </c>
      <c r="U25" s="247" t="str">
        <f t="shared" si="0"/>
        <v>-</v>
      </c>
      <c r="V25" s="247" t="str">
        <f t="shared" si="0"/>
        <v>-</v>
      </c>
      <c r="W25" s="247" t="str">
        <f t="shared" si="0"/>
        <v>-</v>
      </c>
      <c r="X25" s="247" t="str">
        <f t="shared" si="0"/>
        <v>-</v>
      </c>
      <c r="Y25" s="247" t="str">
        <f t="shared" si="0"/>
        <v>-</v>
      </c>
      <c r="Z25" s="247" t="str">
        <f t="shared" si="0"/>
        <v>-</v>
      </c>
      <c r="AA25" s="247" t="str">
        <f t="shared" si="0"/>
        <v>-</v>
      </c>
      <c r="AB25" s="247" t="str">
        <f t="shared" si="0"/>
        <v>-</v>
      </c>
      <c r="AC25" s="247" t="str">
        <f t="shared" si="0"/>
        <v>-</v>
      </c>
      <c r="AD25" s="247" t="str">
        <f t="shared" si="0"/>
        <v>-</v>
      </c>
      <c r="AE25" s="247" t="str">
        <f t="shared" si="0"/>
        <v>-</v>
      </c>
      <c r="AF25" s="247" t="str">
        <f t="shared" si="0"/>
        <v>-</v>
      </c>
      <c r="AG25" s="247" t="str">
        <f t="shared" si="0"/>
        <v>-</v>
      </c>
      <c r="AH25" s="247" t="str">
        <f t="shared" si="0"/>
        <v>-</v>
      </c>
      <c r="AI25" s="247" t="str">
        <f t="shared" si="0"/>
        <v>-</v>
      </c>
      <c r="AJ25" s="247" t="str">
        <f t="shared" si="0"/>
        <v>-</v>
      </c>
      <c r="AK25" s="247" t="str">
        <f t="shared" si="0"/>
        <v>-</v>
      </c>
      <c r="AL25" s="247" t="str">
        <f t="shared" si="0"/>
        <v>-</v>
      </c>
      <c r="AM25" s="247" t="str">
        <f t="shared" si="0"/>
        <v>-</v>
      </c>
      <c r="AN25" s="247" t="str">
        <f t="shared" si="0"/>
        <v>-</v>
      </c>
      <c r="AO25" s="247" t="str">
        <f t="shared" si="0"/>
        <v>-</v>
      </c>
      <c r="AP25" s="247" t="str">
        <f t="shared" si="0"/>
        <v>-</v>
      </c>
      <c r="AQ25" s="247" t="str">
        <f t="shared" si="0"/>
        <v>-</v>
      </c>
      <c r="AR25" s="247" t="str">
        <f t="shared" si="0"/>
        <v>-</v>
      </c>
      <c r="AS25" s="247" t="str">
        <f t="shared" si="0"/>
        <v>-</v>
      </c>
      <c r="AT25" s="247" t="str">
        <f t="shared" si="0"/>
        <v>-</v>
      </c>
      <c r="AU25" s="247" t="str">
        <f t="shared" si="0"/>
        <v>-</v>
      </c>
      <c r="AV25" s="247" t="str">
        <f t="shared" si="0"/>
        <v>-</v>
      </c>
      <c r="AW25" s="247" t="str">
        <f t="shared" si="0"/>
        <v>-</v>
      </c>
      <c r="AX25" s="247" t="str">
        <f t="shared" si="0"/>
        <v>-</v>
      </c>
      <c r="AY25" s="247" t="str">
        <f t="shared" si="0"/>
        <v>-</v>
      </c>
      <c r="AZ25" s="247" t="str">
        <f t="shared" si="0"/>
        <v>-</v>
      </c>
      <c r="BA25" s="247" t="str">
        <f t="shared" si="0"/>
        <v>-</v>
      </c>
      <c r="BB25" s="247" t="str">
        <f t="shared" si="0"/>
        <v>-</v>
      </c>
      <c r="BC25" s="247" t="str">
        <f t="shared" si="0"/>
        <v>-</v>
      </c>
      <c r="BD25" s="247" t="str">
        <f t="shared" si="0"/>
        <v>-</v>
      </c>
      <c r="BE25" s="247" t="str">
        <f t="shared" si="0"/>
        <v>-</v>
      </c>
    </row>
    <row r="26" spans="2:57">
      <c r="B26" s="106" t="s">
        <v>364</v>
      </c>
      <c r="C26" s="135"/>
      <c r="D26" s="135"/>
      <c r="E26" s="135"/>
      <c r="F26" s="135"/>
      <c r="G26" s="135"/>
      <c r="H26" s="247" t="str">
        <f t="shared" si="1"/>
        <v>-</v>
      </c>
      <c r="I26" s="247" t="str">
        <f t="shared" si="0"/>
        <v>-</v>
      </c>
      <c r="J26" s="247" t="str">
        <f t="shared" si="0"/>
        <v>-</v>
      </c>
      <c r="K26" s="247" t="str">
        <f t="shared" si="0"/>
        <v>-</v>
      </c>
      <c r="L26" s="247" t="str">
        <f t="shared" si="0"/>
        <v>-</v>
      </c>
      <c r="M26" s="247" t="str">
        <f t="shared" si="0"/>
        <v>-</v>
      </c>
      <c r="N26" s="247" t="str">
        <f t="shared" si="0"/>
        <v>-</v>
      </c>
      <c r="O26" s="247" t="str">
        <f t="shared" si="0"/>
        <v>-</v>
      </c>
      <c r="P26" s="247" t="str">
        <f t="shared" si="0"/>
        <v>-</v>
      </c>
      <c r="Q26" s="247" t="str">
        <f t="shared" si="0"/>
        <v>-</v>
      </c>
      <c r="R26" s="247" t="str">
        <f t="shared" si="0"/>
        <v>-</v>
      </c>
      <c r="S26" s="247" t="str">
        <f t="shared" si="0"/>
        <v>-</v>
      </c>
      <c r="T26" s="247" t="str">
        <f t="shared" si="0"/>
        <v>-</v>
      </c>
      <c r="U26" s="247" t="str">
        <f t="shared" si="0"/>
        <v>-</v>
      </c>
      <c r="V26" s="247" t="str">
        <f t="shared" si="0"/>
        <v>-</v>
      </c>
      <c r="W26" s="247" t="str">
        <f t="shared" si="0"/>
        <v>-</v>
      </c>
      <c r="X26" s="247" t="str">
        <f t="shared" si="0"/>
        <v>-</v>
      </c>
      <c r="Y26" s="247" t="str">
        <f t="shared" si="0"/>
        <v>-</v>
      </c>
      <c r="Z26" s="247" t="str">
        <f t="shared" si="0"/>
        <v>-</v>
      </c>
      <c r="AA26" s="247" t="str">
        <f t="shared" si="0"/>
        <v>-</v>
      </c>
      <c r="AB26" s="247" t="str">
        <f t="shared" si="0"/>
        <v>-</v>
      </c>
      <c r="AC26" s="247" t="str">
        <f t="shared" si="0"/>
        <v>-</v>
      </c>
      <c r="AD26" s="247" t="str">
        <f t="shared" si="0"/>
        <v>-</v>
      </c>
      <c r="AE26" s="247" t="str">
        <f t="shared" si="0"/>
        <v>-</v>
      </c>
      <c r="AF26" s="247" t="str">
        <f t="shared" si="0"/>
        <v>-</v>
      </c>
      <c r="AG26" s="247" t="str">
        <f t="shared" si="0"/>
        <v>-</v>
      </c>
      <c r="AH26" s="247" t="str">
        <f t="shared" si="0"/>
        <v>-</v>
      </c>
      <c r="AI26" s="247" t="str">
        <f t="shared" si="0"/>
        <v>-</v>
      </c>
      <c r="AJ26" s="247" t="str">
        <f t="shared" si="0"/>
        <v>-</v>
      </c>
      <c r="AK26" s="247" t="str">
        <f t="shared" si="0"/>
        <v>-</v>
      </c>
      <c r="AL26" s="247" t="str">
        <f t="shared" si="0"/>
        <v>-</v>
      </c>
      <c r="AM26" s="247" t="str">
        <f t="shared" si="0"/>
        <v>-</v>
      </c>
      <c r="AN26" s="247" t="str">
        <f t="shared" si="0"/>
        <v>-</v>
      </c>
      <c r="AO26" s="247" t="str">
        <f t="shared" si="0"/>
        <v>-</v>
      </c>
      <c r="AP26" s="247" t="str">
        <f t="shared" si="0"/>
        <v>-</v>
      </c>
      <c r="AQ26" s="247" t="str">
        <f t="shared" si="0"/>
        <v>-</v>
      </c>
      <c r="AR26" s="247" t="str">
        <f t="shared" si="0"/>
        <v>-</v>
      </c>
      <c r="AS26" s="247" t="str">
        <f t="shared" si="0"/>
        <v>-</v>
      </c>
      <c r="AT26" s="247" t="str">
        <f t="shared" si="0"/>
        <v>-</v>
      </c>
      <c r="AU26" s="247" t="str">
        <f t="shared" si="0"/>
        <v>-</v>
      </c>
      <c r="AV26" s="247" t="str">
        <f t="shared" si="0"/>
        <v>-</v>
      </c>
      <c r="AW26" s="247" t="str">
        <f t="shared" si="0"/>
        <v>-</v>
      </c>
      <c r="AX26" s="247" t="str">
        <f t="shared" si="0"/>
        <v>-</v>
      </c>
      <c r="AY26" s="247" t="str">
        <f t="shared" si="0"/>
        <v>-</v>
      </c>
      <c r="AZ26" s="247" t="str">
        <f t="shared" si="0"/>
        <v>-</v>
      </c>
      <c r="BA26" s="247" t="str">
        <f t="shared" si="0"/>
        <v>-</v>
      </c>
      <c r="BB26" s="247" t="str">
        <f t="shared" si="0"/>
        <v>-</v>
      </c>
      <c r="BC26" s="247" t="str">
        <f t="shared" si="0"/>
        <v>-</v>
      </c>
      <c r="BD26" s="247" t="str">
        <f t="shared" si="0"/>
        <v>-</v>
      </c>
      <c r="BE26" s="247" t="str">
        <f t="shared" si="0"/>
        <v>-</v>
      </c>
    </row>
    <row r="27" spans="2:57">
      <c r="B27" s="106" t="s">
        <v>365</v>
      </c>
      <c r="C27" s="135"/>
      <c r="D27" s="135"/>
      <c r="E27" s="135"/>
      <c r="F27" s="135"/>
      <c r="G27" s="135"/>
      <c r="H27" s="236" t="str">
        <f t="shared" si="1"/>
        <v>-</v>
      </c>
      <c r="I27" s="247" t="str">
        <f t="shared" si="0"/>
        <v>-</v>
      </c>
      <c r="J27" s="247" t="str">
        <f t="shared" si="0"/>
        <v>-</v>
      </c>
      <c r="K27" s="247" t="str">
        <f t="shared" si="0"/>
        <v>-</v>
      </c>
      <c r="L27" s="247" t="str">
        <f t="shared" si="0"/>
        <v>-</v>
      </c>
      <c r="M27" s="247" t="str">
        <f t="shared" si="0"/>
        <v>-</v>
      </c>
      <c r="N27" s="247" t="str">
        <f t="shared" si="0"/>
        <v>-</v>
      </c>
      <c r="O27" s="247" t="str">
        <f t="shared" si="0"/>
        <v>-</v>
      </c>
      <c r="P27" s="247" t="str">
        <f t="shared" si="0"/>
        <v>-</v>
      </c>
      <c r="Q27" s="247" t="str">
        <f t="shared" si="0"/>
        <v>-</v>
      </c>
      <c r="R27" s="247" t="str">
        <f t="shared" si="0"/>
        <v>-</v>
      </c>
      <c r="S27" s="247" t="str">
        <f t="shared" si="0"/>
        <v>-</v>
      </c>
      <c r="T27" s="247" t="str">
        <f t="shared" si="0"/>
        <v>-</v>
      </c>
      <c r="U27" s="247" t="str">
        <f t="shared" si="0"/>
        <v>-</v>
      </c>
      <c r="V27" s="247" t="str">
        <f t="shared" si="0"/>
        <v>-</v>
      </c>
      <c r="W27" s="247" t="str">
        <f t="shared" si="0"/>
        <v>-</v>
      </c>
      <c r="X27" s="247" t="str">
        <f t="shared" si="0"/>
        <v>-</v>
      </c>
      <c r="Y27" s="247" t="str">
        <f t="shared" si="0"/>
        <v>-</v>
      </c>
      <c r="Z27" s="247" t="str">
        <f t="shared" si="0"/>
        <v>-</v>
      </c>
      <c r="AA27" s="247" t="str">
        <f t="shared" si="0"/>
        <v>-</v>
      </c>
      <c r="AB27" s="247" t="str">
        <f t="shared" si="0"/>
        <v>-</v>
      </c>
      <c r="AC27" s="247" t="str">
        <f t="shared" si="0"/>
        <v>-</v>
      </c>
      <c r="AD27" s="247" t="str">
        <f t="shared" si="0"/>
        <v>-</v>
      </c>
      <c r="AE27" s="247" t="str">
        <f t="shared" si="0"/>
        <v>-</v>
      </c>
      <c r="AF27" s="247" t="str">
        <f t="shared" si="0"/>
        <v>-</v>
      </c>
      <c r="AG27" s="247" t="str">
        <f t="shared" si="0"/>
        <v>-</v>
      </c>
      <c r="AH27" s="247" t="str">
        <f t="shared" si="0"/>
        <v>-</v>
      </c>
      <c r="AI27" s="247" t="str">
        <f t="shared" si="0"/>
        <v>-</v>
      </c>
      <c r="AJ27" s="247" t="str">
        <f t="shared" si="0"/>
        <v>-</v>
      </c>
      <c r="AK27" s="247" t="str">
        <f t="shared" si="0"/>
        <v>-</v>
      </c>
      <c r="AL27" s="247" t="str">
        <f t="shared" si="0"/>
        <v>-</v>
      </c>
      <c r="AM27" s="247" t="str">
        <f t="shared" si="0"/>
        <v>-</v>
      </c>
      <c r="AN27" s="247" t="str">
        <f t="shared" si="0"/>
        <v>-</v>
      </c>
      <c r="AO27" s="247" t="str">
        <f t="shared" si="0"/>
        <v>-</v>
      </c>
      <c r="AP27" s="247" t="str">
        <f t="shared" si="0"/>
        <v>-</v>
      </c>
      <c r="AQ27" s="247" t="str">
        <f t="shared" si="0"/>
        <v>-</v>
      </c>
      <c r="AR27" s="247" t="str">
        <f t="shared" si="0"/>
        <v>-</v>
      </c>
      <c r="AS27" s="247" t="str">
        <f t="shared" si="0"/>
        <v>-</v>
      </c>
      <c r="AT27" s="247" t="str">
        <f t="shared" si="0"/>
        <v>-</v>
      </c>
      <c r="AU27" s="247" t="str">
        <f t="shared" si="0"/>
        <v>-</v>
      </c>
      <c r="AV27" s="247" t="str">
        <f t="shared" si="0"/>
        <v>-</v>
      </c>
      <c r="AW27" s="247" t="str">
        <f t="shared" si="0"/>
        <v>-</v>
      </c>
      <c r="AX27" s="247" t="str">
        <f t="shared" si="0"/>
        <v>-</v>
      </c>
      <c r="AY27" s="247" t="str">
        <f t="shared" si="0"/>
        <v>-</v>
      </c>
      <c r="AZ27" s="247" t="str">
        <f t="shared" si="0"/>
        <v>-</v>
      </c>
      <c r="BA27" s="247" t="str">
        <f t="shared" si="0"/>
        <v>-</v>
      </c>
      <c r="BB27" s="247" t="str">
        <f t="shared" si="0"/>
        <v>-</v>
      </c>
      <c r="BC27" s="247" t="str">
        <f t="shared" si="0"/>
        <v>-</v>
      </c>
      <c r="BD27" s="247" t="str">
        <f t="shared" si="0"/>
        <v>-</v>
      </c>
      <c r="BE27" s="247" t="str">
        <f t="shared" si="0"/>
        <v>-</v>
      </c>
    </row>
    <row r="28" spans="2:57">
      <c r="B28" s="106" t="s">
        <v>337</v>
      </c>
      <c r="C28" s="135"/>
      <c r="D28" s="135"/>
      <c r="E28" s="135"/>
      <c r="F28" s="135"/>
      <c r="G28" s="135"/>
      <c r="H28" s="247" t="str">
        <f t="shared" si="1"/>
        <v>-</v>
      </c>
      <c r="I28" s="247" t="str">
        <f t="shared" si="0"/>
        <v>-</v>
      </c>
      <c r="J28" s="247" t="str">
        <f t="shared" si="0"/>
        <v>-</v>
      </c>
      <c r="K28" s="247" t="str">
        <f t="shared" si="0"/>
        <v>-</v>
      </c>
      <c r="L28" s="247" t="str">
        <f t="shared" si="0"/>
        <v>-</v>
      </c>
      <c r="M28" s="247" t="str">
        <f t="shared" si="0"/>
        <v>-</v>
      </c>
      <c r="N28" s="247" t="str">
        <f t="shared" si="0"/>
        <v>-</v>
      </c>
      <c r="O28" s="247" t="str">
        <f t="shared" si="0"/>
        <v>-</v>
      </c>
      <c r="P28" s="247" t="str">
        <f t="shared" si="0"/>
        <v>-</v>
      </c>
      <c r="Q28" s="247" t="str">
        <f t="shared" si="0"/>
        <v>-</v>
      </c>
      <c r="R28" s="247" t="str">
        <f t="shared" si="0"/>
        <v>-</v>
      </c>
      <c r="S28" s="247" t="str">
        <f t="shared" si="0"/>
        <v>-</v>
      </c>
      <c r="T28" s="247" t="str">
        <f t="shared" si="0"/>
        <v>-</v>
      </c>
      <c r="U28" s="247" t="str">
        <f t="shared" si="0"/>
        <v>-</v>
      </c>
      <c r="V28" s="247" t="str">
        <f t="shared" si="0"/>
        <v>-</v>
      </c>
      <c r="W28" s="247" t="str">
        <f t="shared" si="0"/>
        <v>-</v>
      </c>
      <c r="X28" s="247" t="str">
        <f t="shared" si="0"/>
        <v>-</v>
      </c>
      <c r="Y28" s="247" t="str">
        <f t="shared" si="0"/>
        <v>-</v>
      </c>
      <c r="Z28" s="247" t="str">
        <f t="shared" si="0"/>
        <v>-</v>
      </c>
      <c r="AA28" s="247" t="str">
        <f t="shared" si="0"/>
        <v>-</v>
      </c>
      <c r="AB28" s="247" t="str">
        <f t="shared" si="0"/>
        <v>-</v>
      </c>
      <c r="AC28" s="247" t="str">
        <f t="shared" si="0"/>
        <v>-</v>
      </c>
      <c r="AD28" s="247" t="str">
        <f t="shared" si="0"/>
        <v>-</v>
      </c>
      <c r="AE28" s="247" t="str">
        <f t="shared" si="0"/>
        <v>-</v>
      </c>
      <c r="AF28" s="247" t="str">
        <f t="shared" si="0"/>
        <v>-</v>
      </c>
      <c r="AG28" s="247" t="str">
        <f t="shared" si="0"/>
        <v>-</v>
      </c>
      <c r="AH28" s="247" t="str">
        <f t="shared" ref="I28:BE30" si="2">IFERROR(AH66-AH47,"-")</f>
        <v>-</v>
      </c>
      <c r="AI28" s="247" t="str">
        <f t="shared" si="2"/>
        <v>-</v>
      </c>
      <c r="AJ28" s="247" t="str">
        <f t="shared" si="2"/>
        <v>-</v>
      </c>
      <c r="AK28" s="247" t="str">
        <f t="shared" si="2"/>
        <v>-</v>
      </c>
      <c r="AL28" s="247" t="str">
        <f t="shared" si="2"/>
        <v>-</v>
      </c>
      <c r="AM28" s="247" t="str">
        <f t="shared" si="2"/>
        <v>-</v>
      </c>
      <c r="AN28" s="247" t="str">
        <f t="shared" si="2"/>
        <v>-</v>
      </c>
      <c r="AO28" s="247" t="str">
        <f t="shared" si="2"/>
        <v>-</v>
      </c>
      <c r="AP28" s="247" t="str">
        <f t="shared" si="2"/>
        <v>-</v>
      </c>
      <c r="AQ28" s="247" t="str">
        <f t="shared" si="2"/>
        <v>-</v>
      </c>
      <c r="AR28" s="247" t="str">
        <f t="shared" si="2"/>
        <v>-</v>
      </c>
      <c r="AS28" s="247" t="str">
        <f t="shared" si="2"/>
        <v>-</v>
      </c>
      <c r="AT28" s="247" t="str">
        <f t="shared" si="2"/>
        <v>-</v>
      </c>
      <c r="AU28" s="247" t="str">
        <f t="shared" si="2"/>
        <v>-</v>
      </c>
      <c r="AV28" s="247" t="str">
        <f t="shared" si="2"/>
        <v>-</v>
      </c>
      <c r="AW28" s="247" t="str">
        <f t="shared" si="2"/>
        <v>-</v>
      </c>
      <c r="AX28" s="247" t="str">
        <f t="shared" si="2"/>
        <v>-</v>
      </c>
      <c r="AY28" s="247" t="str">
        <f t="shared" si="2"/>
        <v>-</v>
      </c>
      <c r="AZ28" s="247" t="str">
        <f t="shared" si="2"/>
        <v>-</v>
      </c>
      <c r="BA28" s="247" t="str">
        <f t="shared" si="2"/>
        <v>-</v>
      </c>
      <c r="BB28" s="247" t="str">
        <f t="shared" si="2"/>
        <v>-</v>
      </c>
      <c r="BC28" s="247" t="str">
        <f t="shared" si="2"/>
        <v>-</v>
      </c>
      <c r="BD28" s="247" t="str">
        <f t="shared" si="2"/>
        <v>-</v>
      </c>
      <c r="BE28" s="247" t="str">
        <f t="shared" si="2"/>
        <v>-</v>
      </c>
    </row>
    <row r="29" spans="2:57">
      <c r="B29" s="106" t="s">
        <v>133</v>
      </c>
      <c r="C29" s="135"/>
      <c r="D29" s="135"/>
      <c r="E29" s="135"/>
      <c r="F29" s="135"/>
      <c r="G29" s="135"/>
      <c r="H29" s="247" t="str">
        <f t="shared" si="1"/>
        <v>-</v>
      </c>
      <c r="I29" s="247" t="str">
        <f t="shared" si="2"/>
        <v>-</v>
      </c>
      <c r="J29" s="247" t="str">
        <f t="shared" si="2"/>
        <v>-</v>
      </c>
      <c r="K29" s="247" t="str">
        <f t="shared" si="2"/>
        <v>-</v>
      </c>
      <c r="L29" s="247" t="str">
        <f t="shared" si="2"/>
        <v>-</v>
      </c>
      <c r="M29" s="247" t="str">
        <f t="shared" si="2"/>
        <v>-</v>
      </c>
      <c r="N29" s="247" t="str">
        <f t="shared" si="2"/>
        <v>-</v>
      </c>
      <c r="O29" s="247" t="str">
        <f t="shared" si="2"/>
        <v>-</v>
      </c>
      <c r="P29" s="247" t="str">
        <f t="shared" si="2"/>
        <v>-</v>
      </c>
      <c r="Q29" s="247" t="str">
        <f t="shared" si="2"/>
        <v>-</v>
      </c>
      <c r="R29" s="247" t="str">
        <f t="shared" si="2"/>
        <v>-</v>
      </c>
      <c r="S29" s="247" t="str">
        <f t="shared" si="2"/>
        <v>-</v>
      </c>
      <c r="T29" s="247" t="str">
        <f t="shared" si="2"/>
        <v>-</v>
      </c>
      <c r="U29" s="247" t="str">
        <f t="shared" si="2"/>
        <v>-</v>
      </c>
      <c r="V29" s="247" t="str">
        <f t="shared" si="2"/>
        <v>-</v>
      </c>
      <c r="W29" s="247" t="str">
        <f t="shared" si="2"/>
        <v>-</v>
      </c>
      <c r="X29" s="247" t="str">
        <f t="shared" si="2"/>
        <v>-</v>
      </c>
      <c r="Y29" s="247" t="str">
        <f t="shared" si="2"/>
        <v>-</v>
      </c>
      <c r="Z29" s="247" t="str">
        <f t="shared" si="2"/>
        <v>-</v>
      </c>
      <c r="AA29" s="247" t="str">
        <f t="shared" si="2"/>
        <v>-</v>
      </c>
      <c r="AB29" s="247" t="str">
        <f t="shared" si="2"/>
        <v>-</v>
      </c>
      <c r="AC29" s="247" t="str">
        <f t="shared" si="2"/>
        <v>-</v>
      </c>
      <c r="AD29" s="247" t="str">
        <f t="shared" si="2"/>
        <v>-</v>
      </c>
      <c r="AE29" s="247" t="str">
        <f t="shared" si="2"/>
        <v>-</v>
      </c>
      <c r="AF29" s="247" t="str">
        <f t="shared" si="2"/>
        <v>-</v>
      </c>
      <c r="AG29" s="247" t="str">
        <f t="shared" si="2"/>
        <v>-</v>
      </c>
      <c r="AH29" s="247" t="str">
        <f t="shared" si="2"/>
        <v>-</v>
      </c>
      <c r="AI29" s="247" t="str">
        <f t="shared" si="2"/>
        <v>-</v>
      </c>
      <c r="AJ29" s="247" t="str">
        <f t="shared" si="2"/>
        <v>-</v>
      </c>
      <c r="AK29" s="247" t="str">
        <f t="shared" si="2"/>
        <v>-</v>
      </c>
      <c r="AL29" s="247" t="str">
        <f t="shared" si="2"/>
        <v>-</v>
      </c>
      <c r="AM29" s="247" t="str">
        <f t="shared" si="2"/>
        <v>-</v>
      </c>
      <c r="AN29" s="247" t="str">
        <f t="shared" si="2"/>
        <v>-</v>
      </c>
      <c r="AO29" s="247" t="str">
        <f t="shared" si="2"/>
        <v>-</v>
      </c>
      <c r="AP29" s="247" t="str">
        <f t="shared" si="2"/>
        <v>-</v>
      </c>
      <c r="AQ29" s="247" t="str">
        <f t="shared" si="2"/>
        <v>-</v>
      </c>
      <c r="AR29" s="247" t="str">
        <f t="shared" si="2"/>
        <v>-</v>
      </c>
      <c r="AS29" s="247" t="str">
        <f t="shared" si="2"/>
        <v>-</v>
      </c>
      <c r="AT29" s="247" t="str">
        <f t="shared" si="2"/>
        <v>-</v>
      </c>
      <c r="AU29" s="247" t="str">
        <f t="shared" si="2"/>
        <v>-</v>
      </c>
      <c r="AV29" s="247" t="str">
        <f t="shared" si="2"/>
        <v>-</v>
      </c>
      <c r="AW29" s="247" t="str">
        <f t="shared" si="2"/>
        <v>-</v>
      </c>
      <c r="AX29" s="247" t="str">
        <f t="shared" si="2"/>
        <v>-</v>
      </c>
      <c r="AY29" s="247" t="str">
        <f t="shared" si="2"/>
        <v>-</v>
      </c>
      <c r="AZ29" s="247" t="str">
        <f t="shared" si="2"/>
        <v>-</v>
      </c>
      <c r="BA29" s="247" t="str">
        <f t="shared" si="2"/>
        <v>-</v>
      </c>
      <c r="BB29" s="247" t="str">
        <f t="shared" si="2"/>
        <v>-</v>
      </c>
      <c r="BC29" s="247" t="str">
        <f t="shared" si="2"/>
        <v>-</v>
      </c>
      <c r="BD29" s="247" t="str">
        <f t="shared" si="2"/>
        <v>-</v>
      </c>
      <c r="BE29" s="247" t="str">
        <f t="shared" si="2"/>
        <v>-</v>
      </c>
    </row>
    <row r="30" spans="2:57">
      <c r="B30" s="106" t="s">
        <v>180</v>
      </c>
      <c r="C30" s="135"/>
      <c r="D30" s="135"/>
      <c r="E30" s="135"/>
      <c r="F30" s="135"/>
      <c r="G30" s="135"/>
      <c r="H30" s="247" t="str">
        <f t="shared" si="1"/>
        <v>-</v>
      </c>
      <c r="I30" s="247" t="str">
        <f t="shared" si="2"/>
        <v>-</v>
      </c>
      <c r="J30" s="247" t="str">
        <f t="shared" si="2"/>
        <v>-</v>
      </c>
      <c r="K30" s="247" t="str">
        <f t="shared" si="2"/>
        <v>-</v>
      </c>
      <c r="L30" s="247" t="str">
        <f t="shared" si="2"/>
        <v>-</v>
      </c>
      <c r="M30" s="247" t="str">
        <f t="shared" si="2"/>
        <v>-</v>
      </c>
      <c r="N30" s="247" t="str">
        <f t="shared" si="2"/>
        <v>-</v>
      </c>
      <c r="O30" s="247" t="str">
        <f t="shared" si="2"/>
        <v>-</v>
      </c>
      <c r="P30" s="247" t="str">
        <f t="shared" si="2"/>
        <v>-</v>
      </c>
      <c r="Q30" s="247" t="str">
        <f t="shared" si="2"/>
        <v>-</v>
      </c>
      <c r="R30" s="247" t="str">
        <f t="shared" si="2"/>
        <v>-</v>
      </c>
      <c r="S30" s="247" t="str">
        <f t="shared" si="2"/>
        <v>-</v>
      </c>
      <c r="T30" s="247" t="str">
        <f t="shared" si="2"/>
        <v>-</v>
      </c>
      <c r="U30" s="247" t="str">
        <f t="shared" si="2"/>
        <v>-</v>
      </c>
      <c r="V30" s="247" t="str">
        <f t="shared" si="2"/>
        <v>-</v>
      </c>
      <c r="W30" s="247" t="str">
        <f t="shared" si="2"/>
        <v>-</v>
      </c>
      <c r="X30" s="247" t="str">
        <f t="shared" si="2"/>
        <v>-</v>
      </c>
      <c r="Y30" s="247" t="str">
        <f t="shared" si="2"/>
        <v>-</v>
      </c>
      <c r="Z30" s="247" t="str">
        <f t="shared" si="2"/>
        <v>-</v>
      </c>
      <c r="AA30" s="247" t="str">
        <f t="shared" si="2"/>
        <v>-</v>
      </c>
      <c r="AB30" s="247" t="str">
        <f t="shared" si="2"/>
        <v>-</v>
      </c>
      <c r="AC30" s="247" t="str">
        <f t="shared" si="2"/>
        <v>-</v>
      </c>
      <c r="AD30" s="247" t="str">
        <f t="shared" si="2"/>
        <v>-</v>
      </c>
      <c r="AE30" s="247" t="str">
        <f t="shared" si="2"/>
        <v>-</v>
      </c>
      <c r="AF30" s="247" t="str">
        <f t="shared" si="2"/>
        <v>-</v>
      </c>
      <c r="AG30" s="247" t="str">
        <f t="shared" si="2"/>
        <v>-</v>
      </c>
      <c r="AH30" s="247" t="str">
        <f t="shared" si="2"/>
        <v>-</v>
      </c>
      <c r="AI30" s="247" t="str">
        <f t="shared" si="2"/>
        <v>-</v>
      </c>
      <c r="AJ30" s="247" t="str">
        <f t="shared" si="2"/>
        <v>-</v>
      </c>
      <c r="AK30" s="247" t="str">
        <f t="shared" si="2"/>
        <v>-</v>
      </c>
      <c r="AL30" s="247" t="str">
        <f t="shared" si="2"/>
        <v>-</v>
      </c>
      <c r="AM30" s="247" t="str">
        <f t="shared" si="2"/>
        <v>-</v>
      </c>
      <c r="AN30" s="247" t="str">
        <f t="shared" si="2"/>
        <v>-</v>
      </c>
      <c r="AO30" s="247" t="str">
        <f t="shared" si="2"/>
        <v>-</v>
      </c>
      <c r="AP30" s="247" t="str">
        <f t="shared" si="2"/>
        <v>-</v>
      </c>
      <c r="AQ30" s="247" t="str">
        <f t="shared" si="2"/>
        <v>-</v>
      </c>
      <c r="AR30" s="247" t="str">
        <f t="shared" si="2"/>
        <v>-</v>
      </c>
      <c r="AS30" s="247" t="str">
        <f t="shared" si="2"/>
        <v>-</v>
      </c>
      <c r="AT30" s="247" t="str">
        <f t="shared" si="2"/>
        <v>-</v>
      </c>
      <c r="AU30" s="247" t="str">
        <f t="shared" si="2"/>
        <v>-</v>
      </c>
      <c r="AV30" s="247" t="str">
        <f t="shared" si="2"/>
        <v>-</v>
      </c>
      <c r="AW30" s="247" t="str">
        <f t="shared" si="2"/>
        <v>-</v>
      </c>
      <c r="AX30" s="247" t="str">
        <f t="shared" si="2"/>
        <v>-</v>
      </c>
      <c r="AY30" s="247" t="str">
        <f t="shared" si="2"/>
        <v>-</v>
      </c>
      <c r="AZ30" s="247" t="str">
        <f t="shared" si="2"/>
        <v>-</v>
      </c>
      <c r="BA30" s="247" t="str">
        <f t="shared" si="2"/>
        <v>-</v>
      </c>
      <c r="BB30" s="247" t="str">
        <f t="shared" si="2"/>
        <v>-</v>
      </c>
      <c r="BC30" s="247" t="str">
        <f t="shared" si="2"/>
        <v>-</v>
      </c>
      <c r="BD30" s="247" t="str">
        <f t="shared" si="2"/>
        <v>-</v>
      </c>
      <c r="BE30" s="247" t="str">
        <f t="shared" si="2"/>
        <v>-</v>
      </c>
    </row>
    <row r="31" spans="2:57">
      <c r="B31" s="180" t="s">
        <v>395</v>
      </c>
      <c r="C31" s="135"/>
      <c r="D31" s="135"/>
      <c r="E31" s="135"/>
      <c r="F31" s="135"/>
      <c r="G31" s="135"/>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row>
    <row r="32" spans="2:57">
      <c r="B32" s="106" t="s">
        <v>359</v>
      </c>
      <c r="C32" s="135"/>
      <c r="D32" s="135"/>
      <c r="E32" s="135"/>
      <c r="F32" s="135"/>
      <c r="G32" s="135"/>
      <c r="H32" s="247" t="str">
        <f>IFERROR(H70-H51,"-")</f>
        <v>-</v>
      </c>
      <c r="I32" s="247" t="str">
        <f t="shared" ref="I32:BE37" si="3">IFERROR(I70-I51,"-")</f>
        <v>-</v>
      </c>
      <c r="J32" s="247" t="str">
        <f t="shared" si="3"/>
        <v>-</v>
      </c>
      <c r="K32" s="247" t="str">
        <f t="shared" si="3"/>
        <v>-</v>
      </c>
      <c r="L32" s="247" t="str">
        <f t="shared" si="3"/>
        <v>-</v>
      </c>
      <c r="M32" s="247" t="str">
        <f t="shared" si="3"/>
        <v>-</v>
      </c>
      <c r="N32" s="247" t="str">
        <f t="shared" si="3"/>
        <v>-</v>
      </c>
      <c r="O32" s="247" t="str">
        <f t="shared" si="3"/>
        <v>-</v>
      </c>
      <c r="P32" s="247" t="str">
        <f t="shared" si="3"/>
        <v>-</v>
      </c>
      <c r="Q32" s="247" t="str">
        <f t="shared" si="3"/>
        <v>-</v>
      </c>
      <c r="R32" s="247" t="str">
        <f t="shared" si="3"/>
        <v>-</v>
      </c>
      <c r="S32" s="247" t="str">
        <f t="shared" si="3"/>
        <v>-</v>
      </c>
      <c r="T32" s="247" t="str">
        <f t="shared" si="3"/>
        <v>-</v>
      </c>
      <c r="U32" s="247" t="str">
        <f t="shared" si="3"/>
        <v>-</v>
      </c>
      <c r="V32" s="247" t="str">
        <f t="shared" si="3"/>
        <v>-</v>
      </c>
      <c r="W32" s="247" t="str">
        <f t="shared" si="3"/>
        <v>-</v>
      </c>
      <c r="X32" s="247" t="str">
        <f t="shared" si="3"/>
        <v>-</v>
      </c>
      <c r="Y32" s="247" t="str">
        <f t="shared" si="3"/>
        <v>-</v>
      </c>
      <c r="Z32" s="247" t="str">
        <f t="shared" si="3"/>
        <v>-</v>
      </c>
      <c r="AA32" s="247" t="str">
        <f t="shared" si="3"/>
        <v>-</v>
      </c>
      <c r="AB32" s="247" t="str">
        <f t="shared" si="3"/>
        <v>-</v>
      </c>
      <c r="AC32" s="247" t="str">
        <f t="shared" si="3"/>
        <v>-</v>
      </c>
      <c r="AD32" s="247" t="str">
        <f t="shared" si="3"/>
        <v>-</v>
      </c>
      <c r="AE32" s="247" t="str">
        <f t="shared" si="3"/>
        <v>-</v>
      </c>
      <c r="AF32" s="247" t="str">
        <f t="shared" si="3"/>
        <v>-</v>
      </c>
      <c r="AG32" s="247" t="str">
        <f t="shared" si="3"/>
        <v>-</v>
      </c>
      <c r="AH32" s="247" t="str">
        <f t="shared" si="3"/>
        <v>-</v>
      </c>
      <c r="AI32" s="247" t="str">
        <f t="shared" si="3"/>
        <v>-</v>
      </c>
      <c r="AJ32" s="247" t="str">
        <f t="shared" si="3"/>
        <v>-</v>
      </c>
      <c r="AK32" s="247" t="str">
        <f t="shared" si="3"/>
        <v>-</v>
      </c>
      <c r="AL32" s="247" t="str">
        <f t="shared" si="3"/>
        <v>-</v>
      </c>
      <c r="AM32" s="247" t="str">
        <f t="shared" si="3"/>
        <v>-</v>
      </c>
      <c r="AN32" s="247" t="str">
        <f t="shared" si="3"/>
        <v>-</v>
      </c>
      <c r="AO32" s="247" t="str">
        <f t="shared" si="3"/>
        <v>-</v>
      </c>
      <c r="AP32" s="247" t="str">
        <f t="shared" si="3"/>
        <v>-</v>
      </c>
      <c r="AQ32" s="247" t="str">
        <f t="shared" si="3"/>
        <v>-</v>
      </c>
      <c r="AR32" s="247" t="str">
        <f t="shared" si="3"/>
        <v>-</v>
      </c>
      <c r="AS32" s="247" t="str">
        <f t="shared" si="3"/>
        <v>-</v>
      </c>
      <c r="AT32" s="247" t="str">
        <f t="shared" si="3"/>
        <v>-</v>
      </c>
      <c r="AU32" s="247" t="str">
        <f t="shared" si="3"/>
        <v>-</v>
      </c>
      <c r="AV32" s="247" t="str">
        <f t="shared" si="3"/>
        <v>-</v>
      </c>
      <c r="AW32" s="247" t="str">
        <f t="shared" si="3"/>
        <v>-</v>
      </c>
      <c r="AX32" s="247" t="str">
        <f t="shared" si="3"/>
        <v>-</v>
      </c>
      <c r="AY32" s="247" t="str">
        <f t="shared" si="3"/>
        <v>-</v>
      </c>
      <c r="AZ32" s="247" t="str">
        <f t="shared" si="3"/>
        <v>-</v>
      </c>
      <c r="BA32" s="247" t="str">
        <f t="shared" si="3"/>
        <v>-</v>
      </c>
      <c r="BB32" s="247" t="str">
        <f t="shared" si="3"/>
        <v>-</v>
      </c>
      <c r="BC32" s="247" t="str">
        <f t="shared" si="3"/>
        <v>-</v>
      </c>
      <c r="BD32" s="247" t="str">
        <f t="shared" si="3"/>
        <v>-</v>
      </c>
      <c r="BE32" s="247" t="str">
        <f t="shared" si="3"/>
        <v>-</v>
      </c>
    </row>
    <row r="33" spans="2:57">
      <c r="B33" s="106" t="s">
        <v>362</v>
      </c>
      <c r="C33" s="135"/>
      <c r="D33" s="135"/>
      <c r="E33" s="135"/>
      <c r="F33" s="135"/>
      <c r="G33" s="135"/>
      <c r="H33" s="247" t="str">
        <f t="shared" ref="H33:W39" si="4">IFERROR(H71-H52,"-")</f>
        <v>-</v>
      </c>
      <c r="I33" s="247" t="str">
        <f t="shared" si="4"/>
        <v>-</v>
      </c>
      <c r="J33" s="247" t="str">
        <f t="shared" si="4"/>
        <v>-</v>
      </c>
      <c r="K33" s="247" t="str">
        <f t="shared" si="4"/>
        <v>-</v>
      </c>
      <c r="L33" s="247" t="str">
        <f t="shared" si="4"/>
        <v>-</v>
      </c>
      <c r="M33" s="247" t="str">
        <f t="shared" si="4"/>
        <v>-</v>
      </c>
      <c r="N33" s="247" t="str">
        <f t="shared" si="4"/>
        <v>-</v>
      </c>
      <c r="O33" s="247" t="str">
        <f t="shared" si="4"/>
        <v>-</v>
      </c>
      <c r="P33" s="247" t="str">
        <f t="shared" si="4"/>
        <v>-</v>
      </c>
      <c r="Q33" s="247" t="str">
        <f t="shared" si="4"/>
        <v>-</v>
      </c>
      <c r="R33" s="247" t="str">
        <f t="shared" si="4"/>
        <v>-</v>
      </c>
      <c r="S33" s="247" t="str">
        <f t="shared" si="4"/>
        <v>-</v>
      </c>
      <c r="T33" s="247" t="str">
        <f t="shared" si="4"/>
        <v>-</v>
      </c>
      <c r="U33" s="247" t="str">
        <f t="shared" si="4"/>
        <v>-</v>
      </c>
      <c r="V33" s="247" t="str">
        <f t="shared" si="4"/>
        <v>-</v>
      </c>
      <c r="W33" s="247" t="str">
        <f t="shared" si="4"/>
        <v>-</v>
      </c>
      <c r="X33" s="247" t="str">
        <f t="shared" si="3"/>
        <v>-</v>
      </c>
      <c r="Y33" s="247" t="str">
        <f t="shared" si="3"/>
        <v>-</v>
      </c>
      <c r="Z33" s="247" t="str">
        <f t="shared" si="3"/>
        <v>-</v>
      </c>
      <c r="AA33" s="247" t="str">
        <f t="shared" si="3"/>
        <v>-</v>
      </c>
      <c r="AB33" s="247" t="str">
        <f t="shared" si="3"/>
        <v>-</v>
      </c>
      <c r="AC33" s="247" t="str">
        <f t="shared" si="3"/>
        <v>-</v>
      </c>
      <c r="AD33" s="247" t="str">
        <f t="shared" si="3"/>
        <v>-</v>
      </c>
      <c r="AE33" s="247" t="str">
        <f t="shared" si="3"/>
        <v>-</v>
      </c>
      <c r="AF33" s="247" t="str">
        <f t="shared" si="3"/>
        <v>-</v>
      </c>
      <c r="AG33" s="247" t="str">
        <f t="shared" si="3"/>
        <v>-</v>
      </c>
      <c r="AH33" s="247" t="str">
        <f t="shared" si="3"/>
        <v>-</v>
      </c>
      <c r="AI33" s="247" t="str">
        <f t="shared" si="3"/>
        <v>-</v>
      </c>
      <c r="AJ33" s="247" t="str">
        <f t="shared" si="3"/>
        <v>-</v>
      </c>
      <c r="AK33" s="247" t="str">
        <f t="shared" si="3"/>
        <v>-</v>
      </c>
      <c r="AL33" s="247" t="str">
        <f t="shared" si="3"/>
        <v>-</v>
      </c>
      <c r="AM33" s="247" t="str">
        <f t="shared" si="3"/>
        <v>-</v>
      </c>
      <c r="AN33" s="247" t="str">
        <f t="shared" si="3"/>
        <v>-</v>
      </c>
      <c r="AO33" s="247" t="str">
        <f t="shared" si="3"/>
        <v>-</v>
      </c>
      <c r="AP33" s="247" t="str">
        <f t="shared" si="3"/>
        <v>-</v>
      </c>
      <c r="AQ33" s="247" t="str">
        <f t="shared" si="3"/>
        <v>-</v>
      </c>
      <c r="AR33" s="247" t="str">
        <f t="shared" si="3"/>
        <v>-</v>
      </c>
      <c r="AS33" s="247" t="str">
        <f t="shared" si="3"/>
        <v>-</v>
      </c>
      <c r="AT33" s="247" t="str">
        <f t="shared" si="3"/>
        <v>-</v>
      </c>
      <c r="AU33" s="247" t="str">
        <f t="shared" si="3"/>
        <v>-</v>
      </c>
      <c r="AV33" s="247" t="str">
        <f t="shared" si="3"/>
        <v>-</v>
      </c>
      <c r="AW33" s="247" t="str">
        <f t="shared" si="3"/>
        <v>-</v>
      </c>
      <c r="AX33" s="247" t="str">
        <f t="shared" si="3"/>
        <v>-</v>
      </c>
      <c r="AY33" s="247" t="str">
        <f t="shared" si="3"/>
        <v>-</v>
      </c>
      <c r="AZ33" s="247" t="str">
        <f t="shared" si="3"/>
        <v>-</v>
      </c>
      <c r="BA33" s="247" t="str">
        <f t="shared" si="3"/>
        <v>-</v>
      </c>
      <c r="BB33" s="247" t="str">
        <f t="shared" si="3"/>
        <v>-</v>
      </c>
      <c r="BC33" s="247" t="str">
        <f t="shared" si="3"/>
        <v>-</v>
      </c>
      <c r="BD33" s="247" t="str">
        <f t="shared" si="3"/>
        <v>-</v>
      </c>
      <c r="BE33" s="247" t="str">
        <f t="shared" si="3"/>
        <v>-</v>
      </c>
    </row>
    <row r="34" spans="2:57">
      <c r="B34" s="106" t="s">
        <v>363</v>
      </c>
      <c r="C34" s="135"/>
      <c r="D34" s="135"/>
      <c r="E34" s="135"/>
      <c r="F34" s="135"/>
      <c r="G34" s="135"/>
      <c r="H34" s="247" t="str">
        <f t="shared" si="4"/>
        <v>-</v>
      </c>
      <c r="I34" s="247" t="str">
        <f t="shared" si="3"/>
        <v>-</v>
      </c>
      <c r="J34" s="247" t="str">
        <f t="shared" si="3"/>
        <v>-</v>
      </c>
      <c r="K34" s="247" t="str">
        <f t="shared" si="3"/>
        <v>-</v>
      </c>
      <c r="L34" s="247" t="str">
        <f t="shared" si="3"/>
        <v>-</v>
      </c>
      <c r="M34" s="247" t="str">
        <f t="shared" si="3"/>
        <v>-</v>
      </c>
      <c r="N34" s="247" t="str">
        <f t="shared" si="3"/>
        <v>-</v>
      </c>
      <c r="O34" s="247" t="str">
        <f t="shared" si="3"/>
        <v>-</v>
      </c>
      <c r="P34" s="247" t="str">
        <f t="shared" si="3"/>
        <v>-</v>
      </c>
      <c r="Q34" s="247" t="str">
        <f t="shared" si="3"/>
        <v>-</v>
      </c>
      <c r="R34" s="247" t="str">
        <f t="shared" si="3"/>
        <v>-</v>
      </c>
      <c r="S34" s="247" t="str">
        <f t="shared" si="3"/>
        <v>-</v>
      </c>
      <c r="T34" s="247" t="str">
        <f t="shared" si="3"/>
        <v>-</v>
      </c>
      <c r="U34" s="247" t="str">
        <f t="shared" si="3"/>
        <v>-</v>
      </c>
      <c r="V34" s="247" t="str">
        <f t="shared" si="3"/>
        <v>-</v>
      </c>
      <c r="W34" s="247" t="str">
        <f t="shared" si="3"/>
        <v>-</v>
      </c>
      <c r="X34" s="247" t="str">
        <f t="shared" si="3"/>
        <v>-</v>
      </c>
      <c r="Y34" s="247" t="str">
        <f t="shared" si="3"/>
        <v>-</v>
      </c>
      <c r="Z34" s="247" t="str">
        <f t="shared" si="3"/>
        <v>-</v>
      </c>
      <c r="AA34" s="247" t="str">
        <f t="shared" si="3"/>
        <v>-</v>
      </c>
      <c r="AB34" s="247" t="str">
        <f t="shared" si="3"/>
        <v>-</v>
      </c>
      <c r="AC34" s="247" t="str">
        <f t="shared" si="3"/>
        <v>-</v>
      </c>
      <c r="AD34" s="247" t="str">
        <f t="shared" si="3"/>
        <v>-</v>
      </c>
      <c r="AE34" s="247" t="str">
        <f t="shared" si="3"/>
        <v>-</v>
      </c>
      <c r="AF34" s="247" t="str">
        <f t="shared" si="3"/>
        <v>-</v>
      </c>
      <c r="AG34" s="247" t="str">
        <f t="shared" si="3"/>
        <v>-</v>
      </c>
      <c r="AH34" s="247" t="str">
        <f t="shared" si="3"/>
        <v>-</v>
      </c>
      <c r="AI34" s="247" t="str">
        <f t="shared" si="3"/>
        <v>-</v>
      </c>
      <c r="AJ34" s="247" t="str">
        <f t="shared" si="3"/>
        <v>-</v>
      </c>
      <c r="AK34" s="247" t="str">
        <f t="shared" si="3"/>
        <v>-</v>
      </c>
      <c r="AL34" s="247" t="str">
        <f t="shared" si="3"/>
        <v>-</v>
      </c>
      <c r="AM34" s="247" t="str">
        <f t="shared" si="3"/>
        <v>-</v>
      </c>
      <c r="AN34" s="247" t="str">
        <f t="shared" si="3"/>
        <v>-</v>
      </c>
      <c r="AO34" s="247" t="str">
        <f t="shared" si="3"/>
        <v>-</v>
      </c>
      <c r="AP34" s="247" t="str">
        <f t="shared" si="3"/>
        <v>-</v>
      </c>
      <c r="AQ34" s="247" t="str">
        <f t="shared" si="3"/>
        <v>-</v>
      </c>
      <c r="AR34" s="247" t="str">
        <f t="shared" si="3"/>
        <v>-</v>
      </c>
      <c r="AS34" s="247" t="str">
        <f t="shared" si="3"/>
        <v>-</v>
      </c>
      <c r="AT34" s="247" t="str">
        <f t="shared" si="3"/>
        <v>-</v>
      </c>
      <c r="AU34" s="247" t="str">
        <f t="shared" si="3"/>
        <v>-</v>
      </c>
      <c r="AV34" s="247" t="str">
        <f t="shared" si="3"/>
        <v>-</v>
      </c>
      <c r="AW34" s="247" t="str">
        <f t="shared" si="3"/>
        <v>-</v>
      </c>
      <c r="AX34" s="247" t="str">
        <f t="shared" si="3"/>
        <v>-</v>
      </c>
      <c r="AY34" s="247" t="str">
        <f t="shared" si="3"/>
        <v>-</v>
      </c>
      <c r="AZ34" s="247" t="str">
        <f t="shared" si="3"/>
        <v>-</v>
      </c>
      <c r="BA34" s="247" t="str">
        <f t="shared" si="3"/>
        <v>-</v>
      </c>
      <c r="BB34" s="247" t="str">
        <f t="shared" si="3"/>
        <v>-</v>
      </c>
      <c r="BC34" s="247" t="str">
        <f t="shared" si="3"/>
        <v>-</v>
      </c>
      <c r="BD34" s="247" t="str">
        <f t="shared" si="3"/>
        <v>-</v>
      </c>
      <c r="BE34" s="247" t="str">
        <f t="shared" si="3"/>
        <v>-</v>
      </c>
    </row>
    <row r="35" spans="2:57">
      <c r="B35" s="106" t="s">
        <v>364</v>
      </c>
      <c r="C35" s="135"/>
      <c r="D35" s="135"/>
      <c r="E35" s="135"/>
      <c r="F35" s="135"/>
      <c r="G35" s="135"/>
      <c r="H35" s="247" t="str">
        <f t="shared" si="4"/>
        <v>-</v>
      </c>
      <c r="I35" s="247" t="str">
        <f t="shared" si="3"/>
        <v>-</v>
      </c>
      <c r="J35" s="247" t="str">
        <f t="shared" si="3"/>
        <v>-</v>
      </c>
      <c r="K35" s="247" t="str">
        <f t="shared" si="3"/>
        <v>-</v>
      </c>
      <c r="L35" s="247" t="str">
        <f t="shared" si="3"/>
        <v>-</v>
      </c>
      <c r="M35" s="247" t="str">
        <f t="shared" si="3"/>
        <v>-</v>
      </c>
      <c r="N35" s="247" t="str">
        <f t="shared" si="3"/>
        <v>-</v>
      </c>
      <c r="O35" s="247" t="str">
        <f t="shared" si="3"/>
        <v>-</v>
      </c>
      <c r="P35" s="247" t="str">
        <f t="shared" si="3"/>
        <v>-</v>
      </c>
      <c r="Q35" s="247" t="str">
        <f t="shared" si="3"/>
        <v>-</v>
      </c>
      <c r="R35" s="247" t="str">
        <f t="shared" si="3"/>
        <v>-</v>
      </c>
      <c r="S35" s="247" t="str">
        <f t="shared" si="3"/>
        <v>-</v>
      </c>
      <c r="T35" s="247" t="str">
        <f t="shared" si="3"/>
        <v>-</v>
      </c>
      <c r="U35" s="247" t="str">
        <f t="shared" si="3"/>
        <v>-</v>
      </c>
      <c r="V35" s="247" t="str">
        <f t="shared" si="3"/>
        <v>-</v>
      </c>
      <c r="W35" s="247" t="str">
        <f t="shared" si="3"/>
        <v>-</v>
      </c>
      <c r="X35" s="247" t="str">
        <f t="shared" si="3"/>
        <v>-</v>
      </c>
      <c r="Y35" s="247" t="str">
        <f t="shared" si="3"/>
        <v>-</v>
      </c>
      <c r="Z35" s="247" t="str">
        <f t="shared" si="3"/>
        <v>-</v>
      </c>
      <c r="AA35" s="247" t="str">
        <f t="shared" si="3"/>
        <v>-</v>
      </c>
      <c r="AB35" s="247" t="str">
        <f t="shared" si="3"/>
        <v>-</v>
      </c>
      <c r="AC35" s="247" t="str">
        <f t="shared" si="3"/>
        <v>-</v>
      </c>
      <c r="AD35" s="247" t="str">
        <f t="shared" si="3"/>
        <v>-</v>
      </c>
      <c r="AE35" s="247" t="str">
        <f t="shared" si="3"/>
        <v>-</v>
      </c>
      <c r="AF35" s="247" t="str">
        <f t="shared" si="3"/>
        <v>-</v>
      </c>
      <c r="AG35" s="247" t="str">
        <f t="shared" si="3"/>
        <v>-</v>
      </c>
      <c r="AH35" s="247" t="str">
        <f t="shared" si="3"/>
        <v>-</v>
      </c>
      <c r="AI35" s="247" t="str">
        <f t="shared" si="3"/>
        <v>-</v>
      </c>
      <c r="AJ35" s="247" t="str">
        <f t="shared" si="3"/>
        <v>-</v>
      </c>
      <c r="AK35" s="247" t="str">
        <f t="shared" si="3"/>
        <v>-</v>
      </c>
      <c r="AL35" s="247" t="str">
        <f t="shared" si="3"/>
        <v>-</v>
      </c>
      <c r="AM35" s="247" t="str">
        <f t="shared" si="3"/>
        <v>-</v>
      </c>
      <c r="AN35" s="247" t="str">
        <f t="shared" si="3"/>
        <v>-</v>
      </c>
      <c r="AO35" s="247" t="str">
        <f t="shared" si="3"/>
        <v>-</v>
      </c>
      <c r="AP35" s="247" t="str">
        <f t="shared" si="3"/>
        <v>-</v>
      </c>
      <c r="AQ35" s="247" t="str">
        <f t="shared" si="3"/>
        <v>-</v>
      </c>
      <c r="AR35" s="247" t="str">
        <f t="shared" si="3"/>
        <v>-</v>
      </c>
      <c r="AS35" s="247" t="str">
        <f t="shared" si="3"/>
        <v>-</v>
      </c>
      <c r="AT35" s="247" t="str">
        <f t="shared" si="3"/>
        <v>-</v>
      </c>
      <c r="AU35" s="247" t="str">
        <f t="shared" si="3"/>
        <v>-</v>
      </c>
      <c r="AV35" s="247" t="str">
        <f t="shared" si="3"/>
        <v>-</v>
      </c>
      <c r="AW35" s="247" t="str">
        <f t="shared" si="3"/>
        <v>-</v>
      </c>
      <c r="AX35" s="247" t="str">
        <f t="shared" si="3"/>
        <v>-</v>
      </c>
      <c r="AY35" s="247" t="str">
        <f t="shared" si="3"/>
        <v>-</v>
      </c>
      <c r="AZ35" s="247" t="str">
        <f t="shared" si="3"/>
        <v>-</v>
      </c>
      <c r="BA35" s="247" t="str">
        <f t="shared" si="3"/>
        <v>-</v>
      </c>
      <c r="BB35" s="247" t="str">
        <f t="shared" si="3"/>
        <v>-</v>
      </c>
      <c r="BC35" s="247" t="str">
        <f t="shared" si="3"/>
        <v>-</v>
      </c>
      <c r="BD35" s="247" t="str">
        <f t="shared" si="3"/>
        <v>-</v>
      </c>
      <c r="BE35" s="247" t="str">
        <f t="shared" si="3"/>
        <v>-</v>
      </c>
    </row>
    <row r="36" spans="2:57">
      <c r="B36" s="106" t="s">
        <v>365</v>
      </c>
      <c r="C36" s="135"/>
      <c r="D36" s="135"/>
      <c r="E36" s="135"/>
      <c r="F36" s="135"/>
      <c r="G36" s="135"/>
      <c r="H36" s="247" t="str">
        <f t="shared" si="4"/>
        <v>-</v>
      </c>
      <c r="I36" s="247" t="str">
        <f t="shared" si="3"/>
        <v>-</v>
      </c>
      <c r="J36" s="247" t="str">
        <f t="shared" si="3"/>
        <v>-</v>
      </c>
      <c r="K36" s="247" t="str">
        <f t="shared" si="3"/>
        <v>-</v>
      </c>
      <c r="L36" s="247" t="str">
        <f t="shared" si="3"/>
        <v>-</v>
      </c>
      <c r="M36" s="247" t="str">
        <f t="shared" si="3"/>
        <v>-</v>
      </c>
      <c r="N36" s="247" t="str">
        <f t="shared" si="3"/>
        <v>-</v>
      </c>
      <c r="O36" s="247" t="str">
        <f t="shared" si="3"/>
        <v>-</v>
      </c>
      <c r="P36" s="247" t="str">
        <f t="shared" si="3"/>
        <v>-</v>
      </c>
      <c r="Q36" s="247" t="str">
        <f t="shared" si="3"/>
        <v>-</v>
      </c>
      <c r="R36" s="247" t="str">
        <f t="shared" si="3"/>
        <v>-</v>
      </c>
      <c r="S36" s="247" t="str">
        <f t="shared" si="3"/>
        <v>-</v>
      </c>
      <c r="T36" s="247" t="str">
        <f t="shared" si="3"/>
        <v>-</v>
      </c>
      <c r="U36" s="247" t="str">
        <f t="shared" si="3"/>
        <v>-</v>
      </c>
      <c r="V36" s="247" t="str">
        <f t="shared" si="3"/>
        <v>-</v>
      </c>
      <c r="W36" s="247" t="str">
        <f t="shared" si="3"/>
        <v>-</v>
      </c>
      <c r="X36" s="247" t="str">
        <f t="shared" si="3"/>
        <v>-</v>
      </c>
      <c r="Y36" s="247" t="str">
        <f t="shared" si="3"/>
        <v>-</v>
      </c>
      <c r="Z36" s="247" t="str">
        <f t="shared" si="3"/>
        <v>-</v>
      </c>
      <c r="AA36" s="247" t="str">
        <f t="shared" si="3"/>
        <v>-</v>
      </c>
      <c r="AB36" s="247" t="str">
        <f t="shared" si="3"/>
        <v>-</v>
      </c>
      <c r="AC36" s="247" t="str">
        <f t="shared" si="3"/>
        <v>-</v>
      </c>
      <c r="AD36" s="247" t="str">
        <f t="shared" si="3"/>
        <v>-</v>
      </c>
      <c r="AE36" s="247" t="str">
        <f t="shared" si="3"/>
        <v>-</v>
      </c>
      <c r="AF36" s="247" t="str">
        <f t="shared" si="3"/>
        <v>-</v>
      </c>
      <c r="AG36" s="247" t="str">
        <f t="shared" si="3"/>
        <v>-</v>
      </c>
      <c r="AH36" s="247" t="str">
        <f t="shared" si="3"/>
        <v>-</v>
      </c>
      <c r="AI36" s="247" t="str">
        <f t="shared" si="3"/>
        <v>-</v>
      </c>
      <c r="AJ36" s="247" t="str">
        <f t="shared" si="3"/>
        <v>-</v>
      </c>
      <c r="AK36" s="247" t="str">
        <f t="shared" si="3"/>
        <v>-</v>
      </c>
      <c r="AL36" s="247" t="str">
        <f t="shared" si="3"/>
        <v>-</v>
      </c>
      <c r="AM36" s="247" t="str">
        <f t="shared" si="3"/>
        <v>-</v>
      </c>
      <c r="AN36" s="247" t="str">
        <f t="shared" si="3"/>
        <v>-</v>
      </c>
      <c r="AO36" s="247" t="str">
        <f t="shared" si="3"/>
        <v>-</v>
      </c>
      <c r="AP36" s="247" t="str">
        <f t="shared" si="3"/>
        <v>-</v>
      </c>
      <c r="AQ36" s="247" t="str">
        <f t="shared" si="3"/>
        <v>-</v>
      </c>
      <c r="AR36" s="247" t="str">
        <f t="shared" si="3"/>
        <v>-</v>
      </c>
      <c r="AS36" s="247" t="str">
        <f t="shared" si="3"/>
        <v>-</v>
      </c>
      <c r="AT36" s="247" t="str">
        <f t="shared" si="3"/>
        <v>-</v>
      </c>
      <c r="AU36" s="247" t="str">
        <f t="shared" si="3"/>
        <v>-</v>
      </c>
      <c r="AV36" s="247" t="str">
        <f t="shared" si="3"/>
        <v>-</v>
      </c>
      <c r="AW36" s="247" t="str">
        <f t="shared" si="3"/>
        <v>-</v>
      </c>
      <c r="AX36" s="247" t="str">
        <f t="shared" si="3"/>
        <v>-</v>
      </c>
      <c r="AY36" s="247" t="str">
        <f t="shared" si="3"/>
        <v>-</v>
      </c>
      <c r="AZ36" s="247" t="str">
        <f t="shared" si="3"/>
        <v>-</v>
      </c>
      <c r="BA36" s="247" t="str">
        <f t="shared" si="3"/>
        <v>-</v>
      </c>
      <c r="BB36" s="247" t="str">
        <f t="shared" si="3"/>
        <v>-</v>
      </c>
      <c r="BC36" s="247" t="str">
        <f t="shared" si="3"/>
        <v>-</v>
      </c>
      <c r="BD36" s="247" t="str">
        <f t="shared" si="3"/>
        <v>-</v>
      </c>
      <c r="BE36" s="247" t="str">
        <f t="shared" si="3"/>
        <v>-</v>
      </c>
    </row>
    <row r="37" spans="2:57">
      <c r="B37" s="106" t="s">
        <v>337</v>
      </c>
      <c r="C37" s="135"/>
      <c r="D37" s="135"/>
      <c r="E37" s="135"/>
      <c r="F37" s="135"/>
      <c r="G37" s="135"/>
      <c r="H37" s="247" t="str">
        <f t="shared" si="4"/>
        <v>-</v>
      </c>
      <c r="I37" s="247" t="str">
        <f t="shared" si="3"/>
        <v>-</v>
      </c>
      <c r="J37" s="247" t="str">
        <f t="shared" si="3"/>
        <v>-</v>
      </c>
      <c r="K37" s="247" t="str">
        <f t="shared" si="3"/>
        <v>-</v>
      </c>
      <c r="L37" s="247" t="str">
        <f t="shared" si="3"/>
        <v>-</v>
      </c>
      <c r="M37" s="247" t="str">
        <f t="shared" si="3"/>
        <v>-</v>
      </c>
      <c r="N37" s="247" t="str">
        <f t="shared" si="3"/>
        <v>-</v>
      </c>
      <c r="O37" s="247" t="str">
        <f t="shared" si="3"/>
        <v>-</v>
      </c>
      <c r="P37" s="247" t="str">
        <f t="shared" si="3"/>
        <v>-</v>
      </c>
      <c r="Q37" s="247" t="str">
        <f t="shared" si="3"/>
        <v>-</v>
      </c>
      <c r="R37" s="247" t="str">
        <f t="shared" si="3"/>
        <v>-</v>
      </c>
      <c r="S37" s="247" t="str">
        <f t="shared" si="3"/>
        <v>-</v>
      </c>
      <c r="T37" s="247" t="str">
        <f t="shared" si="3"/>
        <v>-</v>
      </c>
      <c r="U37" s="247" t="str">
        <f t="shared" si="3"/>
        <v>-</v>
      </c>
      <c r="V37" s="247" t="str">
        <f t="shared" si="3"/>
        <v>-</v>
      </c>
      <c r="W37" s="247" t="str">
        <f t="shared" si="3"/>
        <v>-</v>
      </c>
      <c r="X37" s="247" t="str">
        <f t="shared" si="3"/>
        <v>-</v>
      </c>
      <c r="Y37" s="247" t="str">
        <f t="shared" si="3"/>
        <v>-</v>
      </c>
      <c r="Z37" s="247" t="str">
        <f t="shared" si="3"/>
        <v>-</v>
      </c>
      <c r="AA37" s="247" t="str">
        <f t="shared" si="3"/>
        <v>-</v>
      </c>
      <c r="AB37" s="247" t="str">
        <f t="shared" si="3"/>
        <v>-</v>
      </c>
      <c r="AC37" s="247" t="str">
        <f t="shared" si="3"/>
        <v>-</v>
      </c>
      <c r="AD37" s="247" t="str">
        <f t="shared" si="3"/>
        <v>-</v>
      </c>
      <c r="AE37" s="247" t="str">
        <f t="shared" si="3"/>
        <v>-</v>
      </c>
      <c r="AF37" s="247" t="str">
        <f t="shared" si="3"/>
        <v>-</v>
      </c>
      <c r="AG37" s="247" t="str">
        <f t="shared" si="3"/>
        <v>-</v>
      </c>
      <c r="AH37" s="247" t="str">
        <f t="shared" ref="I37:BE39" si="5">IFERROR(AH75-AH56,"-")</f>
        <v>-</v>
      </c>
      <c r="AI37" s="247" t="str">
        <f t="shared" si="5"/>
        <v>-</v>
      </c>
      <c r="AJ37" s="247" t="str">
        <f t="shared" si="5"/>
        <v>-</v>
      </c>
      <c r="AK37" s="247" t="str">
        <f t="shared" si="5"/>
        <v>-</v>
      </c>
      <c r="AL37" s="247" t="str">
        <f t="shared" si="5"/>
        <v>-</v>
      </c>
      <c r="AM37" s="247" t="str">
        <f t="shared" si="5"/>
        <v>-</v>
      </c>
      <c r="AN37" s="247" t="str">
        <f t="shared" si="5"/>
        <v>-</v>
      </c>
      <c r="AO37" s="247" t="str">
        <f t="shared" si="5"/>
        <v>-</v>
      </c>
      <c r="AP37" s="247" t="str">
        <f t="shared" si="5"/>
        <v>-</v>
      </c>
      <c r="AQ37" s="247" t="str">
        <f t="shared" si="5"/>
        <v>-</v>
      </c>
      <c r="AR37" s="247" t="str">
        <f t="shared" si="5"/>
        <v>-</v>
      </c>
      <c r="AS37" s="247" t="str">
        <f t="shared" si="5"/>
        <v>-</v>
      </c>
      <c r="AT37" s="247" t="str">
        <f t="shared" si="5"/>
        <v>-</v>
      </c>
      <c r="AU37" s="247" t="str">
        <f t="shared" si="5"/>
        <v>-</v>
      </c>
      <c r="AV37" s="247" t="str">
        <f t="shared" si="5"/>
        <v>-</v>
      </c>
      <c r="AW37" s="247" t="str">
        <f t="shared" si="5"/>
        <v>-</v>
      </c>
      <c r="AX37" s="247" t="str">
        <f t="shared" si="5"/>
        <v>-</v>
      </c>
      <c r="AY37" s="247" t="str">
        <f t="shared" si="5"/>
        <v>-</v>
      </c>
      <c r="AZ37" s="247" t="str">
        <f t="shared" si="5"/>
        <v>-</v>
      </c>
      <c r="BA37" s="247" t="str">
        <f t="shared" si="5"/>
        <v>-</v>
      </c>
      <c r="BB37" s="247" t="str">
        <f t="shared" si="5"/>
        <v>-</v>
      </c>
      <c r="BC37" s="247" t="str">
        <f t="shared" si="5"/>
        <v>-</v>
      </c>
      <c r="BD37" s="247" t="str">
        <f t="shared" si="5"/>
        <v>-</v>
      </c>
      <c r="BE37" s="247" t="str">
        <f t="shared" si="5"/>
        <v>-</v>
      </c>
    </row>
    <row r="38" spans="2:57">
      <c r="B38" s="106" t="s">
        <v>133</v>
      </c>
      <c r="C38" s="135"/>
      <c r="D38" s="135"/>
      <c r="E38" s="135"/>
      <c r="F38" s="135"/>
      <c r="G38" s="135"/>
      <c r="H38" s="247" t="str">
        <f t="shared" si="4"/>
        <v>-</v>
      </c>
      <c r="I38" s="247" t="str">
        <f t="shared" si="5"/>
        <v>-</v>
      </c>
      <c r="J38" s="247" t="str">
        <f t="shared" si="5"/>
        <v>-</v>
      </c>
      <c r="K38" s="247" t="str">
        <f t="shared" si="5"/>
        <v>-</v>
      </c>
      <c r="L38" s="247" t="str">
        <f t="shared" si="5"/>
        <v>-</v>
      </c>
      <c r="M38" s="247" t="str">
        <f t="shared" si="5"/>
        <v>-</v>
      </c>
      <c r="N38" s="247" t="str">
        <f t="shared" si="5"/>
        <v>-</v>
      </c>
      <c r="O38" s="247" t="str">
        <f t="shared" si="5"/>
        <v>-</v>
      </c>
      <c r="P38" s="247" t="str">
        <f t="shared" si="5"/>
        <v>-</v>
      </c>
      <c r="Q38" s="247" t="str">
        <f t="shared" si="5"/>
        <v>-</v>
      </c>
      <c r="R38" s="247" t="str">
        <f t="shared" si="5"/>
        <v>-</v>
      </c>
      <c r="S38" s="247" t="str">
        <f t="shared" si="5"/>
        <v>-</v>
      </c>
      <c r="T38" s="247" t="str">
        <f t="shared" si="5"/>
        <v>-</v>
      </c>
      <c r="U38" s="247" t="str">
        <f t="shared" si="5"/>
        <v>-</v>
      </c>
      <c r="V38" s="247" t="str">
        <f t="shared" si="5"/>
        <v>-</v>
      </c>
      <c r="W38" s="247" t="str">
        <f t="shared" si="5"/>
        <v>-</v>
      </c>
      <c r="X38" s="247" t="str">
        <f t="shared" si="5"/>
        <v>-</v>
      </c>
      <c r="Y38" s="247" t="str">
        <f t="shared" si="5"/>
        <v>-</v>
      </c>
      <c r="Z38" s="247" t="str">
        <f t="shared" si="5"/>
        <v>-</v>
      </c>
      <c r="AA38" s="247" t="str">
        <f t="shared" si="5"/>
        <v>-</v>
      </c>
      <c r="AB38" s="247" t="str">
        <f t="shared" si="5"/>
        <v>-</v>
      </c>
      <c r="AC38" s="247" t="str">
        <f t="shared" si="5"/>
        <v>-</v>
      </c>
      <c r="AD38" s="247" t="str">
        <f t="shared" si="5"/>
        <v>-</v>
      </c>
      <c r="AE38" s="247" t="str">
        <f t="shared" si="5"/>
        <v>-</v>
      </c>
      <c r="AF38" s="247" t="str">
        <f t="shared" si="5"/>
        <v>-</v>
      </c>
      <c r="AG38" s="247" t="str">
        <f t="shared" si="5"/>
        <v>-</v>
      </c>
      <c r="AH38" s="247" t="str">
        <f t="shared" si="5"/>
        <v>-</v>
      </c>
      <c r="AI38" s="247" t="str">
        <f t="shared" si="5"/>
        <v>-</v>
      </c>
      <c r="AJ38" s="247" t="str">
        <f t="shared" si="5"/>
        <v>-</v>
      </c>
      <c r="AK38" s="247" t="str">
        <f t="shared" si="5"/>
        <v>-</v>
      </c>
      <c r="AL38" s="247" t="str">
        <f t="shared" si="5"/>
        <v>-</v>
      </c>
      <c r="AM38" s="247" t="str">
        <f t="shared" si="5"/>
        <v>-</v>
      </c>
      <c r="AN38" s="247" t="str">
        <f t="shared" si="5"/>
        <v>-</v>
      </c>
      <c r="AO38" s="247" t="str">
        <f t="shared" si="5"/>
        <v>-</v>
      </c>
      <c r="AP38" s="247" t="str">
        <f t="shared" si="5"/>
        <v>-</v>
      </c>
      <c r="AQ38" s="247" t="str">
        <f t="shared" si="5"/>
        <v>-</v>
      </c>
      <c r="AR38" s="247" t="str">
        <f t="shared" si="5"/>
        <v>-</v>
      </c>
      <c r="AS38" s="247" t="str">
        <f t="shared" si="5"/>
        <v>-</v>
      </c>
      <c r="AT38" s="247" t="str">
        <f t="shared" si="5"/>
        <v>-</v>
      </c>
      <c r="AU38" s="247" t="str">
        <f t="shared" si="5"/>
        <v>-</v>
      </c>
      <c r="AV38" s="247" t="str">
        <f t="shared" si="5"/>
        <v>-</v>
      </c>
      <c r="AW38" s="247" t="str">
        <f t="shared" si="5"/>
        <v>-</v>
      </c>
      <c r="AX38" s="247" t="str">
        <f t="shared" si="5"/>
        <v>-</v>
      </c>
      <c r="AY38" s="247" t="str">
        <f t="shared" si="5"/>
        <v>-</v>
      </c>
      <c r="AZ38" s="247" t="str">
        <f t="shared" si="5"/>
        <v>-</v>
      </c>
      <c r="BA38" s="247" t="str">
        <f t="shared" si="5"/>
        <v>-</v>
      </c>
      <c r="BB38" s="247" t="str">
        <f t="shared" si="5"/>
        <v>-</v>
      </c>
      <c r="BC38" s="247" t="str">
        <f t="shared" si="5"/>
        <v>-</v>
      </c>
      <c r="BD38" s="247" t="str">
        <f t="shared" si="5"/>
        <v>-</v>
      </c>
      <c r="BE38" s="247" t="str">
        <f t="shared" si="5"/>
        <v>-</v>
      </c>
    </row>
    <row r="39" spans="2:57">
      <c r="B39" s="106" t="s">
        <v>180</v>
      </c>
      <c r="C39" s="135"/>
      <c r="D39" s="135"/>
      <c r="E39" s="135"/>
      <c r="F39" s="135"/>
      <c r="G39" s="135"/>
      <c r="H39" s="247" t="str">
        <f t="shared" si="4"/>
        <v>-</v>
      </c>
      <c r="I39" s="247" t="str">
        <f t="shared" si="5"/>
        <v>-</v>
      </c>
      <c r="J39" s="247" t="str">
        <f t="shared" si="5"/>
        <v>-</v>
      </c>
      <c r="K39" s="247" t="str">
        <f t="shared" si="5"/>
        <v>-</v>
      </c>
      <c r="L39" s="247" t="str">
        <f t="shared" si="5"/>
        <v>-</v>
      </c>
      <c r="M39" s="247" t="str">
        <f t="shared" si="5"/>
        <v>-</v>
      </c>
      <c r="N39" s="247" t="str">
        <f t="shared" si="5"/>
        <v>-</v>
      </c>
      <c r="O39" s="247" t="str">
        <f t="shared" si="5"/>
        <v>-</v>
      </c>
      <c r="P39" s="247" t="str">
        <f t="shared" si="5"/>
        <v>-</v>
      </c>
      <c r="Q39" s="247" t="str">
        <f t="shared" si="5"/>
        <v>-</v>
      </c>
      <c r="R39" s="247" t="str">
        <f t="shared" si="5"/>
        <v>-</v>
      </c>
      <c r="S39" s="247" t="str">
        <f t="shared" si="5"/>
        <v>-</v>
      </c>
      <c r="T39" s="247" t="str">
        <f t="shared" si="5"/>
        <v>-</v>
      </c>
      <c r="U39" s="247" t="str">
        <f t="shared" si="5"/>
        <v>-</v>
      </c>
      <c r="V39" s="247" t="str">
        <f t="shared" si="5"/>
        <v>-</v>
      </c>
      <c r="W39" s="247" t="str">
        <f t="shared" si="5"/>
        <v>-</v>
      </c>
      <c r="X39" s="247" t="str">
        <f t="shared" si="5"/>
        <v>-</v>
      </c>
      <c r="Y39" s="247" t="str">
        <f t="shared" si="5"/>
        <v>-</v>
      </c>
      <c r="Z39" s="247" t="str">
        <f t="shared" si="5"/>
        <v>-</v>
      </c>
      <c r="AA39" s="247" t="str">
        <f t="shared" si="5"/>
        <v>-</v>
      </c>
      <c r="AB39" s="247" t="str">
        <f t="shared" si="5"/>
        <v>-</v>
      </c>
      <c r="AC39" s="247" t="str">
        <f t="shared" si="5"/>
        <v>-</v>
      </c>
      <c r="AD39" s="247" t="str">
        <f t="shared" si="5"/>
        <v>-</v>
      </c>
      <c r="AE39" s="247" t="str">
        <f t="shared" si="5"/>
        <v>-</v>
      </c>
      <c r="AF39" s="247" t="str">
        <f t="shared" si="5"/>
        <v>-</v>
      </c>
      <c r="AG39" s="247" t="str">
        <f t="shared" si="5"/>
        <v>-</v>
      </c>
      <c r="AH39" s="247" t="str">
        <f t="shared" si="5"/>
        <v>-</v>
      </c>
      <c r="AI39" s="247" t="str">
        <f t="shared" si="5"/>
        <v>-</v>
      </c>
      <c r="AJ39" s="247" t="str">
        <f t="shared" si="5"/>
        <v>-</v>
      </c>
      <c r="AK39" s="247" t="str">
        <f t="shared" si="5"/>
        <v>-</v>
      </c>
      <c r="AL39" s="247" t="str">
        <f t="shared" si="5"/>
        <v>-</v>
      </c>
      <c r="AM39" s="247" t="str">
        <f t="shared" si="5"/>
        <v>-</v>
      </c>
      <c r="AN39" s="247" t="str">
        <f t="shared" si="5"/>
        <v>-</v>
      </c>
      <c r="AO39" s="247" t="str">
        <f t="shared" si="5"/>
        <v>-</v>
      </c>
      <c r="AP39" s="247" t="str">
        <f t="shared" si="5"/>
        <v>-</v>
      </c>
      <c r="AQ39" s="247" t="str">
        <f t="shared" si="5"/>
        <v>-</v>
      </c>
      <c r="AR39" s="247" t="str">
        <f t="shared" si="5"/>
        <v>-</v>
      </c>
      <c r="AS39" s="247" t="str">
        <f t="shared" si="5"/>
        <v>-</v>
      </c>
      <c r="AT39" s="247" t="str">
        <f t="shared" si="5"/>
        <v>-</v>
      </c>
      <c r="AU39" s="247" t="str">
        <f t="shared" si="5"/>
        <v>-</v>
      </c>
      <c r="AV39" s="247" t="str">
        <f t="shared" si="5"/>
        <v>-</v>
      </c>
      <c r="AW39" s="247" t="str">
        <f t="shared" si="5"/>
        <v>-</v>
      </c>
      <c r="AX39" s="247" t="str">
        <f t="shared" si="5"/>
        <v>-</v>
      </c>
      <c r="AY39" s="247" t="str">
        <f t="shared" si="5"/>
        <v>-</v>
      </c>
      <c r="AZ39" s="247" t="str">
        <f t="shared" si="5"/>
        <v>-</v>
      </c>
      <c r="BA39" s="247" t="str">
        <f t="shared" si="5"/>
        <v>-</v>
      </c>
      <c r="BB39" s="247" t="str">
        <f t="shared" si="5"/>
        <v>-</v>
      </c>
      <c r="BC39" s="247" t="str">
        <f t="shared" si="5"/>
        <v>-</v>
      </c>
      <c r="BD39" s="247" t="str">
        <f t="shared" si="5"/>
        <v>-</v>
      </c>
      <c r="BE39" s="247" t="str">
        <f t="shared" si="5"/>
        <v>-</v>
      </c>
    </row>
    <row r="40" spans="2:57">
      <c r="B40" s="73" t="s">
        <v>286</v>
      </c>
      <c r="C40" s="135"/>
      <c r="D40" s="135"/>
      <c r="E40" s="135"/>
      <c r="F40" s="135"/>
      <c r="G40" s="135"/>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c r="BD40" s="244"/>
      <c r="BE40" s="244"/>
    </row>
    <row r="41" spans="2:57">
      <c r="B41" s="180" t="s">
        <v>394</v>
      </c>
      <c r="C41" s="135"/>
      <c r="D41" s="135"/>
      <c r="E41" s="135"/>
      <c r="F41" s="135"/>
      <c r="G41" s="135"/>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row>
    <row r="42" spans="2:57" ht="15" customHeight="1">
      <c r="B42" s="106" t="s">
        <v>359</v>
      </c>
      <c r="C42" s="135"/>
      <c r="D42" s="135"/>
      <c r="E42" s="135"/>
      <c r="F42" s="135"/>
      <c r="G42" s="135"/>
      <c r="H42" s="247" t="str">
        <f>IFERROR(AVERAGE('1'!$G$20:$G$27),"-")</f>
        <v>-</v>
      </c>
      <c r="I42" s="247" t="str">
        <f>IFERROR(AVERAGE('2'!$G$20:$G$27),"-")</f>
        <v>-</v>
      </c>
      <c r="J42" s="247" t="str">
        <f>IFERROR(AVERAGE('3'!$G$20:$G$27),"-")</f>
        <v>-</v>
      </c>
      <c r="K42" s="247" t="str">
        <f>IFERROR(AVERAGE('4'!$G$20:$G$27),"-")</f>
        <v>-</v>
      </c>
      <c r="L42" s="247" t="str">
        <f>IFERROR(AVERAGE('5'!$G$20:$G$27),"-")</f>
        <v>-</v>
      </c>
      <c r="M42" s="247" t="str">
        <f>IFERROR(AVERAGE('6'!$G$20:$G$27),"-")</f>
        <v>-</v>
      </c>
      <c r="N42" s="247" t="str">
        <f>IFERROR(AVERAGE('7'!$G$20:$G$27),"-")</f>
        <v>-</v>
      </c>
      <c r="O42" s="247" t="str">
        <f>IFERROR(AVERAGE('8'!$G$20:$G$27),"-")</f>
        <v>-</v>
      </c>
      <c r="P42" s="247" t="str">
        <f>IFERROR(AVERAGE('9'!$G$20:$G$27),"-")</f>
        <v>-</v>
      </c>
      <c r="Q42" s="247" t="str">
        <f>IFERROR(AVERAGE('10'!$G$20:$G$27),"-")</f>
        <v>-</v>
      </c>
      <c r="R42" s="247" t="str">
        <f>IFERROR(AVERAGE('11'!$G$20:$G$27),"-")</f>
        <v>-</v>
      </c>
      <c r="S42" s="247" t="str">
        <f>IFERROR(AVERAGE('12'!$G$20:$G$27),"-")</f>
        <v>-</v>
      </c>
      <c r="T42" s="247" t="str">
        <f>IFERROR(AVERAGE('13'!$G$20:$G$27),"-")</f>
        <v>-</v>
      </c>
      <c r="U42" s="247" t="str">
        <f>IFERROR(AVERAGE('14'!$G$20:$G$27),"-")</f>
        <v>-</v>
      </c>
      <c r="V42" s="247" t="str">
        <f>IFERROR(AVERAGE('15'!$G$20:$G$27),"-")</f>
        <v>-</v>
      </c>
      <c r="W42" s="247" t="str">
        <f>IFERROR(AVERAGE('16'!$G$20:$G$27),"-")</f>
        <v>-</v>
      </c>
      <c r="X42" s="247" t="str">
        <f>IFERROR(AVERAGE('17'!$G$20:$G$27),"-")</f>
        <v>-</v>
      </c>
      <c r="Y42" s="247" t="str">
        <f>IFERROR(AVERAGE('18'!$G$20:$G$27),"-")</f>
        <v>-</v>
      </c>
      <c r="Z42" s="247" t="str">
        <f>IFERROR(AVERAGE('19'!$G$20:$G$27),"-")</f>
        <v>-</v>
      </c>
      <c r="AA42" s="247" t="str">
        <f>IFERROR(AVERAGE('20'!$G$20:$G$27),"-")</f>
        <v>-</v>
      </c>
      <c r="AB42" s="247" t="str">
        <f>IFERROR(AVERAGE('21'!$G$20:$G$27),"-")</f>
        <v>-</v>
      </c>
      <c r="AC42" s="247" t="str">
        <f>IFERROR(AVERAGE('22'!$G$20:$G$27),"-")</f>
        <v>-</v>
      </c>
      <c r="AD42" s="247" t="str">
        <f>IFERROR(AVERAGE('23'!$G$20:$G$27),"-")</f>
        <v>-</v>
      </c>
      <c r="AE42" s="247" t="str">
        <f>IFERROR(AVERAGE('24'!$G$20:$G$27),"-")</f>
        <v>-</v>
      </c>
      <c r="AF42" s="247" t="str">
        <f>IFERROR(AVERAGE('25'!$G$20:$G$27),"-")</f>
        <v>-</v>
      </c>
      <c r="AG42" s="247" t="str">
        <f>IFERROR(AVERAGE('26'!$G$20:$G$27),"-")</f>
        <v>-</v>
      </c>
      <c r="AH42" s="247" t="str">
        <f>IFERROR(AVERAGE('27'!$G$20:$G$27),"-")</f>
        <v>-</v>
      </c>
      <c r="AI42" s="247" t="str">
        <f>IFERROR(AVERAGE('28'!$G$20:$G$27),"-")</f>
        <v>-</v>
      </c>
      <c r="AJ42" s="247" t="str">
        <f>IFERROR(AVERAGE('29'!$G$20:$G$27),"-")</f>
        <v>-</v>
      </c>
      <c r="AK42" s="247" t="str">
        <f>IFERROR(AVERAGE('30'!$G$20:$G$27),"-")</f>
        <v>-</v>
      </c>
      <c r="AL42" s="247" t="str">
        <f>IFERROR(AVERAGE('31'!$G$20:$G$27),"-")</f>
        <v>-</v>
      </c>
      <c r="AM42" s="247" t="str">
        <f>IFERROR(AVERAGE('32'!$G$20:$G$27),"-")</f>
        <v>-</v>
      </c>
      <c r="AN42" s="247" t="str">
        <f>IFERROR(AVERAGE('33'!$G$20:$G$27),"-")</f>
        <v>-</v>
      </c>
      <c r="AO42" s="247" t="str">
        <f>IFERROR(AVERAGE('34'!$G$20:$G$27),"-")</f>
        <v>-</v>
      </c>
      <c r="AP42" s="247" t="str">
        <f>IFERROR(AVERAGE('35'!$G$20:$G$27),"-")</f>
        <v>-</v>
      </c>
      <c r="AQ42" s="247" t="str">
        <f>IFERROR(AVERAGE('36'!$G$20:$G$27),"-")</f>
        <v>-</v>
      </c>
      <c r="AR42" s="247" t="str">
        <f>IFERROR(AVERAGE('37'!$G$20:$G$27),"-")</f>
        <v>-</v>
      </c>
      <c r="AS42" s="247" t="str">
        <f>IFERROR(AVERAGE('38'!$G$20:$G$27),"-")</f>
        <v>-</v>
      </c>
      <c r="AT42" s="247" t="str">
        <f>IFERROR(AVERAGE('39'!$G$20:$G$27),"-")</f>
        <v>-</v>
      </c>
      <c r="AU42" s="247" t="str">
        <f>IFERROR(AVERAGE('40'!$G$20:$G$27),"-")</f>
        <v>-</v>
      </c>
      <c r="AV42" s="247" t="str">
        <f>IFERROR(AVERAGE('41'!$G$20:$G$27),"-")</f>
        <v>-</v>
      </c>
      <c r="AW42" s="247" t="str">
        <f>IFERROR(AVERAGE('42'!$G$20:$G$27),"-")</f>
        <v>-</v>
      </c>
      <c r="AX42" s="247" t="str">
        <f>IFERROR(AVERAGE('43'!$G$20:$G$27),"-")</f>
        <v>-</v>
      </c>
      <c r="AY42" s="247" t="str">
        <f>IFERROR(AVERAGE('44'!$G$20:$G$27),"-")</f>
        <v>-</v>
      </c>
      <c r="AZ42" s="247" t="str">
        <f>IFERROR(AVERAGE('45'!$G$20:$G$27),"-")</f>
        <v>-</v>
      </c>
      <c r="BA42" s="247" t="str">
        <f>IFERROR(AVERAGE('46'!$G$20:$G$27),"-")</f>
        <v>-</v>
      </c>
      <c r="BB42" s="247" t="str">
        <f>IFERROR(AVERAGE('47'!$G$20:$G$27),"-")</f>
        <v>-</v>
      </c>
      <c r="BC42" s="247" t="str">
        <f>IFERROR(AVERAGE('48'!$G$20:$G$27),"-")</f>
        <v>-</v>
      </c>
      <c r="BD42" s="247" t="str">
        <f>IFERROR(AVERAGE('49'!$G$20:$G$27),"-")</f>
        <v>-</v>
      </c>
      <c r="BE42" s="247" t="str">
        <f>IFERROR(AVERAGE('50'!$G$20:$G$27),"-")</f>
        <v>-</v>
      </c>
    </row>
    <row r="43" spans="2:57">
      <c r="B43" s="106" t="s">
        <v>362</v>
      </c>
      <c r="C43" s="135"/>
      <c r="D43" s="135"/>
      <c r="E43" s="135"/>
      <c r="F43" s="135"/>
      <c r="G43" s="135"/>
      <c r="H43" s="247" t="str">
        <f>IFERROR(AVERAGE('1'!$G$29:$G$40),"-")</f>
        <v>-</v>
      </c>
      <c r="I43" s="247" t="str">
        <f>IFERROR(AVERAGE('2'!$G$29:$G$40),"-")</f>
        <v>-</v>
      </c>
      <c r="J43" s="247" t="str">
        <f>IFERROR(AVERAGE('3'!$G$29:$G$40),"-")</f>
        <v>-</v>
      </c>
      <c r="K43" s="247" t="str">
        <f>IFERROR(AVERAGE('4'!$G$29:$G$40),"-")</f>
        <v>-</v>
      </c>
      <c r="L43" s="247" t="str">
        <f>IFERROR(AVERAGE('5'!$G$29:$G$40),"-")</f>
        <v>-</v>
      </c>
      <c r="M43" s="247" t="str">
        <f>IFERROR(AVERAGE('6'!$G$29:$G$40),"-")</f>
        <v>-</v>
      </c>
      <c r="N43" s="247" t="str">
        <f>IFERROR(AVERAGE('7'!$G$29:$G$40),"-")</f>
        <v>-</v>
      </c>
      <c r="O43" s="247" t="str">
        <f>IFERROR(AVERAGE('8'!$G$29:$G$40),"-")</f>
        <v>-</v>
      </c>
      <c r="P43" s="247" t="str">
        <f>IFERROR(AVERAGE('9'!$G$29:$G$40),"-")</f>
        <v>-</v>
      </c>
      <c r="Q43" s="247" t="str">
        <f>IFERROR(AVERAGE('10'!$G$29:$G$40),"-")</f>
        <v>-</v>
      </c>
      <c r="R43" s="247" t="str">
        <f>IFERROR(AVERAGE('11'!$G$29:$G$40),"-")</f>
        <v>-</v>
      </c>
      <c r="S43" s="247" t="str">
        <f>IFERROR(AVERAGE('12'!$G$29:$G$40),"-")</f>
        <v>-</v>
      </c>
      <c r="T43" s="247" t="str">
        <f>IFERROR(AVERAGE('13'!$G$29:$G$40),"-")</f>
        <v>-</v>
      </c>
      <c r="U43" s="247" t="str">
        <f>IFERROR(AVERAGE('14'!$G$29:$G$40),"-")</f>
        <v>-</v>
      </c>
      <c r="V43" s="247" t="str">
        <f>IFERROR(AVERAGE('15'!$G$29:$G$40),"-")</f>
        <v>-</v>
      </c>
      <c r="W43" s="247" t="str">
        <f>IFERROR(AVERAGE('16'!$G$29:$G$40),"-")</f>
        <v>-</v>
      </c>
      <c r="X43" s="247" t="str">
        <f>IFERROR(AVERAGE('17'!$G$29:$G$40),"-")</f>
        <v>-</v>
      </c>
      <c r="Y43" s="247" t="str">
        <f>IFERROR(AVERAGE('18'!$G$29:$G$40),"-")</f>
        <v>-</v>
      </c>
      <c r="Z43" s="247" t="str">
        <f>IFERROR(AVERAGE('19'!$G$29:$G$40),"-")</f>
        <v>-</v>
      </c>
      <c r="AA43" s="247" t="str">
        <f>IFERROR(AVERAGE('20'!$G$29:$G$40),"-")</f>
        <v>-</v>
      </c>
      <c r="AB43" s="247" t="str">
        <f>IFERROR(AVERAGE('21'!$G$29:$G$40),"-")</f>
        <v>-</v>
      </c>
      <c r="AC43" s="247" t="str">
        <f>IFERROR(AVERAGE('22'!$G$29:$G$40),"-")</f>
        <v>-</v>
      </c>
      <c r="AD43" s="247" t="str">
        <f>IFERROR(AVERAGE('23'!$G$29:$G$40),"-")</f>
        <v>-</v>
      </c>
      <c r="AE43" s="247" t="str">
        <f>IFERROR(AVERAGE('24'!$G$29:$G$40),"-")</f>
        <v>-</v>
      </c>
      <c r="AF43" s="247" t="str">
        <f>IFERROR(AVERAGE('25'!$G$29:$G$40),"-")</f>
        <v>-</v>
      </c>
      <c r="AG43" s="247" t="str">
        <f>IFERROR(AVERAGE('26'!$G$29:$G$40),"-")</f>
        <v>-</v>
      </c>
      <c r="AH43" s="247" t="str">
        <f>IFERROR(AVERAGE('27'!$G$29:$G$40),"-")</f>
        <v>-</v>
      </c>
      <c r="AI43" s="247" t="str">
        <f>IFERROR(AVERAGE('28'!$G$29:$G$40),"-")</f>
        <v>-</v>
      </c>
      <c r="AJ43" s="247" t="str">
        <f>IFERROR(AVERAGE('29'!$G$29:$G$40),"-")</f>
        <v>-</v>
      </c>
      <c r="AK43" s="247" t="str">
        <f>IFERROR(AVERAGE('30'!$G$29:$G$40),"-")</f>
        <v>-</v>
      </c>
      <c r="AL43" s="247" t="str">
        <f>IFERROR(AVERAGE('31'!$G$29:$G$40),"-")</f>
        <v>-</v>
      </c>
      <c r="AM43" s="247" t="str">
        <f>IFERROR(AVERAGE('32'!$G$29:$G$40),"-")</f>
        <v>-</v>
      </c>
      <c r="AN43" s="247" t="str">
        <f>IFERROR(AVERAGE('33'!$G$29:$G$40),"-")</f>
        <v>-</v>
      </c>
      <c r="AO43" s="247" t="str">
        <f>IFERROR(AVERAGE('34'!$G$29:$G$40),"-")</f>
        <v>-</v>
      </c>
      <c r="AP43" s="247" t="str">
        <f>IFERROR(AVERAGE('35'!$G$29:$G$40),"-")</f>
        <v>-</v>
      </c>
      <c r="AQ43" s="247" t="str">
        <f>IFERROR(AVERAGE('36'!$G$29:$G$40),"-")</f>
        <v>-</v>
      </c>
      <c r="AR43" s="247" t="str">
        <f>IFERROR(AVERAGE('37'!$G$29:$G$40),"-")</f>
        <v>-</v>
      </c>
      <c r="AS43" s="247" t="str">
        <f>IFERROR(AVERAGE('38'!$G$29:$G$40),"-")</f>
        <v>-</v>
      </c>
      <c r="AT43" s="247" t="str">
        <f>IFERROR(AVERAGE('39'!$G$29:$G$40),"-")</f>
        <v>-</v>
      </c>
      <c r="AU43" s="247" t="str">
        <f>IFERROR(AVERAGE('40'!$G$29:$G$40),"-")</f>
        <v>-</v>
      </c>
      <c r="AV43" s="247" t="str">
        <f>IFERROR(AVERAGE('41'!$G$29:$G$40),"-")</f>
        <v>-</v>
      </c>
      <c r="AW43" s="247" t="str">
        <f>IFERROR(AVERAGE('42'!$G$29:$G$40),"-")</f>
        <v>-</v>
      </c>
      <c r="AX43" s="247" t="str">
        <f>IFERROR(AVERAGE('43'!$G$29:$G$40),"-")</f>
        <v>-</v>
      </c>
      <c r="AY43" s="247" t="str">
        <f>IFERROR(AVERAGE('44'!$G$29:$G$40),"-")</f>
        <v>-</v>
      </c>
      <c r="AZ43" s="247" t="str">
        <f>IFERROR(AVERAGE('45'!$G$29:$G$40),"-")</f>
        <v>-</v>
      </c>
      <c r="BA43" s="247" t="str">
        <f>IFERROR(AVERAGE('46'!$G$29:$G$40),"-")</f>
        <v>-</v>
      </c>
      <c r="BB43" s="247" t="str">
        <f>IFERROR(AVERAGE('47'!$G$29:$G$40),"-")</f>
        <v>-</v>
      </c>
      <c r="BC43" s="247" t="str">
        <f>IFERROR(AVERAGE('48'!$G$29:$G$40),"-")</f>
        <v>-</v>
      </c>
      <c r="BD43" s="247" t="str">
        <f>IFERROR(AVERAGE('49'!$G$29:$G$40),"-")</f>
        <v>-</v>
      </c>
      <c r="BE43" s="247" t="str">
        <f>IFERROR(AVERAGE('50'!$G$29:$G$40),"-")</f>
        <v>-</v>
      </c>
    </row>
    <row r="44" spans="2:57">
      <c r="B44" s="106" t="s">
        <v>363</v>
      </c>
      <c r="C44" s="135"/>
      <c r="D44" s="135"/>
      <c r="E44" s="135"/>
      <c r="F44" s="135"/>
      <c r="G44" s="135"/>
      <c r="H44" s="247" t="str">
        <f>IFERROR(AVERAGE('1'!$G$42:$G$45),"-")</f>
        <v>-</v>
      </c>
      <c r="I44" s="247" t="str">
        <f>IFERROR(AVERAGE('2'!$G$42:$G$45),"-")</f>
        <v>-</v>
      </c>
      <c r="J44" s="247" t="str">
        <f>IFERROR(AVERAGE('3'!$G$42:$G$45),"-")</f>
        <v>-</v>
      </c>
      <c r="K44" s="247" t="str">
        <f>IFERROR(AVERAGE('4'!$G$42:$G$45),"-")</f>
        <v>-</v>
      </c>
      <c r="L44" s="247" t="str">
        <f>IFERROR(AVERAGE('5'!$G$42:$G$45),"-")</f>
        <v>-</v>
      </c>
      <c r="M44" s="247" t="str">
        <f>IFERROR(AVERAGE('6'!$G$42:$G$45),"-")</f>
        <v>-</v>
      </c>
      <c r="N44" s="247" t="str">
        <f>IFERROR(AVERAGE('7'!$G$42:$G$45),"-")</f>
        <v>-</v>
      </c>
      <c r="O44" s="247" t="str">
        <f>IFERROR(AVERAGE('8'!$G$42:$G$45),"-")</f>
        <v>-</v>
      </c>
      <c r="P44" s="247" t="str">
        <f>IFERROR(AVERAGE('9'!$G$42:$G$45),"-")</f>
        <v>-</v>
      </c>
      <c r="Q44" s="247" t="str">
        <f>IFERROR(AVERAGE('10'!$G$42:$G$45),"-")</f>
        <v>-</v>
      </c>
      <c r="R44" s="247" t="str">
        <f>IFERROR(AVERAGE('11'!$G$42:$G$45),"-")</f>
        <v>-</v>
      </c>
      <c r="S44" s="247" t="str">
        <f>IFERROR(AVERAGE('12'!$G$42:$G$45),"-")</f>
        <v>-</v>
      </c>
      <c r="T44" s="247" t="str">
        <f>IFERROR(AVERAGE('13'!$G$42:$G$45),"-")</f>
        <v>-</v>
      </c>
      <c r="U44" s="247" t="str">
        <f>IFERROR(AVERAGE('14'!$G$42:$G$45),"-")</f>
        <v>-</v>
      </c>
      <c r="V44" s="247" t="str">
        <f>IFERROR(AVERAGE('15'!$G$42:$G$45),"-")</f>
        <v>-</v>
      </c>
      <c r="W44" s="247" t="str">
        <f>IFERROR(AVERAGE('16'!$G$42:$G$45),"-")</f>
        <v>-</v>
      </c>
      <c r="X44" s="247" t="str">
        <f>IFERROR(AVERAGE('17'!$G$42:$G$45),"-")</f>
        <v>-</v>
      </c>
      <c r="Y44" s="247" t="str">
        <f>IFERROR(AVERAGE('18'!$G$42:$G$45),"-")</f>
        <v>-</v>
      </c>
      <c r="Z44" s="247" t="str">
        <f>IFERROR(AVERAGE('19'!$G$42:$G$45),"-")</f>
        <v>-</v>
      </c>
      <c r="AA44" s="247" t="str">
        <f>IFERROR(AVERAGE('20'!$G$42:$G$45),"-")</f>
        <v>-</v>
      </c>
      <c r="AB44" s="247" t="str">
        <f>IFERROR(AVERAGE('21'!$G$42:$G$45),"-")</f>
        <v>-</v>
      </c>
      <c r="AC44" s="247" t="str">
        <f>IFERROR(AVERAGE('22'!$G$42:$G$45),"-")</f>
        <v>-</v>
      </c>
      <c r="AD44" s="247" t="str">
        <f>IFERROR(AVERAGE('23'!$G$42:$G$45),"-")</f>
        <v>-</v>
      </c>
      <c r="AE44" s="247" t="str">
        <f>IFERROR(AVERAGE('24'!$G$42:$G$45),"-")</f>
        <v>-</v>
      </c>
      <c r="AF44" s="247" t="str">
        <f>IFERROR(AVERAGE('25'!$G$42:$G$45),"-")</f>
        <v>-</v>
      </c>
      <c r="AG44" s="247" t="str">
        <f>IFERROR(AVERAGE('26'!$G$42:$G$45),"-")</f>
        <v>-</v>
      </c>
      <c r="AH44" s="247" t="str">
        <f>IFERROR(AVERAGE('27'!$G$42:$G$45),"-")</f>
        <v>-</v>
      </c>
      <c r="AI44" s="247" t="str">
        <f>IFERROR(AVERAGE('28'!$G$42:$G$45),"-")</f>
        <v>-</v>
      </c>
      <c r="AJ44" s="247" t="str">
        <f>IFERROR(AVERAGE('29'!$G$42:$G$45),"-")</f>
        <v>-</v>
      </c>
      <c r="AK44" s="247" t="str">
        <f>IFERROR(AVERAGE('30'!$G$42:$G$45),"-")</f>
        <v>-</v>
      </c>
      <c r="AL44" s="247" t="str">
        <f>IFERROR(AVERAGE('31'!$G$42:$G$45),"-")</f>
        <v>-</v>
      </c>
      <c r="AM44" s="247" t="str">
        <f>IFERROR(AVERAGE('32'!$G$42:$G$45),"-")</f>
        <v>-</v>
      </c>
      <c r="AN44" s="247" t="str">
        <f>IFERROR(AVERAGE('33'!$G$42:$G$45),"-")</f>
        <v>-</v>
      </c>
      <c r="AO44" s="247" t="str">
        <f>IFERROR(AVERAGE('34'!$G$42:$G$45),"-")</f>
        <v>-</v>
      </c>
      <c r="AP44" s="247" t="str">
        <f>IFERROR(AVERAGE('35'!$G$42:$G$45),"-")</f>
        <v>-</v>
      </c>
      <c r="AQ44" s="247" t="str">
        <f>IFERROR(AVERAGE('36'!$G$42:$G$45),"-")</f>
        <v>-</v>
      </c>
      <c r="AR44" s="247" t="str">
        <f>IFERROR(AVERAGE('37'!$G$42:$G$45),"-")</f>
        <v>-</v>
      </c>
      <c r="AS44" s="247" t="str">
        <f>IFERROR(AVERAGE('38'!$G$42:$G$45),"-")</f>
        <v>-</v>
      </c>
      <c r="AT44" s="247" t="str">
        <f>IFERROR(AVERAGE('39'!$G$42:$G$45),"-")</f>
        <v>-</v>
      </c>
      <c r="AU44" s="247" t="str">
        <f>IFERROR(AVERAGE('40'!$G$42:$G$45),"-")</f>
        <v>-</v>
      </c>
      <c r="AV44" s="247" t="str">
        <f>IFERROR(AVERAGE('41'!$G$42:$G$45),"-")</f>
        <v>-</v>
      </c>
      <c r="AW44" s="247" t="str">
        <f>IFERROR(AVERAGE('42'!$G$42:$G$45),"-")</f>
        <v>-</v>
      </c>
      <c r="AX44" s="247" t="str">
        <f>IFERROR(AVERAGE('43'!$G$42:$G$45),"-")</f>
        <v>-</v>
      </c>
      <c r="AY44" s="247" t="str">
        <f>IFERROR(AVERAGE('44'!$G$42:$G$45),"-")</f>
        <v>-</v>
      </c>
      <c r="AZ44" s="247" t="str">
        <f>IFERROR(AVERAGE('45'!$G$42:$G$45),"-")</f>
        <v>-</v>
      </c>
      <c r="BA44" s="247" t="str">
        <f>IFERROR(AVERAGE('46'!$G$42:$G$45),"-")</f>
        <v>-</v>
      </c>
      <c r="BB44" s="247" t="str">
        <f>IFERROR(AVERAGE('47'!$G$42:$G$45),"-")</f>
        <v>-</v>
      </c>
      <c r="BC44" s="247" t="str">
        <f>IFERROR(AVERAGE('48'!$G$42:$G$45),"-")</f>
        <v>-</v>
      </c>
      <c r="BD44" s="247" t="str">
        <f>IFERROR(AVERAGE('49'!$G$42:$G$45),"-")</f>
        <v>-</v>
      </c>
      <c r="BE44" s="247" t="str">
        <f>IFERROR(AVERAGE('50'!$G$42:$G$45),"-")</f>
        <v>-</v>
      </c>
    </row>
    <row r="45" spans="2:57">
      <c r="B45" s="106" t="s">
        <v>364</v>
      </c>
      <c r="C45" s="135"/>
      <c r="D45" s="135"/>
      <c r="E45" s="135"/>
      <c r="F45" s="135"/>
      <c r="G45" s="135"/>
      <c r="H45" s="247" t="str">
        <f>IFERROR(AVERAGE('1'!$G$47:$G$58),"-")</f>
        <v>-</v>
      </c>
      <c r="I45" s="247" t="str">
        <f>IFERROR(AVERAGE('2'!$G$47:$G$58),"-")</f>
        <v>-</v>
      </c>
      <c r="J45" s="247" t="str">
        <f>IFERROR(AVERAGE('3'!$G$47:$G$58),"-")</f>
        <v>-</v>
      </c>
      <c r="K45" s="247" t="str">
        <f>IFERROR(AVERAGE('4'!$G$47:$G$58),"-")</f>
        <v>-</v>
      </c>
      <c r="L45" s="247" t="str">
        <f>IFERROR(AVERAGE('5'!$G$47:$G$58),"-")</f>
        <v>-</v>
      </c>
      <c r="M45" s="247" t="str">
        <f>IFERROR(AVERAGE('6'!$G$47:$G$58),"-")</f>
        <v>-</v>
      </c>
      <c r="N45" s="247" t="str">
        <f>IFERROR(AVERAGE('7'!$G$47:$G$58),"-")</f>
        <v>-</v>
      </c>
      <c r="O45" s="247" t="str">
        <f>IFERROR(AVERAGE('8'!$G$47:$G$58),"-")</f>
        <v>-</v>
      </c>
      <c r="P45" s="247" t="str">
        <f>IFERROR(AVERAGE('9'!$G$47:$G$58),"-")</f>
        <v>-</v>
      </c>
      <c r="Q45" s="247" t="str">
        <f>IFERROR(AVERAGE('10'!$G$47:$G$58),"-")</f>
        <v>-</v>
      </c>
      <c r="R45" s="247" t="str">
        <f>IFERROR(AVERAGE('11'!$G$47:$G$58),"-")</f>
        <v>-</v>
      </c>
      <c r="S45" s="247" t="str">
        <f>IFERROR(AVERAGE('12'!$G$47:$G$58),"-")</f>
        <v>-</v>
      </c>
      <c r="T45" s="247" t="str">
        <f>IFERROR(AVERAGE('13'!$G$47:$G$58),"-")</f>
        <v>-</v>
      </c>
      <c r="U45" s="247" t="str">
        <f>IFERROR(AVERAGE('14'!$G$47:$G$58),"-")</f>
        <v>-</v>
      </c>
      <c r="V45" s="247" t="str">
        <f>IFERROR(AVERAGE('15'!$G$47:$G$58),"-")</f>
        <v>-</v>
      </c>
      <c r="W45" s="247" t="str">
        <f>IFERROR(AVERAGE('16'!$G$47:$G$58),"-")</f>
        <v>-</v>
      </c>
      <c r="X45" s="247" t="str">
        <f>IFERROR(AVERAGE('17'!$G$47:$G$58),"-")</f>
        <v>-</v>
      </c>
      <c r="Y45" s="247" t="str">
        <f>IFERROR(AVERAGE('18'!$G$47:$G$58),"-")</f>
        <v>-</v>
      </c>
      <c r="Z45" s="247" t="str">
        <f>IFERROR(AVERAGE('19'!$G$47:$G$58),"-")</f>
        <v>-</v>
      </c>
      <c r="AA45" s="247" t="str">
        <f>IFERROR(AVERAGE('20'!$G$47:$G$58),"-")</f>
        <v>-</v>
      </c>
      <c r="AB45" s="247" t="str">
        <f>IFERROR(AVERAGE('21'!$G$47:$G$58),"-")</f>
        <v>-</v>
      </c>
      <c r="AC45" s="247" t="str">
        <f>IFERROR(AVERAGE('22'!$G$47:$G$58),"-")</f>
        <v>-</v>
      </c>
      <c r="AD45" s="247" t="str">
        <f>IFERROR(AVERAGE('23'!$G$47:$G$58),"-")</f>
        <v>-</v>
      </c>
      <c r="AE45" s="247" t="str">
        <f>IFERROR(AVERAGE('24'!$G$47:$G$58),"-")</f>
        <v>-</v>
      </c>
      <c r="AF45" s="247" t="str">
        <f>IFERROR(AVERAGE('25'!$G$47:$G$58),"-")</f>
        <v>-</v>
      </c>
      <c r="AG45" s="247" t="str">
        <f>IFERROR(AVERAGE('26'!$G$47:$G$58),"-")</f>
        <v>-</v>
      </c>
      <c r="AH45" s="247" t="str">
        <f>IFERROR(AVERAGE('27'!$G$47:$G$58),"-")</f>
        <v>-</v>
      </c>
      <c r="AI45" s="247" t="str">
        <f>IFERROR(AVERAGE('28'!$G$47:$G$58),"-")</f>
        <v>-</v>
      </c>
      <c r="AJ45" s="247" t="str">
        <f>IFERROR(AVERAGE('29'!$G$47:$G$58),"-")</f>
        <v>-</v>
      </c>
      <c r="AK45" s="247" t="str">
        <f>IFERROR(AVERAGE('30'!$G$47:$G$58),"-")</f>
        <v>-</v>
      </c>
      <c r="AL45" s="247" t="str">
        <f>IFERROR(AVERAGE('31'!$G$47:$G$58),"-")</f>
        <v>-</v>
      </c>
      <c r="AM45" s="247" t="str">
        <f>IFERROR(AVERAGE('32'!$G$47:$G$58),"-")</f>
        <v>-</v>
      </c>
      <c r="AN45" s="247" t="str">
        <f>IFERROR(AVERAGE('33'!$G$47:$G$58),"-")</f>
        <v>-</v>
      </c>
      <c r="AO45" s="247" t="str">
        <f>IFERROR(AVERAGE('34'!$G$47:$G$58),"-")</f>
        <v>-</v>
      </c>
      <c r="AP45" s="247" t="str">
        <f>IFERROR(AVERAGE('35'!$G$47:$G$58),"-")</f>
        <v>-</v>
      </c>
      <c r="AQ45" s="247" t="str">
        <f>IFERROR(AVERAGE('36'!$G$47:$G$58),"-")</f>
        <v>-</v>
      </c>
      <c r="AR45" s="247" t="str">
        <f>IFERROR(AVERAGE('37'!$G$47:$G$58),"-")</f>
        <v>-</v>
      </c>
      <c r="AS45" s="247" t="str">
        <f>IFERROR(AVERAGE('38'!$G$47:$G$58),"-")</f>
        <v>-</v>
      </c>
      <c r="AT45" s="247" t="str">
        <f>IFERROR(AVERAGE('39'!$G$47:$G$58),"-")</f>
        <v>-</v>
      </c>
      <c r="AU45" s="247" t="str">
        <f>IFERROR(AVERAGE('40'!$G$47:$G$58),"-")</f>
        <v>-</v>
      </c>
      <c r="AV45" s="247" t="str">
        <f>IFERROR(AVERAGE('41'!$G$47:$G$58),"-")</f>
        <v>-</v>
      </c>
      <c r="AW45" s="247" t="str">
        <f>IFERROR(AVERAGE('42'!$G$47:$G$58),"-")</f>
        <v>-</v>
      </c>
      <c r="AX45" s="247" t="str">
        <f>IFERROR(AVERAGE('43'!$G$47:$G$58),"-")</f>
        <v>-</v>
      </c>
      <c r="AY45" s="247" t="str">
        <f>IFERROR(AVERAGE('44'!$G$47:$G$58),"-")</f>
        <v>-</v>
      </c>
      <c r="AZ45" s="247" t="str">
        <f>IFERROR(AVERAGE('45'!$G$47:$G$58),"-")</f>
        <v>-</v>
      </c>
      <c r="BA45" s="247" t="str">
        <f>IFERROR(AVERAGE('46'!$G$47:$G$58),"-")</f>
        <v>-</v>
      </c>
      <c r="BB45" s="247" t="str">
        <f>IFERROR(AVERAGE('47'!$G$47:$G$58),"-")</f>
        <v>-</v>
      </c>
      <c r="BC45" s="247" t="str">
        <f>IFERROR(AVERAGE('48'!$G$47:$G$58),"-")</f>
        <v>-</v>
      </c>
      <c r="BD45" s="247" t="str">
        <f>IFERROR(AVERAGE('49'!$G$47:$G$58),"-")</f>
        <v>-</v>
      </c>
      <c r="BE45" s="247" t="str">
        <f>IFERROR(AVERAGE('50'!$G$47:$G$58),"-")</f>
        <v>-</v>
      </c>
    </row>
    <row r="46" spans="2:57" ht="15" customHeight="1">
      <c r="B46" s="106" t="s">
        <v>365</v>
      </c>
      <c r="C46" s="135"/>
      <c r="D46" s="135"/>
      <c r="E46" s="135"/>
      <c r="F46" s="135"/>
      <c r="G46" s="135"/>
      <c r="H46" s="247" t="str">
        <f>IFERROR(AVERAGE('1'!$G$60:$G$62),"-")</f>
        <v>-</v>
      </c>
      <c r="I46" s="247" t="str">
        <f>IFERROR(AVERAGE('2'!$G$60:$G$62),"-")</f>
        <v>-</v>
      </c>
      <c r="J46" s="247" t="str">
        <f>IFERROR(AVERAGE('3'!$G$60:$G$62),"-")</f>
        <v>-</v>
      </c>
      <c r="K46" s="247" t="str">
        <f>IFERROR(AVERAGE('4'!$G$60:$G$62),"-")</f>
        <v>-</v>
      </c>
      <c r="L46" s="247" t="str">
        <f>IFERROR(AVERAGE('5'!$G$60:$G$62),"-")</f>
        <v>-</v>
      </c>
      <c r="M46" s="247" t="str">
        <f>IFERROR(AVERAGE('6'!$G$60:$G$62),"-")</f>
        <v>-</v>
      </c>
      <c r="N46" s="247" t="str">
        <f>IFERROR(AVERAGE('7'!$G$60:$G$62),"-")</f>
        <v>-</v>
      </c>
      <c r="O46" s="247" t="str">
        <f>IFERROR(AVERAGE('8'!$G$60:$G$62),"-")</f>
        <v>-</v>
      </c>
      <c r="P46" s="247" t="str">
        <f>IFERROR(AVERAGE('9'!$G$60:$G$62),"-")</f>
        <v>-</v>
      </c>
      <c r="Q46" s="247" t="str">
        <f>IFERROR(AVERAGE('10'!$G$60:$G$62),"-")</f>
        <v>-</v>
      </c>
      <c r="R46" s="247" t="str">
        <f>IFERROR(AVERAGE('11'!$G$60:$G$62),"-")</f>
        <v>-</v>
      </c>
      <c r="S46" s="247" t="str">
        <f>IFERROR(AVERAGE('12'!$G$60:$G$62),"-")</f>
        <v>-</v>
      </c>
      <c r="T46" s="247" t="str">
        <f>IFERROR(AVERAGE('13'!$G$60:$G$62),"-")</f>
        <v>-</v>
      </c>
      <c r="U46" s="247" t="str">
        <f>IFERROR(AVERAGE('14'!$G$60:$G$62),"-")</f>
        <v>-</v>
      </c>
      <c r="V46" s="247" t="str">
        <f>IFERROR(AVERAGE('15'!$G$60:$G$62),"-")</f>
        <v>-</v>
      </c>
      <c r="W46" s="247" t="str">
        <f>IFERROR(AVERAGE('16'!$G$60:$G$62),"-")</f>
        <v>-</v>
      </c>
      <c r="X46" s="247" t="str">
        <f>IFERROR(AVERAGE('17'!$G$60:$G$62),"-")</f>
        <v>-</v>
      </c>
      <c r="Y46" s="247" t="str">
        <f>IFERROR(AVERAGE('18'!$G$60:$G$62),"-")</f>
        <v>-</v>
      </c>
      <c r="Z46" s="247" t="str">
        <f>IFERROR(AVERAGE('19'!$G$60:$G$62),"-")</f>
        <v>-</v>
      </c>
      <c r="AA46" s="247" t="str">
        <f>IFERROR(AVERAGE('20'!$G$60:$G$62),"-")</f>
        <v>-</v>
      </c>
      <c r="AB46" s="247" t="str">
        <f>IFERROR(AVERAGE('21'!$G$60:$G$62),"-")</f>
        <v>-</v>
      </c>
      <c r="AC46" s="247" t="str">
        <f>IFERROR(AVERAGE('22'!$G$60:$G$62),"-")</f>
        <v>-</v>
      </c>
      <c r="AD46" s="247" t="str">
        <f>IFERROR(AVERAGE('23'!$G$60:$G$62),"-")</f>
        <v>-</v>
      </c>
      <c r="AE46" s="247" t="str">
        <f>IFERROR(AVERAGE('24'!$G$60:$G$62),"-")</f>
        <v>-</v>
      </c>
      <c r="AF46" s="247" t="str">
        <f>IFERROR(AVERAGE('25'!$G$60:$G$62),"-")</f>
        <v>-</v>
      </c>
      <c r="AG46" s="247" t="str">
        <f>IFERROR(AVERAGE('26'!$G$60:$G$62),"-")</f>
        <v>-</v>
      </c>
      <c r="AH46" s="247" t="str">
        <f>IFERROR(AVERAGE('27'!$G$60:$G$62),"-")</f>
        <v>-</v>
      </c>
      <c r="AI46" s="247" t="str">
        <f>IFERROR(AVERAGE('28'!$G$60:$G$62),"-")</f>
        <v>-</v>
      </c>
      <c r="AJ46" s="247" t="str">
        <f>IFERROR(AVERAGE('29'!$G$60:$G$62),"-")</f>
        <v>-</v>
      </c>
      <c r="AK46" s="247" t="str">
        <f>IFERROR(AVERAGE('30'!$G$60:$G$62),"-")</f>
        <v>-</v>
      </c>
      <c r="AL46" s="247" t="str">
        <f>IFERROR(AVERAGE('31'!$G$60:$G$62),"-")</f>
        <v>-</v>
      </c>
      <c r="AM46" s="247" t="str">
        <f>IFERROR(AVERAGE('32'!$G$60:$G$62),"-")</f>
        <v>-</v>
      </c>
      <c r="AN46" s="247" t="str">
        <f>IFERROR(AVERAGE('33'!$G$60:$G$62),"-")</f>
        <v>-</v>
      </c>
      <c r="AO46" s="247" t="str">
        <f>IFERROR(AVERAGE('34'!$G$60:$G$62),"-")</f>
        <v>-</v>
      </c>
      <c r="AP46" s="247" t="str">
        <f>IFERROR(AVERAGE('35'!$G$60:$G$62),"-")</f>
        <v>-</v>
      </c>
      <c r="AQ46" s="247" t="str">
        <f>IFERROR(AVERAGE('36'!$G$60:$G$62),"-")</f>
        <v>-</v>
      </c>
      <c r="AR46" s="247" t="str">
        <f>IFERROR(AVERAGE('37'!$G$60:$G$62),"-")</f>
        <v>-</v>
      </c>
      <c r="AS46" s="247" t="str">
        <f>IFERROR(AVERAGE('38'!$G$60:$G$62),"-")</f>
        <v>-</v>
      </c>
      <c r="AT46" s="247" t="str">
        <f>IFERROR(AVERAGE('39'!$G$60:$G$62),"-")</f>
        <v>-</v>
      </c>
      <c r="AU46" s="247" t="str">
        <f>IFERROR(AVERAGE('40'!$G$60:$G$62),"-")</f>
        <v>-</v>
      </c>
      <c r="AV46" s="247" t="str">
        <f>IFERROR(AVERAGE('41'!$G$60:$G$62),"-")</f>
        <v>-</v>
      </c>
      <c r="AW46" s="247" t="str">
        <f>IFERROR(AVERAGE('42'!$G$60:$G$62),"-")</f>
        <v>-</v>
      </c>
      <c r="AX46" s="247" t="str">
        <f>IFERROR(AVERAGE('43'!$G$60:$G$62),"-")</f>
        <v>-</v>
      </c>
      <c r="AY46" s="247" t="str">
        <f>IFERROR(AVERAGE('44'!$G$60:$G$62),"-")</f>
        <v>-</v>
      </c>
      <c r="AZ46" s="247" t="str">
        <f>IFERROR(AVERAGE('45'!$G$60:$G$62),"-")</f>
        <v>-</v>
      </c>
      <c r="BA46" s="247" t="str">
        <f>IFERROR(AVERAGE('46'!$G$60:$G$62),"-")</f>
        <v>-</v>
      </c>
      <c r="BB46" s="247" t="str">
        <f>IFERROR(AVERAGE('47'!$G$60:$G$62),"-")</f>
        <v>-</v>
      </c>
      <c r="BC46" s="247" t="str">
        <f>IFERROR(AVERAGE('48'!$G$60:$G$62),"-")</f>
        <v>-</v>
      </c>
      <c r="BD46" s="247" t="str">
        <f>IFERROR(AVERAGE('49'!$G$60:$G$62),"-")</f>
        <v>-</v>
      </c>
      <c r="BE46" s="247" t="str">
        <f>IFERROR(AVERAGE('50'!$G$60:$G$62),"-")</f>
        <v>-</v>
      </c>
    </row>
    <row r="47" spans="2:57">
      <c r="B47" s="106" t="s">
        <v>337</v>
      </c>
      <c r="C47" s="135"/>
      <c r="D47" s="135"/>
      <c r="E47" s="135"/>
      <c r="F47" s="135"/>
      <c r="G47" s="135"/>
      <c r="H47" s="247" t="str">
        <f>IFERROR(AVERAGE('1'!$G$64:$G$68),"-")</f>
        <v>-</v>
      </c>
      <c r="I47" s="247" t="str">
        <f>IFERROR(AVERAGE('2'!$G$64:$G$68),"-")</f>
        <v>-</v>
      </c>
      <c r="J47" s="247" t="str">
        <f>IFERROR(AVERAGE('3'!$G$64:$G$68),"-")</f>
        <v>-</v>
      </c>
      <c r="K47" s="247" t="str">
        <f>IFERROR(AVERAGE('4'!$G$64:$G$68),"-")</f>
        <v>-</v>
      </c>
      <c r="L47" s="247" t="str">
        <f>IFERROR(AVERAGE('5'!$G$64:$G$68),"-")</f>
        <v>-</v>
      </c>
      <c r="M47" s="247" t="str">
        <f>IFERROR(AVERAGE('6'!$G$64:$G$68),"-")</f>
        <v>-</v>
      </c>
      <c r="N47" s="247" t="str">
        <f>IFERROR(AVERAGE('7'!$G$64:$G$68),"-")</f>
        <v>-</v>
      </c>
      <c r="O47" s="247" t="str">
        <f>IFERROR(AVERAGE('8'!$G$64:$G$68),"-")</f>
        <v>-</v>
      </c>
      <c r="P47" s="247" t="str">
        <f>IFERROR(AVERAGE('9'!$G$64:$G$68),"-")</f>
        <v>-</v>
      </c>
      <c r="Q47" s="247" t="str">
        <f>IFERROR(AVERAGE('10'!$G$64:$G$68),"-")</f>
        <v>-</v>
      </c>
      <c r="R47" s="247" t="str">
        <f>IFERROR(AVERAGE('11'!$G$64:$G$68),"-")</f>
        <v>-</v>
      </c>
      <c r="S47" s="247" t="str">
        <f>IFERROR(AVERAGE('12'!$G$64:$G$68),"-")</f>
        <v>-</v>
      </c>
      <c r="T47" s="247" t="str">
        <f>IFERROR(AVERAGE('13'!$G$64:$G$68),"-")</f>
        <v>-</v>
      </c>
      <c r="U47" s="247" t="str">
        <f>IFERROR(AVERAGE('14'!$G$64:$G$68),"-")</f>
        <v>-</v>
      </c>
      <c r="V47" s="247" t="str">
        <f>IFERROR(AVERAGE('15'!$G$64:$G$68),"-")</f>
        <v>-</v>
      </c>
      <c r="W47" s="247" t="str">
        <f>IFERROR(AVERAGE('16'!$G$64:$G$68),"-")</f>
        <v>-</v>
      </c>
      <c r="X47" s="247" t="str">
        <f>IFERROR(AVERAGE('17'!$G$64:$G$68),"-")</f>
        <v>-</v>
      </c>
      <c r="Y47" s="247" t="str">
        <f>IFERROR(AVERAGE('18'!$G$64:$G$68),"-")</f>
        <v>-</v>
      </c>
      <c r="Z47" s="247" t="str">
        <f>IFERROR(AVERAGE('19'!$G$64:$G$68),"-")</f>
        <v>-</v>
      </c>
      <c r="AA47" s="247" t="str">
        <f>IFERROR(AVERAGE('20'!$G$64:$G$68),"-")</f>
        <v>-</v>
      </c>
      <c r="AB47" s="247" t="str">
        <f>IFERROR(AVERAGE('21'!$G$64:$G$68),"-")</f>
        <v>-</v>
      </c>
      <c r="AC47" s="247" t="str">
        <f>IFERROR(AVERAGE('22'!$G$64:$G$68),"-")</f>
        <v>-</v>
      </c>
      <c r="AD47" s="247" t="str">
        <f>IFERROR(AVERAGE('23'!$G$64:$G$68),"-")</f>
        <v>-</v>
      </c>
      <c r="AE47" s="247" t="str">
        <f>IFERROR(AVERAGE('24'!$G$64:$G$68),"-")</f>
        <v>-</v>
      </c>
      <c r="AF47" s="247" t="str">
        <f>IFERROR(AVERAGE('25'!$G$64:$G$68),"-")</f>
        <v>-</v>
      </c>
      <c r="AG47" s="247" t="str">
        <f>IFERROR(AVERAGE('26'!$G$64:$G$68),"-")</f>
        <v>-</v>
      </c>
      <c r="AH47" s="247" t="str">
        <f>IFERROR(AVERAGE('27'!$G$64:$G$68),"-")</f>
        <v>-</v>
      </c>
      <c r="AI47" s="247" t="str">
        <f>IFERROR(AVERAGE('28'!$G$64:$G$68),"-")</f>
        <v>-</v>
      </c>
      <c r="AJ47" s="247" t="str">
        <f>IFERROR(AVERAGE('29'!$G$64:$G$68),"-")</f>
        <v>-</v>
      </c>
      <c r="AK47" s="247" t="str">
        <f>IFERROR(AVERAGE('30'!$G$64:$G$68),"-")</f>
        <v>-</v>
      </c>
      <c r="AL47" s="247" t="str">
        <f>IFERROR(AVERAGE('31'!$G$64:$G$68),"-")</f>
        <v>-</v>
      </c>
      <c r="AM47" s="247" t="str">
        <f>IFERROR(AVERAGE('32'!$G$64:$G$68),"-")</f>
        <v>-</v>
      </c>
      <c r="AN47" s="247" t="str">
        <f>IFERROR(AVERAGE('33'!$G$64:$G$68),"-")</f>
        <v>-</v>
      </c>
      <c r="AO47" s="247" t="str">
        <f>IFERROR(AVERAGE('34'!$G$64:$G$68),"-")</f>
        <v>-</v>
      </c>
      <c r="AP47" s="247" t="str">
        <f>IFERROR(AVERAGE('35'!$G$64:$G$68),"-")</f>
        <v>-</v>
      </c>
      <c r="AQ47" s="247" t="str">
        <f>IFERROR(AVERAGE('36'!$G$64:$G$68),"-")</f>
        <v>-</v>
      </c>
      <c r="AR47" s="247" t="str">
        <f>IFERROR(AVERAGE('37'!$G$64:$G$68),"-")</f>
        <v>-</v>
      </c>
      <c r="AS47" s="247" t="str">
        <f>IFERROR(AVERAGE('38'!$G$64:$G$68),"-")</f>
        <v>-</v>
      </c>
      <c r="AT47" s="247" t="str">
        <f>IFERROR(AVERAGE('39'!$G$64:$G$68),"-")</f>
        <v>-</v>
      </c>
      <c r="AU47" s="247" t="str">
        <f>IFERROR(AVERAGE('40'!$G$64:$G$68),"-")</f>
        <v>-</v>
      </c>
      <c r="AV47" s="247" t="str">
        <f>IFERROR(AVERAGE('41'!$G$64:$G$68),"-")</f>
        <v>-</v>
      </c>
      <c r="AW47" s="247" t="str">
        <f>IFERROR(AVERAGE('42'!$G$64:$G$68),"-")</f>
        <v>-</v>
      </c>
      <c r="AX47" s="247" t="str">
        <f>IFERROR(AVERAGE('43'!$G$64:$G$68),"-")</f>
        <v>-</v>
      </c>
      <c r="AY47" s="247" t="str">
        <f>IFERROR(AVERAGE('44'!$G$64:$G$68),"-")</f>
        <v>-</v>
      </c>
      <c r="AZ47" s="247" t="str">
        <f>IFERROR(AVERAGE('45'!$G$64:$G$68),"-")</f>
        <v>-</v>
      </c>
      <c r="BA47" s="247" t="str">
        <f>IFERROR(AVERAGE('46'!$G$64:$G$68),"-")</f>
        <v>-</v>
      </c>
      <c r="BB47" s="247" t="str">
        <f>IFERROR(AVERAGE('47'!$G$64:$G$68),"-")</f>
        <v>-</v>
      </c>
      <c r="BC47" s="247" t="str">
        <f>IFERROR(AVERAGE('48'!$G$64:$G$68),"-")</f>
        <v>-</v>
      </c>
      <c r="BD47" s="247" t="str">
        <f>IFERROR(AVERAGE('49'!$G$64:$G$68),"-")</f>
        <v>-</v>
      </c>
      <c r="BE47" s="247" t="str">
        <f>IFERROR(AVERAGE('50'!$G$64:$G$68),"-")</f>
        <v>-</v>
      </c>
    </row>
    <row r="48" spans="2:57">
      <c r="B48" s="106" t="s">
        <v>133</v>
      </c>
      <c r="C48" s="135"/>
      <c r="D48" s="135"/>
      <c r="E48" s="135"/>
      <c r="F48" s="135"/>
      <c r="G48" s="135"/>
      <c r="H48" s="247" t="str">
        <f>IFERROR(AVERAGE('1'!$G$70:$G$73),"-")</f>
        <v>-</v>
      </c>
      <c r="I48" s="247" t="str">
        <f>IFERROR(AVERAGE('2'!$G$70:$G$73),"-")</f>
        <v>-</v>
      </c>
      <c r="J48" s="247" t="str">
        <f>IFERROR(AVERAGE('3'!$G$70:$G$73),"-")</f>
        <v>-</v>
      </c>
      <c r="K48" s="247" t="str">
        <f>IFERROR(AVERAGE('4'!$G$70:$G$73),"-")</f>
        <v>-</v>
      </c>
      <c r="L48" s="247" t="str">
        <f>IFERROR(AVERAGE('5'!$G$70:$G$73),"-")</f>
        <v>-</v>
      </c>
      <c r="M48" s="247" t="str">
        <f>IFERROR(AVERAGE('6'!$G$70:$G$73),"-")</f>
        <v>-</v>
      </c>
      <c r="N48" s="247" t="str">
        <f>IFERROR(AVERAGE('7'!$G$70:$G$73),"-")</f>
        <v>-</v>
      </c>
      <c r="O48" s="247" t="str">
        <f>IFERROR(AVERAGE('8'!$G$70:$G$73),"-")</f>
        <v>-</v>
      </c>
      <c r="P48" s="247" t="str">
        <f>IFERROR(AVERAGE('9'!$G$70:$G$73),"-")</f>
        <v>-</v>
      </c>
      <c r="Q48" s="247" t="str">
        <f>IFERROR(AVERAGE('10'!$G$70:$G$73),"-")</f>
        <v>-</v>
      </c>
      <c r="R48" s="247" t="str">
        <f>IFERROR(AVERAGE('11'!$G$70:$G$73),"-")</f>
        <v>-</v>
      </c>
      <c r="S48" s="247" t="str">
        <f>IFERROR(AVERAGE('12'!$G$70:$G$73),"-")</f>
        <v>-</v>
      </c>
      <c r="T48" s="247" t="str">
        <f>IFERROR(AVERAGE('13'!$G$70:$G$73),"-")</f>
        <v>-</v>
      </c>
      <c r="U48" s="247" t="str">
        <f>IFERROR(AVERAGE('14'!$G$70:$G$73),"-")</f>
        <v>-</v>
      </c>
      <c r="V48" s="247" t="str">
        <f>IFERROR(AVERAGE('15'!$G$70:$G$73),"-")</f>
        <v>-</v>
      </c>
      <c r="W48" s="247" t="str">
        <f>IFERROR(AVERAGE('16'!$G$70:$G$73),"-")</f>
        <v>-</v>
      </c>
      <c r="X48" s="247" t="str">
        <f>IFERROR(AVERAGE('17'!$G$70:$G$73),"-")</f>
        <v>-</v>
      </c>
      <c r="Y48" s="247" t="str">
        <f>IFERROR(AVERAGE('18'!$G$70:$G$73),"-")</f>
        <v>-</v>
      </c>
      <c r="Z48" s="247" t="str">
        <f>IFERROR(AVERAGE('19'!$G$70:$G$73),"-")</f>
        <v>-</v>
      </c>
      <c r="AA48" s="247" t="str">
        <f>IFERROR(AVERAGE('20'!$G$70:$G$73),"-")</f>
        <v>-</v>
      </c>
      <c r="AB48" s="247" t="str">
        <f>IFERROR(AVERAGE('21'!$G$70:$G$73),"-")</f>
        <v>-</v>
      </c>
      <c r="AC48" s="247" t="str">
        <f>IFERROR(AVERAGE('22'!$G$70:$G$73),"-")</f>
        <v>-</v>
      </c>
      <c r="AD48" s="247" t="str">
        <f>IFERROR(AVERAGE('23'!$G$70:$G$73),"-")</f>
        <v>-</v>
      </c>
      <c r="AE48" s="247" t="str">
        <f>IFERROR(AVERAGE('24'!$G$70:$G$73),"-")</f>
        <v>-</v>
      </c>
      <c r="AF48" s="247" t="str">
        <f>IFERROR(AVERAGE('25'!$G$70:$G$73),"-")</f>
        <v>-</v>
      </c>
      <c r="AG48" s="247" t="str">
        <f>IFERROR(AVERAGE('26'!$G$70:$G$73),"-")</f>
        <v>-</v>
      </c>
      <c r="AH48" s="247" t="str">
        <f>IFERROR(AVERAGE('27'!$G$70:$G$73),"-")</f>
        <v>-</v>
      </c>
      <c r="AI48" s="247" t="str">
        <f>IFERROR(AVERAGE('28'!$G$70:$G$73),"-")</f>
        <v>-</v>
      </c>
      <c r="AJ48" s="247" t="str">
        <f>IFERROR(AVERAGE('29'!$G$70:$G$73),"-")</f>
        <v>-</v>
      </c>
      <c r="AK48" s="247" t="str">
        <f>IFERROR(AVERAGE('30'!$G$70:$G$73),"-")</f>
        <v>-</v>
      </c>
      <c r="AL48" s="247" t="str">
        <f>IFERROR(AVERAGE('31'!$G$70:$G$73),"-")</f>
        <v>-</v>
      </c>
      <c r="AM48" s="247" t="str">
        <f>IFERROR(AVERAGE('32'!$G$70:$G$73),"-")</f>
        <v>-</v>
      </c>
      <c r="AN48" s="247" t="str">
        <f>IFERROR(AVERAGE('33'!$G$70:$G$73),"-")</f>
        <v>-</v>
      </c>
      <c r="AO48" s="247" t="str">
        <f>IFERROR(AVERAGE('34'!$G$70:$G$73),"-")</f>
        <v>-</v>
      </c>
      <c r="AP48" s="247" t="str">
        <f>IFERROR(AVERAGE('35'!$G$70:$G$73),"-")</f>
        <v>-</v>
      </c>
      <c r="AQ48" s="247" t="str">
        <f>IFERROR(AVERAGE('36'!$G$70:$G$73),"-")</f>
        <v>-</v>
      </c>
      <c r="AR48" s="247" t="str">
        <f>IFERROR(AVERAGE('37'!$G$70:$G$73),"-")</f>
        <v>-</v>
      </c>
      <c r="AS48" s="247" t="str">
        <f>IFERROR(AVERAGE('38'!$G$70:$G$73),"-")</f>
        <v>-</v>
      </c>
      <c r="AT48" s="247" t="str">
        <f>IFERROR(AVERAGE('39'!$G$70:$G$73),"-")</f>
        <v>-</v>
      </c>
      <c r="AU48" s="247" t="str">
        <f>IFERROR(AVERAGE('40'!$G$70:$G$73),"-")</f>
        <v>-</v>
      </c>
      <c r="AV48" s="247" t="str">
        <f>IFERROR(AVERAGE('41'!$G$70:$G$73),"-")</f>
        <v>-</v>
      </c>
      <c r="AW48" s="247" t="str">
        <f>IFERROR(AVERAGE('42'!$G$70:$G$73),"-")</f>
        <v>-</v>
      </c>
      <c r="AX48" s="247" t="str">
        <f>IFERROR(AVERAGE('43'!$G$70:$G$73),"-")</f>
        <v>-</v>
      </c>
      <c r="AY48" s="247" t="str">
        <f>IFERROR(AVERAGE('44'!$G$70:$G$73),"-")</f>
        <v>-</v>
      </c>
      <c r="AZ48" s="247" t="str">
        <f>IFERROR(AVERAGE('45'!$G$70:$G$73),"-")</f>
        <v>-</v>
      </c>
      <c r="BA48" s="247" t="str">
        <f>IFERROR(AVERAGE('46'!$G$70:$G$73),"-")</f>
        <v>-</v>
      </c>
      <c r="BB48" s="247" t="str">
        <f>IFERROR(AVERAGE('47'!$G$70:$G$73),"-")</f>
        <v>-</v>
      </c>
      <c r="BC48" s="247" t="str">
        <f>IFERROR(AVERAGE('48'!$G$70:$G$73),"-")</f>
        <v>-</v>
      </c>
      <c r="BD48" s="247" t="str">
        <f>IFERROR(AVERAGE('49'!$G$70:$G$73),"-")</f>
        <v>-</v>
      </c>
      <c r="BE48" s="247" t="str">
        <f>IFERROR(AVERAGE('50'!$G$70:$G$73),"-")</f>
        <v>-</v>
      </c>
    </row>
    <row r="49" spans="2:57">
      <c r="B49" s="106" t="s">
        <v>180</v>
      </c>
      <c r="C49" s="135"/>
      <c r="D49" s="135"/>
      <c r="E49" s="135"/>
      <c r="F49" s="135"/>
      <c r="G49" s="135"/>
      <c r="H49" s="247" t="str">
        <f>IFERROR(AVERAGE('1'!$G$75:$G$78),"-")</f>
        <v>-</v>
      </c>
      <c r="I49" s="247" t="str">
        <f>IFERROR(AVERAGE('2'!$G$75:$G$78),"-")</f>
        <v>-</v>
      </c>
      <c r="J49" s="247" t="str">
        <f>IFERROR(AVERAGE('3'!$G$75:$G$78),"-")</f>
        <v>-</v>
      </c>
      <c r="K49" s="247" t="str">
        <f>IFERROR(AVERAGE('4'!$G$75:$G$78),"-")</f>
        <v>-</v>
      </c>
      <c r="L49" s="247" t="str">
        <f>IFERROR(AVERAGE('5'!$G$75:$G$78),"-")</f>
        <v>-</v>
      </c>
      <c r="M49" s="247" t="str">
        <f>IFERROR(AVERAGE('6'!$G$75:$G$78),"-")</f>
        <v>-</v>
      </c>
      <c r="N49" s="247" t="str">
        <f>IFERROR(AVERAGE('7'!$G$75:$G$78),"-")</f>
        <v>-</v>
      </c>
      <c r="O49" s="247" t="str">
        <f>IFERROR(AVERAGE('8'!$G$75:$G$78),"-")</f>
        <v>-</v>
      </c>
      <c r="P49" s="247" t="str">
        <f>IFERROR(AVERAGE('9'!$G$75:$G$78),"-")</f>
        <v>-</v>
      </c>
      <c r="Q49" s="247" t="str">
        <f>IFERROR(AVERAGE('10'!$G$75:$G$78),"-")</f>
        <v>-</v>
      </c>
      <c r="R49" s="247" t="str">
        <f>IFERROR(AVERAGE('11'!$G$75:$G$78),"-")</f>
        <v>-</v>
      </c>
      <c r="S49" s="247" t="str">
        <f>IFERROR(AVERAGE('12'!$G$75:$G$78),"-")</f>
        <v>-</v>
      </c>
      <c r="T49" s="247" t="str">
        <f>IFERROR(AVERAGE('13'!$G$75:$G$78),"-")</f>
        <v>-</v>
      </c>
      <c r="U49" s="247" t="str">
        <f>IFERROR(AVERAGE('14'!$G$75:$G$78),"-")</f>
        <v>-</v>
      </c>
      <c r="V49" s="247" t="str">
        <f>IFERROR(AVERAGE('15'!$G$75:$G$78),"-")</f>
        <v>-</v>
      </c>
      <c r="W49" s="247" t="str">
        <f>IFERROR(AVERAGE('16'!$G$75:$G$78),"-")</f>
        <v>-</v>
      </c>
      <c r="X49" s="247" t="str">
        <f>IFERROR(AVERAGE('17'!$G$75:$G$78),"-")</f>
        <v>-</v>
      </c>
      <c r="Y49" s="247" t="str">
        <f>IFERROR(AVERAGE('18'!$G$75:$G$78),"-")</f>
        <v>-</v>
      </c>
      <c r="Z49" s="247" t="str">
        <f>IFERROR(AVERAGE('19'!$G$75:$G$78),"-")</f>
        <v>-</v>
      </c>
      <c r="AA49" s="247" t="str">
        <f>IFERROR(AVERAGE('20'!$G$75:$G$78),"-")</f>
        <v>-</v>
      </c>
      <c r="AB49" s="247" t="str">
        <f>IFERROR(AVERAGE('21'!$G$75:$G$78),"-")</f>
        <v>-</v>
      </c>
      <c r="AC49" s="247" t="str">
        <f>IFERROR(AVERAGE('22'!$G$75:$G$78),"-")</f>
        <v>-</v>
      </c>
      <c r="AD49" s="247" t="str">
        <f>IFERROR(AVERAGE('23'!$G$75:$G$78),"-")</f>
        <v>-</v>
      </c>
      <c r="AE49" s="247" t="str">
        <f>IFERROR(AVERAGE('24'!$G$75:$G$78),"-")</f>
        <v>-</v>
      </c>
      <c r="AF49" s="247" t="str">
        <f>IFERROR(AVERAGE('25'!$G$75:$G$78),"-")</f>
        <v>-</v>
      </c>
      <c r="AG49" s="247" t="str">
        <f>IFERROR(AVERAGE('26'!$G$75:$G$78),"-")</f>
        <v>-</v>
      </c>
      <c r="AH49" s="247" t="str">
        <f>IFERROR(AVERAGE('27'!$G$75:$G$78),"-")</f>
        <v>-</v>
      </c>
      <c r="AI49" s="247" t="str">
        <f>IFERROR(AVERAGE('28'!$G$75:$G$78),"-")</f>
        <v>-</v>
      </c>
      <c r="AJ49" s="247" t="str">
        <f>IFERROR(AVERAGE('29'!$G$75:$G$78),"-")</f>
        <v>-</v>
      </c>
      <c r="AK49" s="247" t="str">
        <f>IFERROR(AVERAGE('30'!$G$75:$G$78),"-")</f>
        <v>-</v>
      </c>
      <c r="AL49" s="247" t="str">
        <f>IFERROR(AVERAGE('31'!$G$75:$G$78),"-")</f>
        <v>-</v>
      </c>
      <c r="AM49" s="247" t="str">
        <f>IFERROR(AVERAGE('32'!$G$75:$G$78),"-")</f>
        <v>-</v>
      </c>
      <c r="AN49" s="247" t="str">
        <f>IFERROR(AVERAGE('33'!$G$75:$G$78),"-")</f>
        <v>-</v>
      </c>
      <c r="AO49" s="247" t="str">
        <f>IFERROR(AVERAGE('34'!$G$75:$G$78),"-")</f>
        <v>-</v>
      </c>
      <c r="AP49" s="247" t="str">
        <f>IFERROR(AVERAGE('35'!$G$75:$G$78),"-")</f>
        <v>-</v>
      </c>
      <c r="AQ49" s="247" t="str">
        <f>IFERROR(AVERAGE('36'!$G$75:$G$78),"-")</f>
        <v>-</v>
      </c>
      <c r="AR49" s="247" t="str">
        <f>IFERROR(AVERAGE('37'!$G$75:$G$78),"-")</f>
        <v>-</v>
      </c>
      <c r="AS49" s="247" t="str">
        <f>IFERROR(AVERAGE('38'!$G$75:$G$78),"-")</f>
        <v>-</v>
      </c>
      <c r="AT49" s="247" t="str">
        <f>IFERROR(AVERAGE('39'!$G$75:$G$78),"-")</f>
        <v>-</v>
      </c>
      <c r="AU49" s="247" t="str">
        <f>IFERROR(AVERAGE('40'!$G$75:$G$78),"-")</f>
        <v>-</v>
      </c>
      <c r="AV49" s="247" t="str">
        <f>IFERROR(AVERAGE('41'!$G$75:$G$78),"-")</f>
        <v>-</v>
      </c>
      <c r="AW49" s="247" t="str">
        <f>IFERROR(AVERAGE('42'!$G$75:$G$78),"-")</f>
        <v>-</v>
      </c>
      <c r="AX49" s="247" t="str">
        <f>IFERROR(AVERAGE('43'!$G$75:$G$78),"-")</f>
        <v>-</v>
      </c>
      <c r="AY49" s="247" t="str">
        <f>IFERROR(AVERAGE('44'!$G$75:$G$78),"-")</f>
        <v>-</v>
      </c>
      <c r="AZ49" s="247" t="str">
        <f>IFERROR(AVERAGE('45'!$G$75:$G$78),"-")</f>
        <v>-</v>
      </c>
      <c r="BA49" s="247" t="str">
        <f>IFERROR(AVERAGE('46'!$G$75:$G$78),"-")</f>
        <v>-</v>
      </c>
      <c r="BB49" s="247" t="str">
        <f>IFERROR(AVERAGE('47'!$G$75:$G$78),"-")</f>
        <v>-</v>
      </c>
      <c r="BC49" s="247" t="str">
        <f>IFERROR(AVERAGE('48'!$G$75:$G$78),"-")</f>
        <v>-</v>
      </c>
      <c r="BD49" s="247" t="str">
        <f>IFERROR(AVERAGE('49'!$G$75:$G$78),"-")</f>
        <v>-</v>
      </c>
      <c r="BE49" s="247" t="str">
        <f>IFERROR(AVERAGE('50'!$G$75:$G$78),"-")</f>
        <v>-</v>
      </c>
    </row>
    <row r="50" spans="2:57" s="170" customFormat="1">
      <c r="B50" s="180" t="s">
        <v>395</v>
      </c>
      <c r="C50" s="206"/>
      <c r="D50" s="206"/>
      <c r="E50" s="206"/>
      <c r="F50" s="206"/>
      <c r="G50" s="206"/>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row>
    <row r="51" spans="2:57" ht="15" customHeight="1">
      <c r="B51" s="106" t="s">
        <v>359</v>
      </c>
      <c r="C51" s="135"/>
      <c r="D51" s="135"/>
      <c r="E51" s="135"/>
      <c r="F51" s="135"/>
      <c r="G51" s="135"/>
      <c r="H51" s="247" t="str">
        <f>IFERROR(AVERAGE('1'!$H$20:$H$27),"-")</f>
        <v>-</v>
      </c>
      <c r="I51" s="247" t="str">
        <f>IFERROR(AVERAGE('2'!$H$20:$H$27),"-")</f>
        <v>-</v>
      </c>
      <c r="J51" s="247" t="str">
        <f>IFERROR(AVERAGE('3'!$H$20:$H$27),"-")</f>
        <v>-</v>
      </c>
      <c r="K51" s="247" t="str">
        <f>IFERROR(AVERAGE('4'!$H$20:$H$27),"-")</f>
        <v>-</v>
      </c>
      <c r="L51" s="247" t="str">
        <f>IFERROR(AVERAGE('5'!$H$20:$H$27),"-")</f>
        <v>-</v>
      </c>
      <c r="M51" s="247" t="str">
        <f>IFERROR(AVERAGE('6'!$H$20:$H$27),"-")</f>
        <v>-</v>
      </c>
      <c r="N51" s="247" t="str">
        <f>IFERROR(AVERAGE('7'!$H$20:$H$27),"-")</f>
        <v>-</v>
      </c>
      <c r="O51" s="247" t="str">
        <f>IFERROR(AVERAGE('8'!$H$20:$H$27),"-")</f>
        <v>-</v>
      </c>
      <c r="P51" s="247" t="str">
        <f>IFERROR(AVERAGE('9'!$H$20:$H$27),"-")</f>
        <v>-</v>
      </c>
      <c r="Q51" s="247" t="str">
        <f>IFERROR(AVERAGE('10'!$H$20:$H$27),"-")</f>
        <v>-</v>
      </c>
      <c r="R51" s="247" t="str">
        <f>IFERROR(AVERAGE('11'!$H$20:$H$27),"-")</f>
        <v>-</v>
      </c>
      <c r="S51" s="247" t="str">
        <f>IFERROR(AVERAGE('12'!$H$20:$H$27),"-")</f>
        <v>-</v>
      </c>
      <c r="T51" s="247" t="str">
        <f>IFERROR(AVERAGE('13'!$H$20:$H$27),"-")</f>
        <v>-</v>
      </c>
      <c r="U51" s="247" t="str">
        <f>IFERROR(AVERAGE('14'!$H$20:$H$27),"-")</f>
        <v>-</v>
      </c>
      <c r="V51" s="247" t="str">
        <f>IFERROR(AVERAGE('15'!$H$20:$H$27),"-")</f>
        <v>-</v>
      </c>
      <c r="W51" s="247" t="str">
        <f>IFERROR(AVERAGE('16'!$H$20:$H$27),"-")</f>
        <v>-</v>
      </c>
      <c r="X51" s="247" t="str">
        <f>IFERROR(AVERAGE('17'!$H$20:$H$27),"-")</f>
        <v>-</v>
      </c>
      <c r="Y51" s="247" t="str">
        <f>IFERROR(AVERAGE('18'!$H$20:$H$27),"-")</f>
        <v>-</v>
      </c>
      <c r="Z51" s="247" t="str">
        <f>IFERROR(AVERAGE('19'!$H$20:$H$27),"-")</f>
        <v>-</v>
      </c>
      <c r="AA51" s="247" t="str">
        <f>IFERROR(AVERAGE('20'!$H$20:$H$27),"-")</f>
        <v>-</v>
      </c>
      <c r="AB51" s="247" t="str">
        <f>IFERROR(AVERAGE('21'!$H$20:$H$27),"-")</f>
        <v>-</v>
      </c>
      <c r="AC51" s="247" t="str">
        <f>IFERROR(AVERAGE('22'!$H$20:$H$27),"-")</f>
        <v>-</v>
      </c>
      <c r="AD51" s="247" t="str">
        <f>IFERROR(AVERAGE('23'!$H$20:$H$27),"-")</f>
        <v>-</v>
      </c>
      <c r="AE51" s="247" t="str">
        <f>IFERROR(AVERAGE('24'!$H$20:$H$27),"-")</f>
        <v>-</v>
      </c>
      <c r="AF51" s="247" t="str">
        <f>IFERROR(AVERAGE('25'!$H$20:$H$27),"-")</f>
        <v>-</v>
      </c>
      <c r="AG51" s="247" t="str">
        <f>IFERROR(AVERAGE('26'!$H$20:$H$27),"-")</f>
        <v>-</v>
      </c>
      <c r="AH51" s="247" t="str">
        <f>IFERROR(AVERAGE('27'!$H$20:$H$27),"-")</f>
        <v>-</v>
      </c>
      <c r="AI51" s="247" t="str">
        <f>IFERROR(AVERAGE('28'!$H$20:$H$27),"-")</f>
        <v>-</v>
      </c>
      <c r="AJ51" s="247" t="str">
        <f>IFERROR(AVERAGE('29'!$H$20:$H$27),"-")</f>
        <v>-</v>
      </c>
      <c r="AK51" s="247" t="str">
        <f>IFERROR(AVERAGE('30'!$H$20:$H$27),"-")</f>
        <v>-</v>
      </c>
      <c r="AL51" s="247" t="str">
        <f>IFERROR(AVERAGE('31'!$H$20:$H$27),"-")</f>
        <v>-</v>
      </c>
      <c r="AM51" s="247" t="str">
        <f>IFERROR(AVERAGE('32'!$H$20:$H$27),"-")</f>
        <v>-</v>
      </c>
      <c r="AN51" s="247" t="str">
        <f>IFERROR(AVERAGE('33'!$H$20:$H$27),"-")</f>
        <v>-</v>
      </c>
      <c r="AO51" s="247" t="str">
        <f>IFERROR(AVERAGE('34'!$H$20:$H$27),"-")</f>
        <v>-</v>
      </c>
      <c r="AP51" s="247" t="str">
        <f>IFERROR(AVERAGE('35'!$H$20:$H$27),"-")</f>
        <v>-</v>
      </c>
      <c r="AQ51" s="247" t="str">
        <f>IFERROR(AVERAGE('36'!$H$20:$H$27),"-")</f>
        <v>-</v>
      </c>
      <c r="AR51" s="247" t="str">
        <f>IFERROR(AVERAGE('37'!$H$20:$H$27),"-")</f>
        <v>-</v>
      </c>
      <c r="AS51" s="247" t="str">
        <f>IFERROR(AVERAGE('38'!$H$20:$H$27),"-")</f>
        <v>-</v>
      </c>
      <c r="AT51" s="247" t="str">
        <f>IFERROR(AVERAGE('39'!$H$20:$H$27),"-")</f>
        <v>-</v>
      </c>
      <c r="AU51" s="247" t="str">
        <f>IFERROR(AVERAGE('40'!$H$20:$H$27),"-")</f>
        <v>-</v>
      </c>
      <c r="AV51" s="247" t="str">
        <f>IFERROR(AVERAGE('41'!$H$20:$H$27),"-")</f>
        <v>-</v>
      </c>
      <c r="AW51" s="247" t="str">
        <f>IFERROR(AVERAGE('42'!$H$20:$H$27),"-")</f>
        <v>-</v>
      </c>
      <c r="AX51" s="247" t="str">
        <f>IFERROR(AVERAGE('43'!$H$20:$H$27),"-")</f>
        <v>-</v>
      </c>
      <c r="AY51" s="247" t="str">
        <f>IFERROR(AVERAGE('44'!$H$20:$H$27),"-")</f>
        <v>-</v>
      </c>
      <c r="AZ51" s="247" t="str">
        <f>IFERROR(AVERAGE('45'!$H$20:$H$27),"-")</f>
        <v>-</v>
      </c>
      <c r="BA51" s="247" t="str">
        <f>IFERROR(AVERAGE('46'!$H$20:$H$27),"-")</f>
        <v>-</v>
      </c>
      <c r="BB51" s="247" t="str">
        <f>IFERROR(AVERAGE('47'!$H$20:$H$27),"-")</f>
        <v>-</v>
      </c>
      <c r="BC51" s="247" t="str">
        <f>IFERROR(AVERAGE('48'!$H$20:$H$27),"-")</f>
        <v>-</v>
      </c>
      <c r="BD51" s="247" t="str">
        <f>IFERROR(AVERAGE('49'!$H$20:$H$27),"-")</f>
        <v>-</v>
      </c>
      <c r="BE51" s="247" t="str">
        <f>IFERROR(AVERAGE('50'!$H$20:$H$27),"-")</f>
        <v>-</v>
      </c>
    </row>
    <row r="52" spans="2:57">
      <c r="B52" s="106" t="s">
        <v>362</v>
      </c>
      <c r="C52" s="135"/>
      <c r="D52" s="135"/>
      <c r="E52" s="135"/>
      <c r="F52" s="135"/>
      <c r="G52" s="135"/>
      <c r="H52" s="247" t="str">
        <f>IFERROR(AVERAGE('1'!$H$29:$H$40),"-")</f>
        <v>-</v>
      </c>
      <c r="I52" s="247" t="str">
        <f>IFERROR(AVERAGE('2'!$H$29:$H$40),"-")</f>
        <v>-</v>
      </c>
      <c r="J52" s="247" t="str">
        <f>IFERROR(AVERAGE('3'!$H$29:$H$40),"-")</f>
        <v>-</v>
      </c>
      <c r="K52" s="247" t="str">
        <f>IFERROR(AVERAGE('4'!$H$29:$H$40),"-")</f>
        <v>-</v>
      </c>
      <c r="L52" s="247" t="str">
        <f>IFERROR(AVERAGE('5'!$H$29:$H$40),"-")</f>
        <v>-</v>
      </c>
      <c r="M52" s="247" t="str">
        <f>IFERROR(AVERAGE('6'!$H$29:$H$40),"-")</f>
        <v>-</v>
      </c>
      <c r="N52" s="247" t="str">
        <f>IFERROR(AVERAGE('7'!$H$29:$H$40),"-")</f>
        <v>-</v>
      </c>
      <c r="O52" s="247" t="str">
        <f>IFERROR(AVERAGE('8'!$H$29:$H$40),"-")</f>
        <v>-</v>
      </c>
      <c r="P52" s="247" t="str">
        <f>IFERROR(AVERAGE('9'!$H$29:$H$40),"-")</f>
        <v>-</v>
      </c>
      <c r="Q52" s="247" t="str">
        <f>IFERROR(AVERAGE('10'!$H$29:$H$40),"-")</f>
        <v>-</v>
      </c>
      <c r="R52" s="247" t="str">
        <f>IFERROR(AVERAGE('11'!$H$29:$H$40),"-")</f>
        <v>-</v>
      </c>
      <c r="S52" s="247" t="str">
        <f>IFERROR(AVERAGE('12'!$H$29:$H$40),"-")</f>
        <v>-</v>
      </c>
      <c r="T52" s="247" t="str">
        <f>IFERROR(AVERAGE('13'!$H$29:$H$40),"-")</f>
        <v>-</v>
      </c>
      <c r="U52" s="247" t="str">
        <f>IFERROR(AVERAGE('14'!$H$29:$H$40),"-")</f>
        <v>-</v>
      </c>
      <c r="V52" s="247" t="str">
        <f>IFERROR(AVERAGE('15'!$H$29:$H$40),"-")</f>
        <v>-</v>
      </c>
      <c r="W52" s="247" t="str">
        <f>IFERROR(AVERAGE('16'!$H$29:$H$40),"-")</f>
        <v>-</v>
      </c>
      <c r="X52" s="247" t="str">
        <f>IFERROR(AVERAGE('17'!$H$29:$H$40),"-")</f>
        <v>-</v>
      </c>
      <c r="Y52" s="247" t="str">
        <f>IFERROR(AVERAGE('18'!$H$29:$H$40),"-")</f>
        <v>-</v>
      </c>
      <c r="Z52" s="247" t="str">
        <f>IFERROR(AVERAGE('19'!$H$29:$H$40),"-")</f>
        <v>-</v>
      </c>
      <c r="AA52" s="247" t="str">
        <f>IFERROR(AVERAGE('20'!$H$29:$H$40),"-")</f>
        <v>-</v>
      </c>
      <c r="AB52" s="247" t="str">
        <f>IFERROR(AVERAGE('21'!$H$29:$H$40),"-")</f>
        <v>-</v>
      </c>
      <c r="AC52" s="247" t="str">
        <f>IFERROR(AVERAGE('22'!$H$29:$H$40),"-")</f>
        <v>-</v>
      </c>
      <c r="AD52" s="247" t="str">
        <f>IFERROR(AVERAGE('23'!$H$29:$H$40),"-")</f>
        <v>-</v>
      </c>
      <c r="AE52" s="247" t="str">
        <f>IFERROR(AVERAGE('24'!$H$29:$H$40),"-")</f>
        <v>-</v>
      </c>
      <c r="AF52" s="247" t="str">
        <f>IFERROR(AVERAGE('25'!$H$29:$H$40),"-")</f>
        <v>-</v>
      </c>
      <c r="AG52" s="247" t="str">
        <f>IFERROR(AVERAGE('26'!$H$29:$H$40),"-")</f>
        <v>-</v>
      </c>
      <c r="AH52" s="247" t="str">
        <f>IFERROR(AVERAGE('27'!$H$29:$H$40),"-")</f>
        <v>-</v>
      </c>
      <c r="AI52" s="247" t="str">
        <f>IFERROR(AVERAGE('28'!$H$29:$H$40),"-")</f>
        <v>-</v>
      </c>
      <c r="AJ52" s="247" t="str">
        <f>IFERROR(AVERAGE('29'!$H$29:$H$40),"-")</f>
        <v>-</v>
      </c>
      <c r="AK52" s="247" t="str">
        <f>IFERROR(AVERAGE('30'!$H$29:$H$40),"-")</f>
        <v>-</v>
      </c>
      <c r="AL52" s="247" t="str">
        <f>IFERROR(AVERAGE('31'!$H$29:$H$40),"-")</f>
        <v>-</v>
      </c>
      <c r="AM52" s="247" t="str">
        <f>IFERROR(AVERAGE('32'!$H$29:$H$40),"-")</f>
        <v>-</v>
      </c>
      <c r="AN52" s="247" t="str">
        <f>IFERROR(AVERAGE('33'!$H$29:$H$40),"-")</f>
        <v>-</v>
      </c>
      <c r="AO52" s="247" t="str">
        <f>IFERROR(AVERAGE('34'!$H$29:$H$40),"-")</f>
        <v>-</v>
      </c>
      <c r="AP52" s="247" t="str">
        <f>IFERROR(AVERAGE('35'!$H$29:$H$40),"-")</f>
        <v>-</v>
      </c>
      <c r="AQ52" s="247" t="str">
        <f>IFERROR(AVERAGE('36'!$H$29:$H$40),"-")</f>
        <v>-</v>
      </c>
      <c r="AR52" s="247" t="str">
        <f>IFERROR(AVERAGE('37'!$H$29:$H$40),"-")</f>
        <v>-</v>
      </c>
      <c r="AS52" s="247" t="str">
        <f>IFERROR(AVERAGE('38'!$H$29:$H$40),"-")</f>
        <v>-</v>
      </c>
      <c r="AT52" s="247" t="str">
        <f>IFERROR(AVERAGE('39'!$H$29:$H$40),"-")</f>
        <v>-</v>
      </c>
      <c r="AU52" s="247" t="str">
        <f>IFERROR(AVERAGE('40'!$H$29:$H$40),"-")</f>
        <v>-</v>
      </c>
      <c r="AV52" s="247" t="str">
        <f>IFERROR(AVERAGE('41'!$H$29:$H$40),"-")</f>
        <v>-</v>
      </c>
      <c r="AW52" s="247" t="str">
        <f>IFERROR(AVERAGE('42'!$H$29:$H$40),"-")</f>
        <v>-</v>
      </c>
      <c r="AX52" s="247" t="str">
        <f>IFERROR(AVERAGE('43'!$H$29:$H$40),"-")</f>
        <v>-</v>
      </c>
      <c r="AY52" s="247" t="str">
        <f>IFERROR(AVERAGE('44'!$H$29:$H$40),"-")</f>
        <v>-</v>
      </c>
      <c r="AZ52" s="247" t="str">
        <f>IFERROR(AVERAGE('45'!$H$29:$H$40),"-")</f>
        <v>-</v>
      </c>
      <c r="BA52" s="247" t="str">
        <f>IFERROR(AVERAGE('46'!$H$29:$H$40),"-")</f>
        <v>-</v>
      </c>
      <c r="BB52" s="247" t="str">
        <f>IFERROR(AVERAGE('47'!$H$29:$H$40),"-")</f>
        <v>-</v>
      </c>
      <c r="BC52" s="247" t="str">
        <f>IFERROR(AVERAGE('48'!$H$29:$H$40),"-")</f>
        <v>-</v>
      </c>
      <c r="BD52" s="247" t="str">
        <f>IFERROR(AVERAGE('49'!$H$29:$H$40),"-")</f>
        <v>-</v>
      </c>
      <c r="BE52" s="247" t="str">
        <f>IFERROR(AVERAGE('50'!$H$29:$H$40),"-")</f>
        <v>-</v>
      </c>
    </row>
    <row r="53" spans="2:57" ht="15" customHeight="1">
      <c r="B53" s="106" t="s">
        <v>363</v>
      </c>
      <c r="C53" s="135"/>
      <c r="D53" s="135"/>
      <c r="E53" s="135"/>
      <c r="F53" s="135"/>
      <c r="G53" s="135"/>
      <c r="H53" s="247" t="str">
        <f>IFERROR(AVERAGE('1'!$H$42:$H$45),"-")</f>
        <v>-</v>
      </c>
      <c r="I53" s="247" t="str">
        <f>IFERROR(AVERAGE('2'!$H$42:$H$45),"-")</f>
        <v>-</v>
      </c>
      <c r="J53" s="247" t="str">
        <f>IFERROR(AVERAGE('3'!$H$42:$H$45),"-")</f>
        <v>-</v>
      </c>
      <c r="K53" s="247" t="str">
        <f>IFERROR(AVERAGE('4'!$H$42:$H$45),"-")</f>
        <v>-</v>
      </c>
      <c r="L53" s="247" t="str">
        <f>IFERROR(AVERAGE('5'!$H$42:$H$45),"-")</f>
        <v>-</v>
      </c>
      <c r="M53" s="247" t="str">
        <f>IFERROR(AVERAGE('6'!$H$42:$H$45),"-")</f>
        <v>-</v>
      </c>
      <c r="N53" s="247" t="str">
        <f>IFERROR(AVERAGE('7'!$H$42:$H$45),"-")</f>
        <v>-</v>
      </c>
      <c r="O53" s="247" t="str">
        <f>IFERROR(AVERAGE('8'!$H$42:$H$45),"-")</f>
        <v>-</v>
      </c>
      <c r="P53" s="247" t="str">
        <f>IFERROR(AVERAGE('9'!$H$42:$H$45),"-")</f>
        <v>-</v>
      </c>
      <c r="Q53" s="247" t="str">
        <f>IFERROR(AVERAGE('10'!$H$42:$H$45),"-")</f>
        <v>-</v>
      </c>
      <c r="R53" s="247" t="str">
        <f>IFERROR(AVERAGE('11'!$H$42:$H$45),"-")</f>
        <v>-</v>
      </c>
      <c r="S53" s="247" t="str">
        <f>IFERROR(AVERAGE('12'!$H$42:$H$45),"-")</f>
        <v>-</v>
      </c>
      <c r="T53" s="247" t="str">
        <f>IFERROR(AVERAGE('13'!$H$42:$H$45),"-")</f>
        <v>-</v>
      </c>
      <c r="U53" s="247" t="str">
        <f>IFERROR(AVERAGE('14'!$H$42:$H$45),"-")</f>
        <v>-</v>
      </c>
      <c r="V53" s="247" t="str">
        <f>IFERROR(AVERAGE('15'!$H$42:$H$45),"-")</f>
        <v>-</v>
      </c>
      <c r="W53" s="247" t="str">
        <f>IFERROR(AVERAGE('16'!$H$42:$H$45),"-")</f>
        <v>-</v>
      </c>
      <c r="X53" s="247" t="str">
        <f>IFERROR(AVERAGE('17'!$H$42:$H$45),"-")</f>
        <v>-</v>
      </c>
      <c r="Y53" s="247" t="str">
        <f>IFERROR(AVERAGE('18'!$H$42:$H$45),"-")</f>
        <v>-</v>
      </c>
      <c r="Z53" s="247" t="str">
        <f>IFERROR(AVERAGE('19'!$H$42:$H$45),"-")</f>
        <v>-</v>
      </c>
      <c r="AA53" s="247" t="str">
        <f>IFERROR(AVERAGE('20'!$H$42:$H$45),"-")</f>
        <v>-</v>
      </c>
      <c r="AB53" s="247" t="str">
        <f>IFERROR(AVERAGE('21'!$H$42:$H$45),"-")</f>
        <v>-</v>
      </c>
      <c r="AC53" s="247" t="str">
        <f>IFERROR(AVERAGE('22'!$H$42:$H$45),"-")</f>
        <v>-</v>
      </c>
      <c r="AD53" s="247" t="str">
        <f>IFERROR(AVERAGE('23'!$H$42:$H$45),"-")</f>
        <v>-</v>
      </c>
      <c r="AE53" s="247" t="str">
        <f>IFERROR(AVERAGE('24'!$H$42:$H$45),"-")</f>
        <v>-</v>
      </c>
      <c r="AF53" s="247" t="str">
        <f>IFERROR(AVERAGE('25'!$H$42:$H$45),"-")</f>
        <v>-</v>
      </c>
      <c r="AG53" s="247" t="str">
        <f>IFERROR(AVERAGE('26'!$H$42:$H$45),"-")</f>
        <v>-</v>
      </c>
      <c r="AH53" s="247" t="str">
        <f>IFERROR(AVERAGE('27'!$H$42:$H$45),"-")</f>
        <v>-</v>
      </c>
      <c r="AI53" s="247" t="str">
        <f>IFERROR(AVERAGE('28'!$H$42:$H$45),"-")</f>
        <v>-</v>
      </c>
      <c r="AJ53" s="247" t="str">
        <f>IFERROR(AVERAGE('29'!$H$42:$H$45),"-")</f>
        <v>-</v>
      </c>
      <c r="AK53" s="247" t="str">
        <f>IFERROR(AVERAGE('30'!$H$42:$H$45),"-")</f>
        <v>-</v>
      </c>
      <c r="AL53" s="247" t="str">
        <f>IFERROR(AVERAGE('31'!$H$42:$H$45),"-")</f>
        <v>-</v>
      </c>
      <c r="AM53" s="247" t="str">
        <f>IFERROR(AVERAGE('32'!$H$42:$H$45),"-")</f>
        <v>-</v>
      </c>
      <c r="AN53" s="247" t="str">
        <f>IFERROR(AVERAGE('33'!$H$42:$H$45),"-")</f>
        <v>-</v>
      </c>
      <c r="AO53" s="247" t="str">
        <f>IFERROR(AVERAGE('34'!$H$42:$H$45),"-")</f>
        <v>-</v>
      </c>
      <c r="AP53" s="247" t="str">
        <f>IFERROR(AVERAGE('35'!$H$42:$H$45),"-")</f>
        <v>-</v>
      </c>
      <c r="AQ53" s="247" t="str">
        <f>IFERROR(AVERAGE('36'!$H$42:$H$45),"-")</f>
        <v>-</v>
      </c>
      <c r="AR53" s="247" t="str">
        <f>IFERROR(AVERAGE('37'!$H$42:$H$45),"-")</f>
        <v>-</v>
      </c>
      <c r="AS53" s="247" t="str">
        <f>IFERROR(AVERAGE('38'!$H$42:$H$45),"-")</f>
        <v>-</v>
      </c>
      <c r="AT53" s="247" t="str">
        <f>IFERROR(AVERAGE('39'!$H$42:$H$45),"-")</f>
        <v>-</v>
      </c>
      <c r="AU53" s="247" t="str">
        <f>IFERROR(AVERAGE('40'!$H$42:$H$45),"-")</f>
        <v>-</v>
      </c>
      <c r="AV53" s="247" t="str">
        <f>IFERROR(AVERAGE('41'!$H$42:$H$45),"-")</f>
        <v>-</v>
      </c>
      <c r="AW53" s="247" t="str">
        <f>IFERROR(AVERAGE('42'!$H$42:$H$45),"-")</f>
        <v>-</v>
      </c>
      <c r="AX53" s="247" t="str">
        <f>IFERROR(AVERAGE('43'!$H$42:$H$45),"-")</f>
        <v>-</v>
      </c>
      <c r="AY53" s="247" t="str">
        <f>IFERROR(AVERAGE('44'!$H$42:$H$45),"-")</f>
        <v>-</v>
      </c>
      <c r="AZ53" s="247" t="str">
        <f>IFERROR(AVERAGE('45'!$H$42:$H$45),"-")</f>
        <v>-</v>
      </c>
      <c r="BA53" s="247" t="str">
        <f>IFERROR(AVERAGE('46'!$H$42:$H$45),"-")</f>
        <v>-</v>
      </c>
      <c r="BB53" s="247" t="str">
        <f>IFERROR(AVERAGE('47'!$H$42:$H$45),"-")</f>
        <v>-</v>
      </c>
      <c r="BC53" s="247" t="str">
        <f>IFERROR(AVERAGE('48'!$H$42:$H$45),"-")</f>
        <v>-</v>
      </c>
      <c r="BD53" s="247" t="str">
        <f>IFERROR(AVERAGE('49'!$H$42:$H$45),"-")</f>
        <v>-</v>
      </c>
      <c r="BE53" s="247" t="str">
        <f>IFERROR(AVERAGE('50'!$H$42:$H$45),"-")</f>
        <v>-</v>
      </c>
    </row>
    <row r="54" spans="2:57">
      <c r="B54" s="106" t="s">
        <v>364</v>
      </c>
      <c r="C54" s="135"/>
      <c r="D54" s="135"/>
      <c r="E54" s="135"/>
      <c r="F54" s="135"/>
      <c r="G54" s="135"/>
      <c r="H54" s="247" t="str">
        <f>IFERROR(AVERAGE('1'!$H$47:$H$58),"-")</f>
        <v>-</v>
      </c>
      <c r="I54" s="247" t="str">
        <f>IFERROR(AVERAGE('2'!$H$47:$H$58),"-")</f>
        <v>-</v>
      </c>
      <c r="J54" s="247" t="str">
        <f>IFERROR(AVERAGE('3'!$H$47:$H$58),"-")</f>
        <v>-</v>
      </c>
      <c r="K54" s="247" t="str">
        <f>IFERROR(AVERAGE('4'!$H$47:$H$58),"-")</f>
        <v>-</v>
      </c>
      <c r="L54" s="247" t="str">
        <f>IFERROR(AVERAGE('5'!$H$47:$H$58),"-")</f>
        <v>-</v>
      </c>
      <c r="M54" s="247" t="str">
        <f>IFERROR(AVERAGE('6'!$H$47:$H$58),"-")</f>
        <v>-</v>
      </c>
      <c r="N54" s="247" t="str">
        <f>IFERROR(AVERAGE('7'!$H$47:$H$58),"-")</f>
        <v>-</v>
      </c>
      <c r="O54" s="247" t="str">
        <f>IFERROR(AVERAGE('8'!$H$47:$H$58),"-")</f>
        <v>-</v>
      </c>
      <c r="P54" s="247" t="str">
        <f>IFERROR(AVERAGE('9'!$H$47:$H$58),"-")</f>
        <v>-</v>
      </c>
      <c r="Q54" s="247" t="str">
        <f>IFERROR(AVERAGE('10'!$H$47:$H$58),"-")</f>
        <v>-</v>
      </c>
      <c r="R54" s="247" t="str">
        <f>IFERROR(AVERAGE('11'!$H$47:$H$58),"-")</f>
        <v>-</v>
      </c>
      <c r="S54" s="247" t="str">
        <f>IFERROR(AVERAGE('12'!$H$47:$H$58),"-")</f>
        <v>-</v>
      </c>
      <c r="T54" s="247" t="str">
        <f>IFERROR(AVERAGE('13'!$H$47:$H$58),"-")</f>
        <v>-</v>
      </c>
      <c r="U54" s="247" t="str">
        <f>IFERROR(AVERAGE('14'!$H$47:$H$58),"-")</f>
        <v>-</v>
      </c>
      <c r="V54" s="247" t="str">
        <f>IFERROR(AVERAGE('15'!$H$47:$H$58),"-")</f>
        <v>-</v>
      </c>
      <c r="W54" s="247" t="str">
        <f>IFERROR(AVERAGE('16'!$H$47:$H$58),"-")</f>
        <v>-</v>
      </c>
      <c r="X54" s="247" t="str">
        <f>IFERROR(AVERAGE('17'!$H$47:$H$58),"-")</f>
        <v>-</v>
      </c>
      <c r="Y54" s="247" t="str">
        <f>IFERROR(AVERAGE('18'!$H$47:$H$58),"-")</f>
        <v>-</v>
      </c>
      <c r="Z54" s="247" t="str">
        <f>IFERROR(AVERAGE('19'!$H$47:$H$58),"-")</f>
        <v>-</v>
      </c>
      <c r="AA54" s="247" t="str">
        <f>IFERROR(AVERAGE('20'!$H$47:$H$58),"-")</f>
        <v>-</v>
      </c>
      <c r="AB54" s="247" t="str">
        <f>IFERROR(AVERAGE('21'!$H$47:$H$58),"-")</f>
        <v>-</v>
      </c>
      <c r="AC54" s="247" t="str">
        <f>IFERROR(AVERAGE('22'!$H$47:$H$58),"-")</f>
        <v>-</v>
      </c>
      <c r="AD54" s="247" t="str">
        <f>IFERROR(AVERAGE('23'!$H$47:$H$58),"-")</f>
        <v>-</v>
      </c>
      <c r="AE54" s="247" t="str">
        <f>IFERROR(AVERAGE('24'!$H$47:$H$58),"-")</f>
        <v>-</v>
      </c>
      <c r="AF54" s="247" t="str">
        <f>IFERROR(AVERAGE('25'!$H$47:$H$58),"-")</f>
        <v>-</v>
      </c>
      <c r="AG54" s="247" t="str">
        <f>IFERROR(AVERAGE('26'!$H$47:$H$58),"-")</f>
        <v>-</v>
      </c>
      <c r="AH54" s="247" t="str">
        <f>IFERROR(AVERAGE('27'!$H$47:$H$58),"-")</f>
        <v>-</v>
      </c>
      <c r="AI54" s="247" t="str">
        <f>IFERROR(AVERAGE('28'!$H$47:$H$58),"-")</f>
        <v>-</v>
      </c>
      <c r="AJ54" s="247" t="str">
        <f>IFERROR(AVERAGE('29'!$H$47:$H$58),"-")</f>
        <v>-</v>
      </c>
      <c r="AK54" s="247" t="str">
        <f>IFERROR(AVERAGE('30'!$H$47:$H$58),"-")</f>
        <v>-</v>
      </c>
      <c r="AL54" s="247" t="str">
        <f>IFERROR(AVERAGE('31'!$H$47:$H$58),"-")</f>
        <v>-</v>
      </c>
      <c r="AM54" s="247" t="str">
        <f>IFERROR(AVERAGE('32'!$H$47:$H$58),"-")</f>
        <v>-</v>
      </c>
      <c r="AN54" s="247" t="str">
        <f>IFERROR(AVERAGE('33'!$H$47:$H$58),"-")</f>
        <v>-</v>
      </c>
      <c r="AO54" s="247" t="str">
        <f>IFERROR(AVERAGE('34'!$H$47:$H$58),"-")</f>
        <v>-</v>
      </c>
      <c r="AP54" s="247" t="str">
        <f>IFERROR(AVERAGE('35'!$H$47:$H$58),"-")</f>
        <v>-</v>
      </c>
      <c r="AQ54" s="247" t="str">
        <f>IFERROR(AVERAGE('36'!$H$47:$H$58),"-")</f>
        <v>-</v>
      </c>
      <c r="AR54" s="247" t="str">
        <f>IFERROR(AVERAGE('37'!$H$47:$H$58),"-")</f>
        <v>-</v>
      </c>
      <c r="AS54" s="247" t="str">
        <f>IFERROR(AVERAGE('38'!$H$47:$H$58),"-")</f>
        <v>-</v>
      </c>
      <c r="AT54" s="247" t="str">
        <f>IFERROR(AVERAGE('39'!$H$47:$H$58),"-")</f>
        <v>-</v>
      </c>
      <c r="AU54" s="247" t="str">
        <f>IFERROR(AVERAGE('40'!$H$47:$H$58),"-")</f>
        <v>-</v>
      </c>
      <c r="AV54" s="247" t="str">
        <f>IFERROR(AVERAGE('41'!$H$47:$H$58),"-")</f>
        <v>-</v>
      </c>
      <c r="AW54" s="247" t="str">
        <f>IFERROR(AVERAGE('42'!$H$47:$H$58),"-")</f>
        <v>-</v>
      </c>
      <c r="AX54" s="247" t="str">
        <f>IFERROR(AVERAGE('43'!$H$47:$H$58),"-")</f>
        <v>-</v>
      </c>
      <c r="AY54" s="247" t="str">
        <f>IFERROR(AVERAGE('44'!$H$47:$H$58),"-")</f>
        <v>-</v>
      </c>
      <c r="AZ54" s="247" t="str">
        <f>IFERROR(AVERAGE('45'!$H$47:$H$58),"-")</f>
        <v>-</v>
      </c>
      <c r="BA54" s="247" t="str">
        <f>IFERROR(AVERAGE('46'!$H$47:$H$58),"-")</f>
        <v>-</v>
      </c>
      <c r="BB54" s="247" t="str">
        <f>IFERROR(AVERAGE('47'!$H$47:$H$58),"-")</f>
        <v>-</v>
      </c>
      <c r="BC54" s="247" t="str">
        <f>IFERROR(AVERAGE('48'!$H$47:$H$58),"-")</f>
        <v>-</v>
      </c>
      <c r="BD54" s="247" t="str">
        <f>IFERROR(AVERAGE('49'!$H$47:$H$58),"-")</f>
        <v>-</v>
      </c>
      <c r="BE54" s="247" t="str">
        <f>IFERROR(AVERAGE('50'!$H$47:$H$58),"-")</f>
        <v>-</v>
      </c>
    </row>
    <row r="55" spans="2:57">
      <c r="B55" s="106" t="s">
        <v>365</v>
      </c>
      <c r="C55" s="135"/>
      <c r="D55" s="135"/>
      <c r="E55" s="135"/>
      <c r="F55" s="135"/>
      <c r="G55" s="135"/>
      <c r="H55" s="247" t="str">
        <f>IFERROR(AVERAGE('1'!$H$60:$H$62),"-")</f>
        <v>-</v>
      </c>
      <c r="I55" s="247" t="str">
        <f>IFERROR(AVERAGE('2'!$H$60:$H$62),"-")</f>
        <v>-</v>
      </c>
      <c r="J55" s="247" t="str">
        <f>IFERROR(AVERAGE('3'!$H$60:$H$62),"-")</f>
        <v>-</v>
      </c>
      <c r="K55" s="247" t="str">
        <f>IFERROR(AVERAGE('4'!$H$60:$H$62),"-")</f>
        <v>-</v>
      </c>
      <c r="L55" s="247" t="str">
        <f>IFERROR(AVERAGE('5'!$H$60:$H$62),"-")</f>
        <v>-</v>
      </c>
      <c r="M55" s="247" t="str">
        <f>IFERROR(AVERAGE('6'!$H$60:$H$62),"-")</f>
        <v>-</v>
      </c>
      <c r="N55" s="247" t="str">
        <f>IFERROR(AVERAGE('7'!$H$60:$H$62),"-")</f>
        <v>-</v>
      </c>
      <c r="O55" s="247" t="str">
        <f>IFERROR(AVERAGE('8'!$H$60:$H$62),"-")</f>
        <v>-</v>
      </c>
      <c r="P55" s="247" t="str">
        <f>IFERROR(AVERAGE('9'!$H$60:$H$62),"-")</f>
        <v>-</v>
      </c>
      <c r="Q55" s="247" t="str">
        <f>IFERROR(AVERAGE('10'!$H$60:$H$62),"-")</f>
        <v>-</v>
      </c>
      <c r="R55" s="247" t="str">
        <f>IFERROR(AVERAGE('11'!$H$60:$H$62),"-")</f>
        <v>-</v>
      </c>
      <c r="S55" s="247" t="str">
        <f>IFERROR(AVERAGE('12'!$H$60:$H$62),"-")</f>
        <v>-</v>
      </c>
      <c r="T55" s="247" t="str">
        <f>IFERROR(AVERAGE('13'!$H$60:$H$62),"-")</f>
        <v>-</v>
      </c>
      <c r="U55" s="247" t="str">
        <f>IFERROR(AVERAGE('14'!$H$60:$H$62),"-")</f>
        <v>-</v>
      </c>
      <c r="V55" s="247" t="str">
        <f>IFERROR(AVERAGE('15'!$H$60:$H$62),"-")</f>
        <v>-</v>
      </c>
      <c r="W55" s="247" t="str">
        <f>IFERROR(AVERAGE('16'!$H$60:$H$62),"-")</f>
        <v>-</v>
      </c>
      <c r="X55" s="247" t="str">
        <f>IFERROR(AVERAGE('17'!$H$60:$H$62),"-")</f>
        <v>-</v>
      </c>
      <c r="Y55" s="247" t="str">
        <f>IFERROR(AVERAGE('18'!$H$60:$H$62),"-")</f>
        <v>-</v>
      </c>
      <c r="Z55" s="247" t="str">
        <f>IFERROR(AVERAGE('19'!$H$60:$H$62),"-")</f>
        <v>-</v>
      </c>
      <c r="AA55" s="247" t="str">
        <f>IFERROR(AVERAGE('20'!$H$60:$H$62),"-")</f>
        <v>-</v>
      </c>
      <c r="AB55" s="247" t="str">
        <f>IFERROR(AVERAGE('21'!$H$60:$H$62),"-")</f>
        <v>-</v>
      </c>
      <c r="AC55" s="247" t="str">
        <f>IFERROR(AVERAGE('22'!$H$60:$H$62),"-")</f>
        <v>-</v>
      </c>
      <c r="AD55" s="247" t="str">
        <f>IFERROR(AVERAGE('23'!$H$60:$H$62),"-")</f>
        <v>-</v>
      </c>
      <c r="AE55" s="247" t="str">
        <f>IFERROR(AVERAGE('24'!$H$60:$H$62),"-")</f>
        <v>-</v>
      </c>
      <c r="AF55" s="247" t="str">
        <f>IFERROR(AVERAGE('25'!$H$60:$H$62),"-")</f>
        <v>-</v>
      </c>
      <c r="AG55" s="247" t="str">
        <f>IFERROR(AVERAGE('26'!$H$60:$H$62),"-")</f>
        <v>-</v>
      </c>
      <c r="AH55" s="247" t="str">
        <f>IFERROR(AVERAGE('27'!$H$60:$H$62),"-")</f>
        <v>-</v>
      </c>
      <c r="AI55" s="247" t="str">
        <f>IFERROR(AVERAGE('28'!$H$60:$H$62),"-")</f>
        <v>-</v>
      </c>
      <c r="AJ55" s="247" t="str">
        <f>IFERROR(AVERAGE('29'!$H$60:$H$62),"-")</f>
        <v>-</v>
      </c>
      <c r="AK55" s="247" t="str">
        <f>IFERROR(AVERAGE('30'!$H$60:$H$62),"-")</f>
        <v>-</v>
      </c>
      <c r="AL55" s="247" t="str">
        <f>IFERROR(AVERAGE('31'!$H$60:$H$62),"-")</f>
        <v>-</v>
      </c>
      <c r="AM55" s="247" t="str">
        <f>IFERROR(AVERAGE('32'!$H$60:$H$62),"-")</f>
        <v>-</v>
      </c>
      <c r="AN55" s="247" t="str">
        <f>IFERROR(AVERAGE('33'!$H$60:$H$62),"-")</f>
        <v>-</v>
      </c>
      <c r="AO55" s="247" t="str">
        <f>IFERROR(AVERAGE('34'!$H$60:$H$62),"-")</f>
        <v>-</v>
      </c>
      <c r="AP55" s="247" t="str">
        <f>IFERROR(AVERAGE('35'!$H$60:$H$62),"-")</f>
        <v>-</v>
      </c>
      <c r="AQ55" s="247" t="str">
        <f>IFERROR(AVERAGE('36'!$H$60:$H$62),"-")</f>
        <v>-</v>
      </c>
      <c r="AR55" s="247" t="str">
        <f>IFERROR(AVERAGE('37'!$H$60:$H$62),"-")</f>
        <v>-</v>
      </c>
      <c r="AS55" s="247" t="str">
        <f>IFERROR(AVERAGE('38'!$H$60:$H$62),"-")</f>
        <v>-</v>
      </c>
      <c r="AT55" s="247" t="str">
        <f>IFERROR(AVERAGE('39'!$H$60:$H$62),"-")</f>
        <v>-</v>
      </c>
      <c r="AU55" s="247" t="str">
        <f>IFERROR(AVERAGE('40'!$H$60:$H$62),"-")</f>
        <v>-</v>
      </c>
      <c r="AV55" s="247" t="str">
        <f>IFERROR(AVERAGE('41'!$H$60:$H$62),"-")</f>
        <v>-</v>
      </c>
      <c r="AW55" s="247" t="str">
        <f>IFERROR(AVERAGE('42'!$H$60:$H$62),"-")</f>
        <v>-</v>
      </c>
      <c r="AX55" s="247" t="str">
        <f>IFERROR(AVERAGE('43'!$H$60:$H$62),"-")</f>
        <v>-</v>
      </c>
      <c r="AY55" s="247" t="str">
        <f>IFERROR(AVERAGE('44'!$H$60:$H$62),"-")</f>
        <v>-</v>
      </c>
      <c r="AZ55" s="247" t="str">
        <f>IFERROR(AVERAGE('45'!$H$60:$H$62),"-")</f>
        <v>-</v>
      </c>
      <c r="BA55" s="247" t="str">
        <f>IFERROR(AVERAGE('46'!$H$60:$H$62),"-")</f>
        <v>-</v>
      </c>
      <c r="BB55" s="247" t="str">
        <f>IFERROR(AVERAGE('47'!$H$60:$H$62),"-")</f>
        <v>-</v>
      </c>
      <c r="BC55" s="247" t="str">
        <f>IFERROR(AVERAGE('48'!$H$60:$H$62),"-")</f>
        <v>-</v>
      </c>
      <c r="BD55" s="247" t="str">
        <f>IFERROR(AVERAGE('49'!$H$60:$H$62),"-")</f>
        <v>-</v>
      </c>
      <c r="BE55" s="247" t="str">
        <f>IFERROR(AVERAGE('50'!$H$60:$H$62),"-")</f>
        <v>-</v>
      </c>
    </row>
    <row r="56" spans="2:57">
      <c r="B56" s="106" t="s">
        <v>337</v>
      </c>
      <c r="C56" s="135"/>
      <c r="D56" s="135"/>
      <c r="E56" s="135"/>
      <c r="F56" s="135"/>
      <c r="G56" s="135"/>
      <c r="H56" s="247" t="str">
        <f>IFERROR(AVERAGE('1'!$H$64:$H$68),"-")</f>
        <v>-</v>
      </c>
      <c r="I56" s="247" t="str">
        <f>IFERROR(AVERAGE('2'!$H$64:$H$68),"-")</f>
        <v>-</v>
      </c>
      <c r="J56" s="247" t="str">
        <f>IFERROR(AVERAGE('3'!$H$64:$H$68),"-")</f>
        <v>-</v>
      </c>
      <c r="K56" s="247" t="str">
        <f>IFERROR(AVERAGE('4'!$H$64:$H$68),"-")</f>
        <v>-</v>
      </c>
      <c r="L56" s="247" t="str">
        <f>IFERROR(AVERAGE('5'!$H$64:$H$68),"-")</f>
        <v>-</v>
      </c>
      <c r="M56" s="247" t="str">
        <f>IFERROR(AVERAGE('6'!$H$64:$H$68),"-")</f>
        <v>-</v>
      </c>
      <c r="N56" s="247" t="str">
        <f>IFERROR(AVERAGE('7'!$H$64:$H$68),"-")</f>
        <v>-</v>
      </c>
      <c r="O56" s="247" t="str">
        <f>IFERROR(AVERAGE('8'!$H$64:$H$68),"-")</f>
        <v>-</v>
      </c>
      <c r="P56" s="247" t="str">
        <f>IFERROR(AVERAGE('9'!$H$64:$H$68),"-")</f>
        <v>-</v>
      </c>
      <c r="Q56" s="247" t="str">
        <f>IFERROR(AVERAGE('10'!$H$64:$H$68),"-")</f>
        <v>-</v>
      </c>
      <c r="R56" s="247" t="str">
        <f>IFERROR(AVERAGE('11'!$H$64:$H$68),"-")</f>
        <v>-</v>
      </c>
      <c r="S56" s="247" t="str">
        <f>IFERROR(AVERAGE('12'!$H$64:$H$68),"-")</f>
        <v>-</v>
      </c>
      <c r="T56" s="247" t="str">
        <f>IFERROR(AVERAGE('13'!$H$64:$H$68),"-")</f>
        <v>-</v>
      </c>
      <c r="U56" s="247" t="str">
        <f>IFERROR(AVERAGE('14'!$H$64:$H$68),"-")</f>
        <v>-</v>
      </c>
      <c r="V56" s="247" t="str">
        <f>IFERROR(AVERAGE('15'!$H$64:$H$68),"-")</f>
        <v>-</v>
      </c>
      <c r="W56" s="247" t="str">
        <f>IFERROR(AVERAGE('16'!$H$64:$H$68),"-")</f>
        <v>-</v>
      </c>
      <c r="X56" s="247" t="str">
        <f>IFERROR(AVERAGE('17'!$H$64:$H$68),"-")</f>
        <v>-</v>
      </c>
      <c r="Y56" s="247" t="str">
        <f>IFERROR(AVERAGE('18'!$H$64:$H$68),"-")</f>
        <v>-</v>
      </c>
      <c r="Z56" s="247" t="str">
        <f>IFERROR(AVERAGE('19'!$H$64:$H$68),"-")</f>
        <v>-</v>
      </c>
      <c r="AA56" s="247" t="str">
        <f>IFERROR(AVERAGE('20'!$H$64:$H$68),"-")</f>
        <v>-</v>
      </c>
      <c r="AB56" s="247" t="str">
        <f>IFERROR(AVERAGE('21'!$H$64:$H$68),"-")</f>
        <v>-</v>
      </c>
      <c r="AC56" s="247" t="str">
        <f>IFERROR(AVERAGE('22'!$H$64:$H$68),"-")</f>
        <v>-</v>
      </c>
      <c r="AD56" s="247" t="str">
        <f>IFERROR(AVERAGE('23'!$H$64:$H$68),"-")</f>
        <v>-</v>
      </c>
      <c r="AE56" s="247" t="str">
        <f>IFERROR(AVERAGE('24'!$H$64:$H$68),"-")</f>
        <v>-</v>
      </c>
      <c r="AF56" s="247" t="str">
        <f>IFERROR(AVERAGE('25'!$H$64:$H$68),"-")</f>
        <v>-</v>
      </c>
      <c r="AG56" s="247" t="str">
        <f>IFERROR(AVERAGE('26'!$H$64:$H$68),"-")</f>
        <v>-</v>
      </c>
      <c r="AH56" s="247" t="str">
        <f>IFERROR(AVERAGE('27'!$H$64:$H$68),"-")</f>
        <v>-</v>
      </c>
      <c r="AI56" s="247" t="str">
        <f>IFERROR(AVERAGE('28'!$H$64:$H$68),"-")</f>
        <v>-</v>
      </c>
      <c r="AJ56" s="247" t="str">
        <f>IFERROR(AVERAGE('29'!$H$64:$H$68),"-")</f>
        <v>-</v>
      </c>
      <c r="AK56" s="247" t="str">
        <f>IFERROR(AVERAGE('30'!$H$64:$H$68),"-")</f>
        <v>-</v>
      </c>
      <c r="AL56" s="247" t="str">
        <f>IFERROR(AVERAGE('31'!$H$64:$H$68),"-")</f>
        <v>-</v>
      </c>
      <c r="AM56" s="247" t="str">
        <f>IFERROR(AVERAGE('32'!$H$64:$H$68),"-")</f>
        <v>-</v>
      </c>
      <c r="AN56" s="247" t="str">
        <f>IFERROR(AVERAGE('33'!$H$64:$H$68),"-")</f>
        <v>-</v>
      </c>
      <c r="AO56" s="247" t="str">
        <f>IFERROR(AVERAGE('34'!$H$64:$H$68),"-")</f>
        <v>-</v>
      </c>
      <c r="AP56" s="247" t="str">
        <f>IFERROR(AVERAGE('35'!$H$64:$H$68),"-")</f>
        <v>-</v>
      </c>
      <c r="AQ56" s="247" t="str">
        <f>IFERROR(AVERAGE('36'!$H$64:$H$68),"-")</f>
        <v>-</v>
      </c>
      <c r="AR56" s="247" t="str">
        <f>IFERROR(AVERAGE('37'!$H$64:$H$68),"-")</f>
        <v>-</v>
      </c>
      <c r="AS56" s="247" t="str">
        <f>IFERROR(AVERAGE('38'!$H$64:$H$68),"-")</f>
        <v>-</v>
      </c>
      <c r="AT56" s="247" t="str">
        <f>IFERROR(AVERAGE('39'!$H$64:$H$68),"-")</f>
        <v>-</v>
      </c>
      <c r="AU56" s="247" t="str">
        <f>IFERROR(AVERAGE('40'!$H$64:$H$68),"-")</f>
        <v>-</v>
      </c>
      <c r="AV56" s="247" t="str">
        <f>IFERROR(AVERAGE('41'!$H$64:$H$68),"-")</f>
        <v>-</v>
      </c>
      <c r="AW56" s="247" t="str">
        <f>IFERROR(AVERAGE('42'!$H$64:$H$68),"-")</f>
        <v>-</v>
      </c>
      <c r="AX56" s="247" t="str">
        <f>IFERROR(AVERAGE('43'!$H$64:$H$68),"-")</f>
        <v>-</v>
      </c>
      <c r="AY56" s="247" t="str">
        <f>IFERROR(AVERAGE('44'!$H$64:$H$68),"-")</f>
        <v>-</v>
      </c>
      <c r="AZ56" s="247" t="str">
        <f>IFERROR(AVERAGE('45'!$H$64:$H$68),"-")</f>
        <v>-</v>
      </c>
      <c r="BA56" s="247" t="str">
        <f>IFERROR(AVERAGE('46'!$H$64:$H$68),"-")</f>
        <v>-</v>
      </c>
      <c r="BB56" s="247" t="str">
        <f>IFERROR(AVERAGE('47'!$H$64:$H$68),"-")</f>
        <v>-</v>
      </c>
      <c r="BC56" s="247" t="str">
        <f>IFERROR(AVERAGE('48'!$H$64:$H$68),"-")</f>
        <v>-</v>
      </c>
      <c r="BD56" s="247" t="str">
        <f>IFERROR(AVERAGE('49'!$H$64:$H$68),"-")</f>
        <v>-</v>
      </c>
      <c r="BE56" s="247" t="str">
        <f>IFERROR(AVERAGE('50'!$H$64:$H$68),"-")</f>
        <v>-</v>
      </c>
    </row>
    <row r="57" spans="2:57">
      <c r="B57" s="106" t="s">
        <v>133</v>
      </c>
      <c r="C57" s="135"/>
      <c r="D57" s="135"/>
      <c r="E57" s="135"/>
      <c r="F57" s="135"/>
      <c r="G57" s="135"/>
      <c r="H57" s="247" t="str">
        <f>IFERROR(AVERAGE('1'!$H$70:$H$73),"-")</f>
        <v>-</v>
      </c>
      <c r="I57" s="247" t="str">
        <f>IFERROR(AVERAGE('2'!$H$70:$H$73),"-")</f>
        <v>-</v>
      </c>
      <c r="J57" s="247" t="str">
        <f>IFERROR(AVERAGE('3'!$H$70:$H$73),"-")</f>
        <v>-</v>
      </c>
      <c r="K57" s="247" t="str">
        <f>IFERROR(AVERAGE('4'!$H$70:$H$73),"-")</f>
        <v>-</v>
      </c>
      <c r="L57" s="247" t="str">
        <f>IFERROR(AVERAGE('5'!$H$70:$H$73),"-")</f>
        <v>-</v>
      </c>
      <c r="M57" s="247" t="str">
        <f>IFERROR(AVERAGE('6'!$H$70:$H$73),"-")</f>
        <v>-</v>
      </c>
      <c r="N57" s="247" t="str">
        <f>IFERROR(AVERAGE('7'!$H$70:$H$73),"-")</f>
        <v>-</v>
      </c>
      <c r="O57" s="247" t="str">
        <f>IFERROR(AVERAGE('8'!$H$70:$H$73),"-")</f>
        <v>-</v>
      </c>
      <c r="P57" s="247" t="str">
        <f>IFERROR(AVERAGE('9'!$H$70:$H$73),"-")</f>
        <v>-</v>
      </c>
      <c r="Q57" s="247" t="str">
        <f>IFERROR(AVERAGE('10'!$H$70:$H$73),"-")</f>
        <v>-</v>
      </c>
      <c r="R57" s="247" t="str">
        <f>IFERROR(AVERAGE('11'!$H$70:$H$73),"-")</f>
        <v>-</v>
      </c>
      <c r="S57" s="247" t="str">
        <f>IFERROR(AVERAGE('12'!$H$70:$H$73),"-")</f>
        <v>-</v>
      </c>
      <c r="T57" s="247" t="str">
        <f>IFERROR(AVERAGE('13'!$H$70:$H$73),"-")</f>
        <v>-</v>
      </c>
      <c r="U57" s="247" t="str">
        <f>IFERROR(AVERAGE('14'!$H$70:$H$73),"-")</f>
        <v>-</v>
      </c>
      <c r="V57" s="247" t="str">
        <f>IFERROR(AVERAGE('15'!$H$70:$H$73),"-")</f>
        <v>-</v>
      </c>
      <c r="W57" s="247" t="str">
        <f>IFERROR(AVERAGE('16'!$H$70:$H$73),"-")</f>
        <v>-</v>
      </c>
      <c r="X57" s="247" t="str">
        <f>IFERROR(AVERAGE('17'!$H$70:$H$73),"-")</f>
        <v>-</v>
      </c>
      <c r="Y57" s="247" t="str">
        <f>IFERROR(AVERAGE('18'!$H$70:$H$73),"-")</f>
        <v>-</v>
      </c>
      <c r="Z57" s="247" t="str">
        <f>IFERROR(AVERAGE('19'!$H$70:$H$73),"-")</f>
        <v>-</v>
      </c>
      <c r="AA57" s="247" t="str">
        <f>IFERROR(AVERAGE('20'!$H$70:$H$73),"-")</f>
        <v>-</v>
      </c>
      <c r="AB57" s="247" t="str">
        <f>IFERROR(AVERAGE('21'!$H$70:$H$73),"-")</f>
        <v>-</v>
      </c>
      <c r="AC57" s="247" t="str">
        <f>IFERROR(AVERAGE('22'!$H$70:$H$73),"-")</f>
        <v>-</v>
      </c>
      <c r="AD57" s="247" t="str">
        <f>IFERROR(AVERAGE('23'!$H$70:$H$73),"-")</f>
        <v>-</v>
      </c>
      <c r="AE57" s="247" t="str">
        <f>IFERROR(AVERAGE('24'!$H$70:$H$73),"-")</f>
        <v>-</v>
      </c>
      <c r="AF57" s="247" t="str">
        <f>IFERROR(AVERAGE('25'!$H$70:$H$73),"-")</f>
        <v>-</v>
      </c>
      <c r="AG57" s="247" t="str">
        <f>IFERROR(AVERAGE('26'!$H$70:$H$73),"-")</f>
        <v>-</v>
      </c>
      <c r="AH57" s="247" t="str">
        <f>IFERROR(AVERAGE('27'!$H$70:$H$73),"-")</f>
        <v>-</v>
      </c>
      <c r="AI57" s="247" t="str">
        <f>IFERROR(AVERAGE('28'!$H$70:$H$73),"-")</f>
        <v>-</v>
      </c>
      <c r="AJ57" s="247" t="str">
        <f>IFERROR(AVERAGE('29'!$H$70:$H$73),"-")</f>
        <v>-</v>
      </c>
      <c r="AK57" s="247" t="str">
        <f>IFERROR(AVERAGE('30'!$H$70:$H$73),"-")</f>
        <v>-</v>
      </c>
      <c r="AL57" s="247" t="str">
        <f>IFERROR(AVERAGE('31'!$H$70:$H$73),"-")</f>
        <v>-</v>
      </c>
      <c r="AM57" s="247" t="str">
        <f>IFERROR(AVERAGE('32'!$H$70:$H$73),"-")</f>
        <v>-</v>
      </c>
      <c r="AN57" s="247" t="str">
        <f>IFERROR(AVERAGE('33'!$H$70:$H$73),"-")</f>
        <v>-</v>
      </c>
      <c r="AO57" s="247" t="str">
        <f>IFERROR(AVERAGE('34'!$H$70:$H$73),"-")</f>
        <v>-</v>
      </c>
      <c r="AP57" s="247" t="str">
        <f>IFERROR(AVERAGE('35'!$H$70:$H$73),"-")</f>
        <v>-</v>
      </c>
      <c r="AQ57" s="247" t="str">
        <f>IFERROR(AVERAGE('36'!$H$70:$H$73),"-")</f>
        <v>-</v>
      </c>
      <c r="AR57" s="247" t="str">
        <f>IFERROR(AVERAGE('37'!$H$70:$H$73),"-")</f>
        <v>-</v>
      </c>
      <c r="AS57" s="247" t="str">
        <f>IFERROR(AVERAGE('38'!$H$70:$H$73),"-")</f>
        <v>-</v>
      </c>
      <c r="AT57" s="247" t="str">
        <f>IFERROR(AVERAGE('39'!$H$70:$H$73),"-")</f>
        <v>-</v>
      </c>
      <c r="AU57" s="247" t="str">
        <f>IFERROR(AVERAGE('40'!$H$70:$H$73),"-")</f>
        <v>-</v>
      </c>
      <c r="AV57" s="247" t="str">
        <f>IFERROR(AVERAGE('41'!$H$70:$H$73),"-")</f>
        <v>-</v>
      </c>
      <c r="AW57" s="247" t="str">
        <f>IFERROR(AVERAGE('42'!$H$70:$H$73),"-")</f>
        <v>-</v>
      </c>
      <c r="AX57" s="247" t="str">
        <f>IFERROR(AVERAGE('43'!$H$70:$H$73),"-")</f>
        <v>-</v>
      </c>
      <c r="AY57" s="247" t="str">
        <f>IFERROR(AVERAGE('44'!$H$70:$H$73),"-")</f>
        <v>-</v>
      </c>
      <c r="AZ57" s="247" t="str">
        <f>IFERROR(AVERAGE('45'!$H$70:$H$73),"-")</f>
        <v>-</v>
      </c>
      <c r="BA57" s="247" t="str">
        <f>IFERROR(AVERAGE('46'!$H$70:$H$73),"-")</f>
        <v>-</v>
      </c>
      <c r="BB57" s="247" t="str">
        <f>IFERROR(AVERAGE('47'!$H$70:$H$73),"-")</f>
        <v>-</v>
      </c>
      <c r="BC57" s="247" t="str">
        <f>IFERROR(AVERAGE('48'!$H$70:$H$73),"-")</f>
        <v>-</v>
      </c>
      <c r="BD57" s="247" t="str">
        <f>IFERROR(AVERAGE('49'!$H$70:$H$73),"-")</f>
        <v>-</v>
      </c>
      <c r="BE57" s="247" t="str">
        <f>IFERROR(AVERAGE('50'!$H$70:$H$73),"-")</f>
        <v>-</v>
      </c>
    </row>
    <row r="58" spans="2:57">
      <c r="B58" s="106" t="s">
        <v>180</v>
      </c>
      <c r="C58" s="135"/>
      <c r="D58" s="135"/>
      <c r="E58" s="135"/>
      <c r="F58" s="135"/>
      <c r="G58" s="135"/>
      <c r="H58" s="247" t="str">
        <f>IFERROR(AVERAGE('1'!$H$75:$H$78),"-")</f>
        <v>-</v>
      </c>
      <c r="I58" s="247" t="str">
        <f>IFERROR(AVERAGE('2'!$H$75:$H$78),"-")</f>
        <v>-</v>
      </c>
      <c r="J58" s="247" t="str">
        <f>IFERROR(AVERAGE('3'!$H$75:$H$78),"-")</f>
        <v>-</v>
      </c>
      <c r="K58" s="247" t="str">
        <f>IFERROR(AVERAGE('4'!$H$75:$H$78),"-")</f>
        <v>-</v>
      </c>
      <c r="L58" s="247" t="str">
        <f>IFERROR(AVERAGE('5'!$H$75:$H$78),"-")</f>
        <v>-</v>
      </c>
      <c r="M58" s="247" t="str">
        <f>IFERROR(AVERAGE('6'!$H$75:$H$78),"-")</f>
        <v>-</v>
      </c>
      <c r="N58" s="247" t="str">
        <f>IFERROR(AVERAGE('7'!$H$75:$H$78),"-")</f>
        <v>-</v>
      </c>
      <c r="O58" s="247" t="str">
        <f>IFERROR(AVERAGE('8'!$H$75:$H$78),"-")</f>
        <v>-</v>
      </c>
      <c r="P58" s="247" t="str">
        <f>IFERROR(AVERAGE('9'!$H$75:$H$78),"-")</f>
        <v>-</v>
      </c>
      <c r="Q58" s="247" t="str">
        <f>IFERROR(AVERAGE('10'!$H$75:$H$78),"-")</f>
        <v>-</v>
      </c>
      <c r="R58" s="247" t="str">
        <f>IFERROR(AVERAGE('11'!$H$75:$H$78),"-")</f>
        <v>-</v>
      </c>
      <c r="S58" s="247" t="str">
        <f>IFERROR(AVERAGE('12'!$H$75:$H$78),"-")</f>
        <v>-</v>
      </c>
      <c r="T58" s="247" t="str">
        <f>IFERROR(AVERAGE('13'!$H$75:$H$78),"-")</f>
        <v>-</v>
      </c>
      <c r="U58" s="247" t="str">
        <f>IFERROR(AVERAGE('14'!$H$75:$H$78),"-")</f>
        <v>-</v>
      </c>
      <c r="V58" s="247" t="str">
        <f>IFERROR(AVERAGE('15'!$H$75:$H$78),"-")</f>
        <v>-</v>
      </c>
      <c r="W58" s="247" t="str">
        <f>IFERROR(AVERAGE('16'!$H$75:$H$78),"-")</f>
        <v>-</v>
      </c>
      <c r="X58" s="247" t="str">
        <f>IFERROR(AVERAGE('17'!$H$75:$H$78),"-")</f>
        <v>-</v>
      </c>
      <c r="Y58" s="247" t="str">
        <f>IFERROR(AVERAGE('18'!$H$75:$H$78),"-")</f>
        <v>-</v>
      </c>
      <c r="Z58" s="247" t="str">
        <f>IFERROR(AVERAGE('19'!$H$75:$H$78),"-")</f>
        <v>-</v>
      </c>
      <c r="AA58" s="247" t="str">
        <f>IFERROR(AVERAGE('20'!$H$75:$H$78),"-")</f>
        <v>-</v>
      </c>
      <c r="AB58" s="247" t="str">
        <f>IFERROR(AVERAGE('21'!$H$75:$H$78),"-")</f>
        <v>-</v>
      </c>
      <c r="AC58" s="247" t="str">
        <f>IFERROR(AVERAGE('22'!$H$75:$H$78),"-")</f>
        <v>-</v>
      </c>
      <c r="AD58" s="247" t="str">
        <f>IFERROR(AVERAGE('23'!$H$75:$H$78),"-")</f>
        <v>-</v>
      </c>
      <c r="AE58" s="247" t="str">
        <f>IFERROR(AVERAGE('24'!$H$75:$H$78),"-")</f>
        <v>-</v>
      </c>
      <c r="AF58" s="247" t="str">
        <f>IFERROR(AVERAGE('25'!$H$75:$H$78),"-")</f>
        <v>-</v>
      </c>
      <c r="AG58" s="247" t="str">
        <f>IFERROR(AVERAGE('26'!$H$75:$H$78),"-")</f>
        <v>-</v>
      </c>
      <c r="AH58" s="247" t="str">
        <f>IFERROR(AVERAGE('27'!$H$75:$H$78),"-")</f>
        <v>-</v>
      </c>
      <c r="AI58" s="247" t="str">
        <f>IFERROR(AVERAGE('28'!$H$75:$H$78),"-")</f>
        <v>-</v>
      </c>
      <c r="AJ58" s="247" t="str">
        <f>IFERROR(AVERAGE('29'!$H$75:$H$78),"-")</f>
        <v>-</v>
      </c>
      <c r="AK58" s="247" t="str">
        <f>IFERROR(AVERAGE('30'!$H$75:$H$78),"-")</f>
        <v>-</v>
      </c>
      <c r="AL58" s="247" t="str">
        <f>IFERROR(AVERAGE('31'!$H$75:$H$78),"-")</f>
        <v>-</v>
      </c>
      <c r="AM58" s="247" t="str">
        <f>IFERROR(AVERAGE('32'!$H$75:$H$78),"-")</f>
        <v>-</v>
      </c>
      <c r="AN58" s="247" t="str">
        <f>IFERROR(AVERAGE('33'!$H$75:$H$78),"-")</f>
        <v>-</v>
      </c>
      <c r="AO58" s="247" t="str">
        <f>IFERROR(AVERAGE('34'!$H$75:$H$78),"-")</f>
        <v>-</v>
      </c>
      <c r="AP58" s="247" t="str">
        <f>IFERROR(AVERAGE('35'!$H$75:$H$78),"-")</f>
        <v>-</v>
      </c>
      <c r="AQ58" s="247" t="str">
        <f>IFERROR(AVERAGE('36'!$H$75:$H$78),"-")</f>
        <v>-</v>
      </c>
      <c r="AR58" s="247" t="str">
        <f>IFERROR(AVERAGE('37'!$H$75:$H$78),"-")</f>
        <v>-</v>
      </c>
      <c r="AS58" s="247" t="str">
        <f>IFERROR(AVERAGE('38'!$H$75:$H$78),"-")</f>
        <v>-</v>
      </c>
      <c r="AT58" s="247" t="str">
        <f>IFERROR(AVERAGE('39'!$H$75:$H$78),"-")</f>
        <v>-</v>
      </c>
      <c r="AU58" s="247" t="str">
        <f>IFERROR(AVERAGE('40'!$H$75:$H$78),"-")</f>
        <v>-</v>
      </c>
      <c r="AV58" s="247" t="str">
        <f>IFERROR(AVERAGE('41'!$H$75:$H$78),"-")</f>
        <v>-</v>
      </c>
      <c r="AW58" s="247" t="str">
        <f>IFERROR(AVERAGE('42'!$H$75:$H$78),"-")</f>
        <v>-</v>
      </c>
      <c r="AX58" s="247" t="str">
        <f>IFERROR(AVERAGE('43'!$H$75:$H$78),"-")</f>
        <v>-</v>
      </c>
      <c r="AY58" s="247" t="str">
        <f>IFERROR(AVERAGE('44'!$H$75:$H$78),"-")</f>
        <v>-</v>
      </c>
      <c r="AZ58" s="247" t="str">
        <f>IFERROR(AVERAGE('45'!$H$75:$H$78),"-")</f>
        <v>-</v>
      </c>
      <c r="BA58" s="247" t="str">
        <f>IFERROR(AVERAGE('46'!$H$75:$H$78),"-")</f>
        <v>-</v>
      </c>
      <c r="BB58" s="247" t="str">
        <f>IFERROR(AVERAGE('47'!$H$75:$H$78),"-")</f>
        <v>-</v>
      </c>
      <c r="BC58" s="247" t="str">
        <f>IFERROR(AVERAGE('48'!$H$75:$H$78),"-")</f>
        <v>-</v>
      </c>
      <c r="BD58" s="247" t="str">
        <f>IFERROR(AVERAGE('49'!$H$75:$H$78),"-")</f>
        <v>-</v>
      </c>
      <c r="BE58" s="247" t="str">
        <f>IFERROR(AVERAGE('50'!$H$75:$H$78),"-")</f>
        <v>-</v>
      </c>
    </row>
    <row r="59" spans="2:57" s="170" customFormat="1">
      <c r="B59" s="73" t="s">
        <v>393</v>
      </c>
      <c r="C59" s="135"/>
      <c r="D59" s="135"/>
      <c r="E59" s="135"/>
      <c r="F59" s="135"/>
      <c r="G59" s="135"/>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c r="AU59" s="244"/>
      <c r="AV59" s="244"/>
      <c r="AW59" s="244"/>
      <c r="AX59" s="244"/>
      <c r="AY59" s="244"/>
      <c r="AZ59" s="244"/>
      <c r="BA59" s="244"/>
      <c r="BB59" s="244"/>
      <c r="BC59" s="244"/>
      <c r="BD59" s="244"/>
      <c r="BE59" s="244"/>
    </row>
    <row r="60" spans="2:57" s="170" customFormat="1">
      <c r="B60" s="180" t="s">
        <v>394</v>
      </c>
      <c r="C60" s="135"/>
      <c r="D60" s="135"/>
      <c r="E60" s="135"/>
      <c r="F60" s="135"/>
      <c r="G60" s="135"/>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row>
    <row r="61" spans="2:57">
      <c r="B61" s="106" t="s">
        <v>359</v>
      </c>
      <c r="C61" s="135"/>
      <c r="D61" s="135"/>
      <c r="E61" s="135"/>
      <c r="F61" s="135"/>
      <c r="G61" s="135"/>
      <c r="H61" s="247" t="str">
        <f>IF('1'!$AG$6&gt;0,AVERAGE('1'!$AI$20:$AI$27),IF('1'!$W$6&gt;0,AVERAGE('1'!$Y$20:$Y$27),IF('1'!$M$6&gt;0,AVERAGE('1'!$O$20:$O$27),"-")))</f>
        <v>-</v>
      </c>
      <c r="I61" s="247" t="str">
        <f>IF('2'!$AG$6&gt;0,AVERAGE('2'!$AI$20:$AI$27),IF('2'!$W$6&gt;0,AVERAGE('2'!$Y$20:$Y$27),IF('2'!$M$6&gt;0,AVERAGE('2'!$O$20:$O$27),"-")))</f>
        <v>-</v>
      </c>
      <c r="J61" s="247" t="str">
        <f>IF('3'!$AG$6&gt;0,AVERAGE('3'!$AI$20:$AI$27),IF('3'!$W$6&gt;0,AVERAGE('3'!$Y$20:$Y$27),IF('3'!$M$6&gt;0,AVERAGE('3'!$O$20:$O$27),"-")))</f>
        <v>-</v>
      </c>
      <c r="K61" s="247" t="str">
        <f>IF('4'!$AG$6&gt;0,AVERAGE('4'!$AI$20:$AI$27),IF('4'!$W$6&gt;0,AVERAGE('4'!$Y$20:$Y$27),IF('4'!$M$6&gt;0,AVERAGE('4'!$O$20:$O$27),"-")))</f>
        <v>-</v>
      </c>
      <c r="L61" s="247" t="str">
        <f>IF('5'!$AG$6&gt;0,AVERAGE('5'!$AI$20:$AI$27),IF('5'!$W$6&gt;0,AVERAGE('5'!$Y$20:$Y$27),IF('5'!$M$6&gt;0,AVERAGE('5'!$O$20:$O$27),"-")))</f>
        <v>-</v>
      </c>
      <c r="M61" s="247" t="str">
        <f>IF('6'!$AG$6&gt;0,AVERAGE('6'!$AI$20:$AI$27),IF('6'!$W$6&gt;0,AVERAGE('6'!$Y$20:$Y$27),IF('6'!$M$6&gt;0,AVERAGE('6'!$O$20:$O$27),"-")))</f>
        <v>-</v>
      </c>
      <c r="N61" s="247" t="str">
        <f>IF('7'!$AG$6&gt;0,AVERAGE('7'!$AI$20:$AI$27),IF('7'!$W$6&gt;0,AVERAGE('7'!$Y$20:$Y$27),IF('7'!$M$6&gt;0,AVERAGE('7'!$O$20:$O$27),"-")))</f>
        <v>-</v>
      </c>
      <c r="O61" s="247" t="str">
        <f>IF('8'!$AG$6&gt;0,AVERAGE('8'!$AI$20:$AI$27),IF('8'!$W$6&gt;0,AVERAGE('8'!$Y$20:$Y$27),IF('8'!$M$6&gt;0,AVERAGE('8'!$O$20:$O$27),"-")))</f>
        <v>-</v>
      </c>
      <c r="P61" s="247" t="str">
        <f>IF('9'!$AG$6&gt;0,AVERAGE('9'!$AI$20:$AI$27),IF('9'!$W$6&gt;0,AVERAGE('9'!$Y$20:$Y$27),IF('9'!$M$6&gt;0,AVERAGE('9'!$O$20:$O$27),"-")))</f>
        <v>-</v>
      </c>
      <c r="Q61" s="247" t="str">
        <f>IF('10'!$AG$6&gt;0,AVERAGE('10'!$AI$20:$AI$27),IF('10'!$W$6&gt;0,AVERAGE('10'!$Y$20:$Y$27),IF('10'!$M$6&gt;0,AVERAGE('10'!$O$20:$O$27),"-")))</f>
        <v>-</v>
      </c>
      <c r="R61" s="247" t="str">
        <f>IF('11'!$AG$6&gt;0,AVERAGE('11'!$AI$20:$AI$27),IF('11'!$W$6&gt;0,AVERAGE('11'!$Y$20:$Y$27),IF('11'!$M$6&gt;0,AVERAGE('11'!$O$20:$O$27),"-")))</f>
        <v>-</v>
      </c>
      <c r="S61" s="247" t="str">
        <f>IF('12'!$AG$6&gt;0,AVERAGE('12'!$AI$20:$AI$27),IF('12'!$W$6&gt;0,AVERAGE('12'!$Y$20:$Y$27),IF('12'!$M$6&gt;0,AVERAGE('12'!$O$20:$O$27),"-")))</f>
        <v>-</v>
      </c>
      <c r="T61" s="247" t="str">
        <f>IF('13'!$AG$6&gt;0,AVERAGE('13'!$AI$20:$AI$27),IF('13'!$W$6&gt;0,AVERAGE('13'!$Y$20:$Y$27),IF('13'!$M$6&gt;0,AVERAGE('13'!$O$20:$O$27),"-")))</f>
        <v>-</v>
      </c>
      <c r="U61" s="247" t="str">
        <f>IF('14'!$AG$6&gt;0,AVERAGE('14'!$AI$20:$AI$27),IF('14'!$W$6&gt;0,AVERAGE('14'!$Y$20:$Y$27),IF('14'!$M$6&gt;0,AVERAGE('14'!$O$20:$O$27),"-")))</f>
        <v>-</v>
      </c>
      <c r="V61" s="247" t="str">
        <f>IF('15'!$AG$6&gt;0,AVERAGE('15'!$AI$20:$AI$27),IF('15'!$W$6&gt;0,AVERAGE('15'!$Y$20:$Y$27),IF('15'!$M$6&gt;0,AVERAGE('15'!$O$20:$O$27),"-")))</f>
        <v>-</v>
      </c>
      <c r="W61" s="247" t="str">
        <f>IF('16'!$AG$6&gt;0,AVERAGE('16'!$AI$20:$AI$27),IF('16'!$W$6&gt;0,AVERAGE('16'!$Y$20:$Y$27),IF('16'!$M$6&gt;0,AVERAGE('16'!$O$20:$O$27),"-")))</f>
        <v>-</v>
      </c>
      <c r="X61" s="247" t="str">
        <f>IF('17'!$AG$6&gt;0,AVERAGE('17'!$AI$20:$AI$27),IF('17'!$W$6&gt;0,AVERAGE('17'!$Y$20:$Y$27),IF('17'!$M$6&gt;0,AVERAGE('17'!$O$20:$O$27),"-")))</f>
        <v>-</v>
      </c>
      <c r="Y61" s="247" t="str">
        <f>IF('18'!$AG$6&gt;0,AVERAGE('18'!$AI$20:$AI$27),IF('18'!$W$6&gt;0,AVERAGE('18'!$Y$20:$Y$27),IF('18'!$M$6&gt;0,AVERAGE('18'!$O$20:$O$27),"-")))</f>
        <v>-</v>
      </c>
      <c r="Z61" s="247" t="str">
        <f>IF('19'!$AG$6&gt;0,AVERAGE('19'!$AI$20:$AI$27),IF('19'!$W$6&gt;0,AVERAGE('19'!$Y$20:$Y$27),IF('19'!$M$6&gt;0,AVERAGE('19'!$O$20:$O$27),"-")))</f>
        <v>-</v>
      </c>
      <c r="AA61" s="247" t="str">
        <f>IF('20'!$AG$6&gt;0,AVERAGE('20'!$AI$20:$AI$27),IF('20'!$W$6&gt;0,AVERAGE('20'!$Y$20:$Y$27),IF('20'!$M$6&gt;0,AVERAGE('20'!$O$20:$O$27),"-")))</f>
        <v>-</v>
      </c>
      <c r="AB61" s="247" t="str">
        <f>IF('21'!$AG$6&gt;0,AVERAGE('21'!$AI$20:$AI$27),IF('21'!$W$6&gt;0,AVERAGE('21'!$Y$20:$Y$27),IF('21'!$M$6&gt;0,AVERAGE('21'!$O$20:$O$27),"-")))</f>
        <v>-</v>
      </c>
      <c r="AC61" s="247" t="str">
        <f>IF('22'!$AG$6&gt;0,AVERAGE('22'!$AI$20:$AI$27),IF('22'!$W$6&gt;0,AVERAGE('22'!$Y$20:$Y$27),IF('22'!$M$6&gt;0,AVERAGE('22'!$O$20:$O$27),"-")))</f>
        <v>-</v>
      </c>
      <c r="AD61" s="247" t="str">
        <f>IF('23'!$AG$6&gt;0,AVERAGE('23'!$AI$20:$AI$27),IF('23'!$W$6&gt;0,AVERAGE('23'!$Y$20:$Y$27),IF('23'!$M$6&gt;0,AVERAGE('23'!$O$20:$O$27),"-")))</f>
        <v>-</v>
      </c>
      <c r="AE61" s="247" t="str">
        <f>IF('24'!$AG$6&gt;0,AVERAGE('24'!$AI$20:$AI$27),IF('24'!$W$6&gt;0,AVERAGE('24'!$Y$20:$Y$27),IF('24'!$M$6&gt;0,AVERAGE('24'!$O$20:$O$27),"-")))</f>
        <v>-</v>
      </c>
      <c r="AF61" s="247" t="str">
        <f>IF('25'!$AG$6&gt;0,AVERAGE('25'!$AI$20:$AI$27),IF('25'!$W$6&gt;0,AVERAGE('25'!$Y$20:$Y$27),IF('25'!$M$6&gt;0,AVERAGE('25'!$O$20:$O$27),"-")))</f>
        <v>-</v>
      </c>
      <c r="AG61" s="247" t="str">
        <f>IF('26'!$AG$6&gt;0,AVERAGE('26'!$AI$20:$AI$27),IF('26'!$W$6&gt;0,AVERAGE('26'!$Y$20:$Y$27),IF('26'!$M$6&gt;0,AVERAGE('26'!$O$20:$O$27),"-")))</f>
        <v>-</v>
      </c>
      <c r="AH61" s="247" t="str">
        <f>IF('27'!$AG$6&gt;0,AVERAGE('27'!$AI$20:$AI$27),IF('27'!$W$6&gt;0,AVERAGE('27'!$Y$20:$Y$27),IF('27'!$M$6&gt;0,AVERAGE('27'!$O$20:$O$27),"-")))</f>
        <v>-</v>
      </c>
      <c r="AI61" s="247" t="str">
        <f>IF('28'!$AG$6&gt;0,AVERAGE('28'!$AI$20:$AI$27),IF('28'!$W$6&gt;0,AVERAGE('28'!$Y$20:$Y$27),IF('28'!$M$6&gt;0,AVERAGE('28'!$O$20:$O$27),"-")))</f>
        <v>-</v>
      </c>
      <c r="AJ61" s="247" t="str">
        <f>IF('29'!$AG$6&gt;0,AVERAGE('29'!$AI$20:$AI$27),IF('29'!$W$6&gt;0,AVERAGE('29'!$Y$20:$Y$27),IF('29'!$M$6&gt;0,AVERAGE('29'!$O$20:$O$27),"-")))</f>
        <v>-</v>
      </c>
      <c r="AK61" s="247" t="str">
        <f>IF('30'!$AG$6&gt;0,AVERAGE('30'!$AI$20:$AI$27),IF('30'!$W$6&gt;0,AVERAGE('30'!$Y$20:$Y$27),IF('30'!$M$6&gt;0,AVERAGE('30'!$O$20:$O$27),"-")))</f>
        <v>-</v>
      </c>
      <c r="AL61" s="247" t="str">
        <f>IF('31'!$AG$6&gt;0,AVERAGE('31'!$AI$20:$AI$27),IF('31'!$W$6&gt;0,AVERAGE('31'!$Y$20:$Y$27),IF('31'!$M$6&gt;0,AVERAGE('31'!$O$20:$O$27),"-")))</f>
        <v>-</v>
      </c>
      <c r="AM61" s="247" t="str">
        <f>IF('32'!$AG$6&gt;0,AVERAGE('32'!$AI$20:$AI$27),IF('32'!$W$6&gt;0,AVERAGE('32'!$Y$20:$Y$27),IF('32'!$M$6&gt;0,AVERAGE('32'!$O$20:$O$27),"-")))</f>
        <v>-</v>
      </c>
      <c r="AN61" s="247" t="str">
        <f>IF('33'!$AG$6&gt;0,AVERAGE('33'!$AI$20:$AI$27),IF('33'!$W$6&gt;0,AVERAGE('33'!$Y$20:$Y$27),IF('33'!$M$6&gt;0,AVERAGE('33'!$O$20:$O$27),"-")))</f>
        <v>-</v>
      </c>
      <c r="AO61" s="247" t="str">
        <f>IF('34'!$AG$6&gt;0,AVERAGE('34'!$AI$20:$AI$27),IF('34'!$W$6&gt;0,AVERAGE('34'!$Y$20:$Y$27),IF('34'!$M$6&gt;0,AVERAGE('34'!$O$20:$O$27),"-")))</f>
        <v>-</v>
      </c>
      <c r="AP61" s="247" t="str">
        <f>IF('35'!$AG$6&gt;0,AVERAGE('35'!$AI$20:$AI$27),IF('35'!$W$6&gt;0,AVERAGE('35'!$Y$20:$Y$27),IF('35'!$M$6&gt;0,AVERAGE('35'!$O$20:$O$27),"-")))</f>
        <v>-</v>
      </c>
      <c r="AQ61" s="247" t="str">
        <f>IF('36'!$AG$6&gt;0,AVERAGE('36'!$AI$20:$AI$27),IF('36'!$W$6&gt;0,AVERAGE('36'!$Y$20:$Y$27),IF('36'!$M$6&gt;0,AVERAGE('36'!$O$20:$O$27),"-")))</f>
        <v>-</v>
      </c>
      <c r="AR61" s="247" t="str">
        <f>IF('37'!$AG$6&gt;0,AVERAGE('37'!$AI$20:$AI$27),IF('37'!$W$6&gt;0,AVERAGE('37'!$Y$20:$Y$27),IF('37'!$M$6&gt;0,AVERAGE('37'!$O$20:$O$27),"-")))</f>
        <v>-</v>
      </c>
      <c r="AS61" s="247" t="str">
        <f>IF('38'!$AG$6&gt;0,AVERAGE('38'!$AI$20:$AI$27),IF('38'!$W$6&gt;0,AVERAGE('38'!$Y$20:$Y$27),IF('38'!$M$6&gt;0,AVERAGE('38'!$O$20:$O$27),"-")))</f>
        <v>-</v>
      </c>
      <c r="AT61" s="247" t="str">
        <f>IF('39'!$AG$6&gt;0,AVERAGE('39'!$AI$20:$AI$27),IF('39'!$W$6&gt;0,AVERAGE('39'!$Y$20:$Y$27),IF('39'!$M$6&gt;0,AVERAGE('39'!$O$20:$O$27),"-")))</f>
        <v>-</v>
      </c>
      <c r="AU61" s="247" t="str">
        <f>IF('40'!$AG$6&gt;0,AVERAGE('40'!$AI$20:$AI$27),IF('40'!$W$6&gt;0,AVERAGE('40'!$Y$20:$Y$27),IF('40'!$M$6&gt;0,AVERAGE('40'!$O$20:$O$27),"-")))</f>
        <v>-</v>
      </c>
      <c r="AV61" s="247" t="str">
        <f>IF('41'!$AG$6&gt;0,AVERAGE('41'!$AI$20:$AI$27),IF('41'!$W$6&gt;0,AVERAGE('41'!$Y$20:$Y$27),IF('41'!$M$6&gt;0,AVERAGE('41'!$O$20:$O$27),"-")))</f>
        <v>-</v>
      </c>
      <c r="AW61" s="247" t="str">
        <f>IF('42'!$AG$6&gt;0,AVERAGE('42'!$AI$20:$AI$27),IF('42'!$W$6&gt;0,AVERAGE('42'!$Y$20:$Y$27),IF('42'!$M$6&gt;0,AVERAGE('42'!$O$20:$O$27),"-")))</f>
        <v>-</v>
      </c>
      <c r="AX61" s="247" t="str">
        <f>IF('43'!$AG$6&gt;0,AVERAGE('43'!$AI$20:$AI$27),IF('43'!$W$6&gt;0,AVERAGE('43'!$Y$20:$Y$27),IF('43'!$M$6&gt;0,AVERAGE('43'!$O$20:$O$27),"-")))</f>
        <v>-</v>
      </c>
      <c r="AY61" s="247" t="str">
        <f>IF('44'!$AG$6&gt;0,AVERAGE('44'!$AI$20:$AI$27),IF('44'!$W$6&gt;0,AVERAGE('44'!$Y$20:$Y$27),IF('44'!$M$6&gt;0,AVERAGE('44'!$O$20:$O$27),"-")))</f>
        <v>-</v>
      </c>
      <c r="AZ61" s="247" t="str">
        <f>IF('45'!$AG$6&gt;0,AVERAGE('45'!$AI$20:$AI$27),IF('45'!$W$6&gt;0,AVERAGE('45'!$Y$20:$Y$27),IF('45'!$M$6&gt;0,AVERAGE('45'!$O$20:$O$27),"-")))</f>
        <v>-</v>
      </c>
      <c r="BA61" s="247" t="str">
        <f>IF('46'!$AG$6&gt;0,AVERAGE('46'!$AI$20:$AI$27),IF('46'!$W$6&gt;0,AVERAGE('46'!$Y$20:$Y$27),IF('46'!$M$6&gt;0,AVERAGE('46'!$O$20:$O$27),"-")))</f>
        <v>-</v>
      </c>
      <c r="BB61" s="247" t="str">
        <f>IF('47'!$AG$6&gt;0,AVERAGE('47'!$AI$20:$AI$27),IF('47'!$W$6&gt;0,AVERAGE('47'!$Y$20:$Y$27),IF('47'!$M$6&gt;0,AVERAGE('47'!$O$20:$O$27),"-")))</f>
        <v>-</v>
      </c>
      <c r="BC61" s="247" t="str">
        <f>IF('48'!$AG$6&gt;0,AVERAGE('48'!$AI$20:$AI$27),IF('48'!$W$6&gt;0,AVERAGE('48'!$Y$20:$Y$27),IF('48'!$M$6&gt;0,AVERAGE('48'!$O$20:$O$27),"-")))</f>
        <v>-</v>
      </c>
      <c r="BD61" s="247" t="str">
        <f>IF('49'!$AG$6&gt;0,AVERAGE('49'!$AI$20:$AI$27),IF('49'!$W$6&gt;0,AVERAGE('49'!$Y$20:$Y$27),IF('49'!$M$6&gt;0,AVERAGE('49'!$O$20:$O$27),"-")))</f>
        <v>-</v>
      </c>
      <c r="BE61" s="247" t="str">
        <f>IF('50'!$AG$6&gt;0,AVERAGE('50'!$AI$20:$AI$27),IF('50'!$W$6&gt;0,AVERAGE('50'!$Y$20:$Y$27),IF('50'!$M$6&gt;0,AVERAGE('50'!$O$20:$O$27),"-")))</f>
        <v>-</v>
      </c>
    </row>
    <row r="62" spans="2:57">
      <c r="B62" s="106" t="s">
        <v>362</v>
      </c>
      <c r="C62" s="135"/>
      <c r="D62" s="135"/>
      <c r="E62" s="135"/>
      <c r="F62" s="135"/>
      <c r="G62" s="135"/>
      <c r="H62" s="247" t="str">
        <f>IF('1'!$AG$6&gt;0,AVERAGE('1'!$AI$29:$AI$40),IF('1'!$W$6&gt;0,AVERAGE('1'!$Y$29:$Y$40),IF('1'!$M$6&gt;0,AVERAGE('1'!$O$29:$O$40),"-")))</f>
        <v>-</v>
      </c>
      <c r="I62" s="247" t="str">
        <f>IF('2'!$AG$6&gt;0,AVERAGE('2'!$AI$29:$AI$40),IF('2'!$W$6&gt;0,AVERAGE('2'!$Y$29:$Y$40),IF('2'!$M$6&gt;0,AVERAGE('2'!$O$29:$O$40),"-")))</f>
        <v>-</v>
      </c>
      <c r="J62" s="247" t="str">
        <f>IF('3'!$AG$6&gt;0,AVERAGE('3'!$AI$29:$AI$40),IF('3'!$W$6&gt;0,AVERAGE('3'!$Y$29:$Y$40),IF('3'!$M$6&gt;0,AVERAGE('3'!$O$29:$O$40),"-")))</f>
        <v>-</v>
      </c>
      <c r="K62" s="247" t="str">
        <f>IF('4'!$AG$6&gt;0,AVERAGE('4'!$AI$29:$AI$40),IF('4'!$W$6&gt;0,AVERAGE('4'!$Y$29:$Y$40),IF('4'!$M$6&gt;0,AVERAGE('4'!$O$29:$O$40),"-")))</f>
        <v>-</v>
      </c>
      <c r="L62" s="247" t="str">
        <f>IF('5'!$AG$6&gt;0,AVERAGE('5'!$AI$29:$AI$40),IF('5'!$W$6&gt;0,AVERAGE('5'!$Y$29:$Y$40),IF('5'!$M$6&gt;0,AVERAGE('5'!$O$29:$O$40),"-")))</f>
        <v>-</v>
      </c>
      <c r="M62" s="247" t="str">
        <f>IF('6'!$AG$6&gt;0,AVERAGE('6'!$AI$29:$AI$40),IF('6'!$W$6&gt;0,AVERAGE('6'!$Y$29:$Y$40),IF('6'!$M$6&gt;0,AVERAGE('6'!$O$29:$O$40),"-")))</f>
        <v>-</v>
      </c>
      <c r="N62" s="247" t="str">
        <f>IF('7'!$AG$6&gt;0,AVERAGE('7'!$AI$29:$AI$40),IF('7'!$W$6&gt;0,AVERAGE('7'!$Y$29:$Y$40),IF('7'!$M$6&gt;0,AVERAGE('7'!$O$29:$O$40),"-")))</f>
        <v>-</v>
      </c>
      <c r="O62" s="247" t="str">
        <f>IF('8'!$AG$6&gt;0,AVERAGE('8'!$AI$29:$AI$40),IF('8'!$W$6&gt;0,AVERAGE('8'!$Y$29:$Y$40),IF('8'!$M$6&gt;0,AVERAGE('8'!$O$29:$O$40),"-")))</f>
        <v>-</v>
      </c>
      <c r="P62" s="247" t="str">
        <f>IF('9'!$AG$6&gt;0,AVERAGE('9'!$AI$29:$AI$40),IF('9'!$W$6&gt;0,AVERAGE('9'!$Y$29:$Y$40),IF('9'!$M$6&gt;0,AVERAGE('9'!$O$29:$O$40),"-")))</f>
        <v>-</v>
      </c>
      <c r="Q62" s="247" t="str">
        <f>IF('10'!$AG$6&gt;0,AVERAGE('10'!$AI$29:$AI$40),IF('10'!$W$6&gt;0,AVERAGE('10'!$Y$29:$Y$40),IF('10'!$M$6&gt;0,AVERAGE('10'!$O$29:$O$40),"-")))</f>
        <v>-</v>
      </c>
      <c r="R62" s="247" t="str">
        <f>IF('11'!$AG$6&gt;0,AVERAGE('11'!$AI$29:$AI$40),IF('11'!$W$6&gt;0,AVERAGE('11'!$Y$29:$Y$40),IF('11'!$M$6&gt;0,AVERAGE('11'!$O$29:$O$40),"-")))</f>
        <v>-</v>
      </c>
      <c r="S62" s="247" t="str">
        <f>IF('12'!$AG$6&gt;0,AVERAGE('12'!$AI$29:$AI$40),IF('12'!$W$6&gt;0,AVERAGE('12'!$Y$29:$Y$40),IF('12'!$M$6&gt;0,AVERAGE('12'!$O$29:$O$40),"-")))</f>
        <v>-</v>
      </c>
      <c r="T62" s="247" t="str">
        <f>IF('13'!$AG$6&gt;0,AVERAGE('13'!$AI$29:$AI$40),IF('13'!$W$6&gt;0,AVERAGE('13'!$Y$29:$Y$40),IF('13'!$M$6&gt;0,AVERAGE('13'!$O$29:$O$40),"-")))</f>
        <v>-</v>
      </c>
      <c r="U62" s="247" t="str">
        <f>IF('14'!$AG$6&gt;0,AVERAGE('14'!$AI$29:$AI$40),IF('14'!$W$6&gt;0,AVERAGE('14'!$Y$29:$Y$40),IF('14'!$M$6&gt;0,AVERAGE('14'!$O$29:$O$40),"-")))</f>
        <v>-</v>
      </c>
      <c r="V62" s="247" t="str">
        <f>IF('15'!$AG$6&gt;0,AVERAGE('15'!$AI$29:$AI$40),IF('15'!$W$6&gt;0,AVERAGE('15'!$Y$29:$Y$40),IF('15'!$M$6&gt;0,AVERAGE('15'!$O$29:$O$40),"-")))</f>
        <v>-</v>
      </c>
      <c r="W62" s="247" t="str">
        <f>IF('16'!$AG$6&gt;0,AVERAGE('16'!$AI$29:$AI$40),IF('16'!$W$6&gt;0,AVERAGE('16'!$Y$29:$Y$40),IF('16'!$M$6&gt;0,AVERAGE('16'!$O$29:$O$40),"-")))</f>
        <v>-</v>
      </c>
      <c r="X62" s="247" t="str">
        <f>IF('17'!$AG$6&gt;0,AVERAGE('17'!$AI$29:$AI$40),IF('17'!$W$6&gt;0,AVERAGE('17'!$Y$29:$Y$40),IF('17'!$M$6&gt;0,AVERAGE('17'!$O$29:$O$40),"-")))</f>
        <v>-</v>
      </c>
      <c r="Y62" s="247" t="str">
        <f>IF('18'!$AG$6&gt;0,AVERAGE('18'!$AI$29:$AI$40),IF('18'!$W$6&gt;0,AVERAGE('18'!$Y$29:$Y$40),IF('18'!$M$6&gt;0,AVERAGE('18'!$O$29:$O$40),"-")))</f>
        <v>-</v>
      </c>
      <c r="Z62" s="247" t="str">
        <f>IF('19'!$AG$6&gt;0,AVERAGE('19'!$AI$29:$AI$40),IF('19'!$W$6&gt;0,AVERAGE('19'!$Y$29:$Y$40),IF('19'!$M$6&gt;0,AVERAGE('19'!$O$29:$O$40),"-")))</f>
        <v>-</v>
      </c>
      <c r="AA62" s="247" t="str">
        <f>IF('20'!$AG$6&gt;0,AVERAGE('20'!$AI$29:$AI$40),IF('20'!$W$6&gt;0,AVERAGE('20'!$Y$29:$Y$40),IF('20'!$M$6&gt;0,AVERAGE('20'!$O$29:$O$40),"-")))</f>
        <v>-</v>
      </c>
      <c r="AB62" s="247" t="str">
        <f>IF('21'!$AG$6&gt;0,AVERAGE('21'!$AI$29:$AI$40),IF('21'!$W$6&gt;0,AVERAGE('21'!$Y$29:$Y$40),IF('21'!$M$6&gt;0,AVERAGE('21'!$O$29:$O$40),"-")))</f>
        <v>-</v>
      </c>
      <c r="AC62" s="247" t="str">
        <f>IF('22'!$AG$6&gt;0,AVERAGE('22'!$AI$29:$AI$40),IF('22'!$W$6&gt;0,AVERAGE('22'!$Y$29:$Y$40),IF('22'!$M$6&gt;0,AVERAGE('22'!$O$29:$O$40),"-")))</f>
        <v>-</v>
      </c>
      <c r="AD62" s="247" t="str">
        <f>IF('23'!$AG$6&gt;0,AVERAGE('23'!$AI$29:$AI$40),IF('23'!$W$6&gt;0,AVERAGE('23'!$Y$29:$Y$40),IF('23'!$M$6&gt;0,AVERAGE('23'!$O$29:$O$40),"-")))</f>
        <v>-</v>
      </c>
      <c r="AE62" s="247" t="str">
        <f>IF('24'!$AG$6&gt;0,AVERAGE('24'!$AI$29:$AI$40),IF('24'!$W$6&gt;0,AVERAGE('24'!$Y$29:$Y$40),IF('24'!$M$6&gt;0,AVERAGE('24'!$O$29:$O$40),"-")))</f>
        <v>-</v>
      </c>
      <c r="AF62" s="247" t="str">
        <f>IF('25'!$AG$6&gt;0,AVERAGE('25'!$AI$29:$AI$40),IF('25'!$W$6&gt;0,AVERAGE('25'!$Y$29:$Y$40),IF('25'!$M$6&gt;0,AVERAGE('25'!$O$29:$O$40),"-")))</f>
        <v>-</v>
      </c>
      <c r="AG62" s="247" t="str">
        <f>IF('26'!$AG$6&gt;0,AVERAGE('26'!$AI$29:$AI$40),IF('26'!$W$6&gt;0,AVERAGE('26'!$Y$29:$Y$40),IF('26'!$M$6&gt;0,AVERAGE('26'!$O$29:$O$40),"-")))</f>
        <v>-</v>
      </c>
      <c r="AH62" s="247" t="str">
        <f>IF('27'!$AG$6&gt;0,AVERAGE('27'!$AI$29:$AI$40),IF('27'!$W$6&gt;0,AVERAGE('27'!$Y$29:$Y$40),IF('27'!$M$6&gt;0,AVERAGE('27'!$O$29:$O$40),"-")))</f>
        <v>-</v>
      </c>
      <c r="AI62" s="247" t="str">
        <f>IF('28'!$AG$6&gt;0,AVERAGE('28'!$AI$29:$AI$40),IF('28'!$W$6&gt;0,AVERAGE('28'!$Y$29:$Y$40),IF('28'!$M$6&gt;0,AVERAGE('28'!$O$29:$O$40),"-")))</f>
        <v>-</v>
      </c>
      <c r="AJ62" s="247" t="str">
        <f>IF('29'!$AG$6&gt;0,AVERAGE('29'!$AI$29:$AI$40),IF('29'!$W$6&gt;0,AVERAGE('29'!$Y$29:$Y$40),IF('29'!$M$6&gt;0,AVERAGE('29'!$O$29:$O$40),"-")))</f>
        <v>-</v>
      </c>
      <c r="AK62" s="247" t="str">
        <f>IF('30'!$AG$6&gt;0,AVERAGE('30'!$AI$29:$AI$40),IF('30'!$W$6&gt;0,AVERAGE('30'!$Y$29:$Y$40),IF('30'!$M$6&gt;0,AVERAGE('30'!$O$29:$O$40),"-")))</f>
        <v>-</v>
      </c>
      <c r="AL62" s="247" t="str">
        <f>IF('31'!$AG$6&gt;0,AVERAGE('31'!$AI$29:$AI$40),IF('31'!$W$6&gt;0,AVERAGE('31'!$Y$29:$Y$40),IF('31'!$M$6&gt;0,AVERAGE('31'!$O$29:$O$40),"-")))</f>
        <v>-</v>
      </c>
      <c r="AM62" s="247" t="str">
        <f>IF('32'!$AG$6&gt;0,AVERAGE('32'!$AI$29:$AI$40),IF('32'!$W$6&gt;0,AVERAGE('32'!$Y$29:$Y$40),IF('32'!$M$6&gt;0,AVERAGE('32'!$O$29:$O$40),"-")))</f>
        <v>-</v>
      </c>
      <c r="AN62" s="247" t="str">
        <f>IF('33'!$AG$6&gt;0,AVERAGE('33'!$AI$29:$AI$40),IF('33'!$W$6&gt;0,AVERAGE('33'!$Y$29:$Y$40),IF('33'!$M$6&gt;0,AVERAGE('33'!$O$29:$O$40),"-")))</f>
        <v>-</v>
      </c>
      <c r="AO62" s="247" t="str">
        <f>IF('34'!$AG$6&gt;0,AVERAGE('34'!$AI$29:$AI$40),IF('34'!$W$6&gt;0,AVERAGE('34'!$Y$29:$Y$40),IF('34'!$M$6&gt;0,AVERAGE('34'!$O$29:$O$40),"-")))</f>
        <v>-</v>
      </c>
      <c r="AP62" s="247" t="str">
        <f>IF('35'!$AG$6&gt;0,AVERAGE('35'!$AI$29:$AI$40),IF('35'!$W$6&gt;0,AVERAGE('35'!$Y$29:$Y$40),IF('35'!$M$6&gt;0,AVERAGE('35'!$O$29:$O$40),"-")))</f>
        <v>-</v>
      </c>
      <c r="AQ62" s="247" t="str">
        <f>IF('36'!$AG$6&gt;0,AVERAGE('36'!$AI$29:$AI$40),IF('36'!$W$6&gt;0,AVERAGE('36'!$Y$29:$Y$40),IF('36'!$M$6&gt;0,AVERAGE('36'!$O$29:$O$40),"-")))</f>
        <v>-</v>
      </c>
      <c r="AR62" s="247" t="str">
        <f>IF('37'!$AG$6&gt;0,AVERAGE('37'!$AI$29:$AI$40),IF('37'!$W$6&gt;0,AVERAGE('37'!$Y$29:$Y$40),IF('37'!$M$6&gt;0,AVERAGE('37'!$O$29:$O$40),"-")))</f>
        <v>-</v>
      </c>
      <c r="AS62" s="247" t="str">
        <f>IF('38'!$AG$6&gt;0,AVERAGE('38'!$AI$29:$AI$40),IF('38'!$W$6&gt;0,AVERAGE('38'!$Y$29:$Y$40),IF('38'!$M$6&gt;0,AVERAGE('38'!$O$29:$O$40),"-")))</f>
        <v>-</v>
      </c>
      <c r="AT62" s="247" t="str">
        <f>IF('39'!$AG$6&gt;0,AVERAGE('39'!$AI$29:$AI$40),IF('39'!$W$6&gt;0,AVERAGE('39'!$Y$29:$Y$40),IF('39'!$M$6&gt;0,AVERAGE('39'!$O$29:$O$40),"-")))</f>
        <v>-</v>
      </c>
      <c r="AU62" s="247" t="str">
        <f>IF('40'!$AG$6&gt;0,AVERAGE('40'!$AI$29:$AI$40),IF('40'!$W$6&gt;0,AVERAGE('40'!$Y$29:$Y$40),IF('40'!$M$6&gt;0,AVERAGE('40'!$O$29:$O$40),"-")))</f>
        <v>-</v>
      </c>
      <c r="AV62" s="247" t="str">
        <f>IF('41'!$AG$6&gt;0,AVERAGE('41'!$AI$29:$AI$40),IF('41'!$W$6&gt;0,AVERAGE('41'!$Y$29:$Y$40),IF('41'!$M$6&gt;0,AVERAGE('41'!$O$29:$O$40),"-")))</f>
        <v>-</v>
      </c>
      <c r="AW62" s="247" t="str">
        <f>IF('42'!$AG$6&gt;0,AVERAGE('42'!$AI$29:$AI$40),IF('42'!$W$6&gt;0,AVERAGE('42'!$Y$29:$Y$40),IF('42'!$M$6&gt;0,AVERAGE('42'!$O$29:$O$40),"-")))</f>
        <v>-</v>
      </c>
      <c r="AX62" s="247" t="str">
        <f>IF('43'!$AG$6&gt;0,AVERAGE('43'!$AI$29:$AI$40),IF('43'!$W$6&gt;0,AVERAGE('43'!$Y$29:$Y$40),IF('43'!$M$6&gt;0,AVERAGE('43'!$O$29:$O$40),"-")))</f>
        <v>-</v>
      </c>
      <c r="AY62" s="247" t="str">
        <f>IF('44'!$AG$6&gt;0,AVERAGE('44'!$AI$29:$AI$40),IF('44'!$W$6&gt;0,AVERAGE('44'!$Y$29:$Y$40),IF('44'!$M$6&gt;0,AVERAGE('44'!$O$29:$O$40),"-")))</f>
        <v>-</v>
      </c>
      <c r="AZ62" s="247" t="str">
        <f>IF('45'!$AG$6&gt;0,AVERAGE('45'!$AI$29:$AI$40),IF('45'!$W$6&gt;0,AVERAGE('45'!$Y$29:$Y$40),IF('45'!$M$6&gt;0,AVERAGE('45'!$O$29:$O$40),"-")))</f>
        <v>-</v>
      </c>
      <c r="BA62" s="247" t="str">
        <f>IF('46'!$AG$6&gt;0,AVERAGE('46'!$AI$29:$AI$40),IF('46'!$W$6&gt;0,AVERAGE('46'!$Y$29:$Y$40),IF('46'!$M$6&gt;0,AVERAGE('46'!$O$29:$O$40),"-")))</f>
        <v>-</v>
      </c>
      <c r="BB62" s="247" t="str">
        <f>IF('47'!$AG$6&gt;0,AVERAGE('47'!$AI$29:$AI$40),IF('47'!$W$6&gt;0,AVERAGE('47'!$Y$29:$Y$40),IF('47'!$M$6&gt;0,AVERAGE('47'!$O$29:$O$40),"-")))</f>
        <v>-</v>
      </c>
      <c r="BC62" s="247" t="str">
        <f>IF('48'!$AG$6&gt;0,AVERAGE('48'!$AI$29:$AI$40),IF('48'!$W$6&gt;0,AVERAGE('48'!$Y$29:$Y$40),IF('48'!$M$6&gt;0,AVERAGE('48'!$O$29:$O$40),"-")))</f>
        <v>-</v>
      </c>
      <c r="BD62" s="247" t="str">
        <f>IF('49'!$AG$6&gt;0,AVERAGE('49'!$AI$29:$AI$40),IF('49'!$W$6&gt;0,AVERAGE('49'!$Y$29:$Y$40),IF('49'!$M$6&gt;0,AVERAGE('49'!$O$29:$O$40),"-")))</f>
        <v>-</v>
      </c>
      <c r="BE62" s="247" t="str">
        <f>IF('50'!$AG$6&gt;0,AVERAGE('50'!$AI$29:$AI$40),IF('50'!$W$6&gt;0,AVERAGE('50'!$Y$29:$Y$40),IF('50'!$M$6&gt;0,AVERAGE('50'!$O$29:$O$40),"-")))</f>
        <v>-</v>
      </c>
    </row>
    <row r="63" spans="2:57">
      <c r="B63" s="106" t="s">
        <v>363</v>
      </c>
      <c r="C63" s="135"/>
      <c r="D63" s="135"/>
      <c r="E63" s="135"/>
      <c r="F63" s="135"/>
      <c r="G63" s="135"/>
      <c r="H63" s="247" t="str">
        <f>IF('1'!$AG$6&gt;0,AVERAGE('1'!$AI$42:$AI$45),IF('1'!$W$6&gt;0,AVERAGE('1'!$Y$42:$Y$45),IF('1'!$M$6&gt;0,AVERAGE('1'!$O$42:$O$45),"-")))</f>
        <v>-</v>
      </c>
      <c r="I63" s="247" t="str">
        <f>IF('2'!$AG$6&gt;0,AVERAGE('2'!$AI$42:$AI$45),IF('2'!$W$6&gt;0,AVERAGE('2'!$Y$42:$Y$45),IF('2'!$M$6&gt;0,AVERAGE('2'!$O$42:$O$45),"-")))</f>
        <v>-</v>
      </c>
      <c r="J63" s="247" t="str">
        <f>IF('3'!$AG$6&gt;0,AVERAGE('3'!$AI$42:$AI$45),IF('3'!$W$6&gt;0,AVERAGE('3'!$Y$42:$Y$45),IF('3'!$M$6&gt;0,AVERAGE('3'!$O$42:$O$45),"-")))</f>
        <v>-</v>
      </c>
      <c r="K63" s="247" t="str">
        <f>IF('4'!$AG$6&gt;0,AVERAGE('4'!$AI$42:$AI$45),IF('4'!$W$6&gt;0,AVERAGE('4'!$Y$42:$Y$45),IF('4'!$M$6&gt;0,AVERAGE('4'!$O$42:$O$45),"-")))</f>
        <v>-</v>
      </c>
      <c r="L63" s="247" t="str">
        <f>IF('5'!$AG$6&gt;0,AVERAGE('5'!$AI$42:$AI$45),IF('5'!$W$6&gt;0,AVERAGE('5'!$Y$42:$Y$45),IF('5'!$M$6&gt;0,AVERAGE('5'!$O$42:$O$45),"-")))</f>
        <v>-</v>
      </c>
      <c r="M63" s="247" t="str">
        <f>IF('6'!$AG$6&gt;0,AVERAGE('6'!$AI$42:$AI$45),IF('6'!$W$6&gt;0,AVERAGE('6'!$Y$42:$Y$45),IF('6'!$M$6&gt;0,AVERAGE('6'!$O$42:$O$45),"-")))</f>
        <v>-</v>
      </c>
      <c r="N63" s="247" t="str">
        <f>IF('7'!$AG$6&gt;0,AVERAGE('7'!$AI$42:$AI$45),IF('7'!$W$6&gt;0,AVERAGE('7'!$Y$42:$Y$45),IF('7'!$M$6&gt;0,AVERAGE('7'!$O$42:$O$45),"-")))</f>
        <v>-</v>
      </c>
      <c r="O63" s="247" t="str">
        <f>IF('8'!$AG$6&gt;0,AVERAGE('8'!$AI$42:$AI$45),IF('8'!$W$6&gt;0,AVERAGE('8'!$Y$42:$Y$45),IF('8'!$M$6&gt;0,AVERAGE('8'!$O$42:$O$45),"-")))</f>
        <v>-</v>
      </c>
      <c r="P63" s="247" t="str">
        <f>IF('9'!$AG$6&gt;0,AVERAGE('9'!$AI$42:$AI$45),IF('9'!$W$6&gt;0,AVERAGE('9'!$Y$42:$Y$45),IF('9'!$M$6&gt;0,AVERAGE('9'!$O$42:$O$45),"-")))</f>
        <v>-</v>
      </c>
      <c r="Q63" s="247" t="str">
        <f>IF('10'!$AG$6&gt;0,AVERAGE('10'!$AI$42:$AI$45),IF('10'!$W$6&gt;0,AVERAGE('10'!$Y$42:$Y$45),IF('10'!$M$6&gt;0,AVERAGE('10'!$O$42:$O$45),"-")))</f>
        <v>-</v>
      </c>
      <c r="R63" s="247" t="str">
        <f>IF('11'!$AG$6&gt;0,AVERAGE('11'!$AI$42:$AI$45),IF('11'!$W$6&gt;0,AVERAGE('11'!$Y$42:$Y$45),IF('11'!$M$6&gt;0,AVERAGE('11'!$O$42:$O$45),"-")))</f>
        <v>-</v>
      </c>
      <c r="S63" s="247" t="str">
        <f>IF('12'!$AG$6&gt;0,AVERAGE('12'!$AI$42:$AI$45),IF('12'!$W$6&gt;0,AVERAGE('12'!$Y$42:$Y$45),IF('12'!$M$6&gt;0,AVERAGE('12'!$O$42:$O$45),"-")))</f>
        <v>-</v>
      </c>
      <c r="T63" s="247" t="str">
        <f>IF('13'!$AG$6&gt;0,AVERAGE('13'!$AI$42:$AI$45),IF('13'!$W$6&gt;0,AVERAGE('13'!$Y$42:$Y$45),IF('13'!$M$6&gt;0,AVERAGE('13'!$O$42:$O$45),"-")))</f>
        <v>-</v>
      </c>
      <c r="U63" s="247" t="str">
        <f>IF('14'!$AG$6&gt;0,AVERAGE('14'!$AI$42:$AI$45),IF('14'!$W$6&gt;0,AVERAGE('14'!$Y$42:$Y$45),IF('14'!$M$6&gt;0,AVERAGE('14'!$O$42:$O$45),"-")))</f>
        <v>-</v>
      </c>
      <c r="V63" s="247" t="str">
        <f>IF('15'!$AG$6&gt;0,AVERAGE('15'!$AI$42:$AI$45),IF('15'!$W$6&gt;0,AVERAGE('15'!$Y$42:$Y$45),IF('15'!$M$6&gt;0,AVERAGE('15'!$O$42:$O$45),"-")))</f>
        <v>-</v>
      </c>
      <c r="W63" s="247" t="str">
        <f>IF('16'!$AG$6&gt;0,AVERAGE('16'!$AI$42:$AI$45),IF('16'!$W$6&gt;0,AVERAGE('16'!$Y$42:$Y$45),IF('16'!$M$6&gt;0,AVERAGE('16'!$O$42:$O$45),"-")))</f>
        <v>-</v>
      </c>
      <c r="X63" s="247" t="str">
        <f>IF('17'!$AG$6&gt;0,AVERAGE('17'!$AI$42:$AI$45),IF('17'!$W$6&gt;0,AVERAGE('17'!$Y$42:$Y$45),IF('17'!$M$6&gt;0,AVERAGE('17'!$O$42:$O$45),"-")))</f>
        <v>-</v>
      </c>
      <c r="Y63" s="247" t="str">
        <f>IF('18'!$AG$6&gt;0,AVERAGE('18'!$AI$42:$AI$45),IF('18'!$W$6&gt;0,AVERAGE('18'!$Y$42:$Y$45),IF('18'!$M$6&gt;0,AVERAGE('18'!$O$42:$O$45),"-")))</f>
        <v>-</v>
      </c>
      <c r="Z63" s="247" t="str">
        <f>IF('19'!$AG$6&gt;0,AVERAGE('19'!$AI$42:$AI$45),IF('19'!$W$6&gt;0,AVERAGE('19'!$Y$42:$Y$45),IF('19'!$M$6&gt;0,AVERAGE('19'!$O$42:$O$45),"-")))</f>
        <v>-</v>
      </c>
      <c r="AA63" s="247" t="str">
        <f>IF('20'!$AG$6&gt;0,AVERAGE('20'!$AI$42:$AI$45),IF('20'!$W$6&gt;0,AVERAGE('20'!$Y$42:$Y$45),IF('20'!$M$6&gt;0,AVERAGE('20'!$O$42:$O$45),"-")))</f>
        <v>-</v>
      </c>
      <c r="AB63" s="247" t="str">
        <f>IF('21'!$AG$6&gt;0,AVERAGE('21'!$AI$42:$AI$45),IF('21'!$W$6&gt;0,AVERAGE('21'!$Y$42:$Y$45),IF('21'!$M$6&gt;0,AVERAGE('21'!$O$42:$O$45),"-")))</f>
        <v>-</v>
      </c>
      <c r="AC63" s="247" t="str">
        <f>IF('22'!$AG$6&gt;0,AVERAGE('22'!$AI$42:$AI$45),IF('22'!$W$6&gt;0,AVERAGE('22'!$Y$42:$Y$45),IF('22'!$M$6&gt;0,AVERAGE('22'!$O$42:$O$45),"-")))</f>
        <v>-</v>
      </c>
      <c r="AD63" s="247" t="str">
        <f>IF('23'!$AG$6&gt;0,AVERAGE('23'!$AI$42:$AI$45),IF('23'!$W$6&gt;0,AVERAGE('23'!$Y$42:$Y$45),IF('23'!$M$6&gt;0,AVERAGE('23'!$O$42:$O$45),"-")))</f>
        <v>-</v>
      </c>
      <c r="AE63" s="247" t="str">
        <f>IF('24'!$AG$6&gt;0,AVERAGE('24'!$AI$42:$AI$45),IF('24'!$W$6&gt;0,AVERAGE('24'!$Y$42:$Y$45),IF('24'!$M$6&gt;0,AVERAGE('24'!$O$42:$O$45),"-")))</f>
        <v>-</v>
      </c>
      <c r="AF63" s="247" t="str">
        <f>IF('25'!$AG$6&gt;0,AVERAGE('25'!$AI$42:$AI$45),IF('25'!$W$6&gt;0,AVERAGE('25'!$Y$42:$Y$45),IF('25'!$M$6&gt;0,AVERAGE('25'!$O$42:$O$45),"-")))</f>
        <v>-</v>
      </c>
      <c r="AG63" s="247" t="str">
        <f>IF('26'!$AG$6&gt;0,AVERAGE('26'!$AI$42:$AI$45),IF('26'!$W$6&gt;0,AVERAGE('26'!$Y$42:$Y$45),IF('26'!$M$6&gt;0,AVERAGE('26'!$O$42:$O$45),"-")))</f>
        <v>-</v>
      </c>
      <c r="AH63" s="247" t="str">
        <f>IF('27'!$AG$6&gt;0,AVERAGE('27'!$AI$42:$AI$45),IF('27'!$W$6&gt;0,AVERAGE('27'!$Y$42:$Y$45),IF('27'!$M$6&gt;0,AVERAGE('27'!$O$42:$O$45),"-")))</f>
        <v>-</v>
      </c>
      <c r="AI63" s="247" t="str">
        <f>IF('28'!$AG$6&gt;0,AVERAGE('28'!$AI$42:$AI$45),IF('28'!$W$6&gt;0,AVERAGE('28'!$Y$42:$Y$45),IF('28'!$M$6&gt;0,AVERAGE('28'!$O$42:$O$45),"-")))</f>
        <v>-</v>
      </c>
      <c r="AJ63" s="247" t="str">
        <f>IF('29'!$AG$6&gt;0,AVERAGE('29'!$AI$42:$AI$45),IF('29'!$W$6&gt;0,AVERAGE('29'!$Y$42:$Y$45),IF('29'!$M$6&gt;0,AVERAGE('29'!$O$42:$O$45),"-")))</f>
        <v>-</v>
      </c>
      <c r="AK63" s="247" t="str">
        <f>IF('30'!$AG$6&gt;0,AVERAGE('30'!$AI$42:$AI$45),IF('30'!$W$6&gt;0,AVERAGE('30'!$Y$42:$Y$45),IF('30'!$M$6&gt;0,AVERAGE('30'!$O$42:$O$45),"-")))</f>
        <v>-</v>
      </c>
      <c r="AL63" s="247" t="str">
        <f>IF('31'!$AG$6&gt;0,AVERAGE('31'!$AI$42:$AI$45),IF('31'!$W$6&gt;0,AVERAGE('31'!$Y$42:$Y$45),IF('31'!$M$6&gt;0,AVERAGE('31'!$O$42:$O$45),"-")))</f>
        <v>-</v>
      </c>
      <c r="AM63" s="247" t="str">
        <f>IF('32'!$AG$6&gt;0,AVERAGE('32'!$AI$42:$AI$45),IF('32'!$W$6&gt;0,AVERAGE('32'!$Y$42:$Y$45),IF('32'!$M$6&gt;0,AVERAGE('32'!$O$42:$O$45),"-")))</f>
        <v>-</v>
      </c>
      <c r="AN63" s="247" t="str">
        <f>IF('33'!$AG$6&gt;0,AVERAGE('33'!$AI$42:$AI$45),IF('33'!$W$6&gt;0,AVERAGE('33'!$Y$42:$Y$45),IF('33'!$M$6&gt;0,AVERAGE('33'!$O$42:$O$45),"-")))</f>
        <v>-</v>
      </c>
      <c r="AO63" s="247" t="str">
        <f>IF('34'!$AG$6&gt;0,AVERAGE('34'!$AI$42:$AI$45),IF('34'!$W$6&gt;0,AVERAGE('34'!$Y$42:$Y$45),IF('34'!$M$6&gt;0,AVERAGE('34'!$O$42:$O$45),"-")))</f>
        <v>-</v>
      </c>
      <c r="AP63" s="247" t="str">
        <f>IF('35'!$AG$6&gt;0,AVERAGE('35'!$AI$42:$AI$45),IF('35'!$W$6&gt;0,AVERAGE('35'!$Y$42:$Y$45),IF('35'!$M$6&gt;0,AVERAGE('35'!$O$42:$O$45),"-")))</f>
        <v>-</v>
      </c>
      <c r="AQ63" s="247" t="str">
        <f>IF('36'!$AG$6&gt;0,AVERAGE('36'!$AI$42:$AI$45),IF('36'!$W$6&gt;0,AVERAGE('36'!$Y$42:$Y$45),IF('36'!$M$6&gt;0,AVERAGE('36'!$O$42:$O$45),"-")))</f>
        <v>-</v>
      </c>
      <c r="AR63" s="247" t="str">
        <f>IF('37'!$AG$6&gt;0,AVERAGE('37'!$AI$42:$AI$45),IF('37'!$W$6&gt;0,AVERAGE('37'!$Y$42:$Y$45),IF('37'!$M$6&gt;0,AVERAGE('37'!$O$42:$O$45),"-")))</f>
        <v>-</v>
      </c>
      <c r="AS63" s="247" t="str">
        <f>IF('38'!$AG$6&gt;0,AVERAGE('38'!$AI$42:$AI$45),IF('38'!$W$6&gt;0,AVERAGE('38'!$Y$42:$Y$45),IF('38'!$M$6&gt;0,AVERAGE('38'!$O$42:$O$45),"-")))</f>
        <v>-</v>
      </c>
      <c r="AT63" s="247" t="str">
        <f>IF('39'!$AG$6&gt;0,AVERAGE('39'!$AI$42:$AI$45),IF('39'!$W$6&gt;0,AVERAGE('39'!$Y$42:$Y$45),IF('39'!$M$6&gt;0,AVERAGE('39'!$O$42:$O$45),"-")))</f>
        <v>-</v>
      </c>
      <c r="AU63" s="247" t="str">
        <f>IF('40'!$AG$6&gt;0,AVERAGE('40'!$AI$42:$AI$45),IF('40'!$W$6&gt;0,AVERAGE('40'!$Y$42:$Y$45),IF('40'!$M$6&gt;0,AVERAGE('40'!$O$42:$O$45),"-")))</f>
        <v>-</v>
      </c>
      <c r="AV63" s="247" t="str">
        <f>IF('41'!$AG$6&gt;0,AVERAGE('41'!$AI$42:$AI$45),IF('41'!$W$6&gt;0,AVERAGE('41'!$Y$42:$Y$45),IF('41'!$M$6&gt;0,AVERAGE('41'!$O$42:$O$45),"-")))</f>
        <v>-</v>
      </c>
      <c r="AW63" s="247" t="str">
        <f>IF('42'!$AG$6&gt;0,AVERAGE('42'!$AI$42:$AI$45),IF('42'!$W$6&gt;0,AVERAGE('42'!$Y$42:$Y$45),IF('42'!$M$6&gt;0,AVERAGE('42'!$O$42:$O$45),"-")))</f>
        <v>-</v>
      </c>
      <c r="AX63" s="247" t="str">
        <f>IF('43'!$AG$6&gt;0,AVERAGE('43'!$AI$42:$AI$45),IF('43'!$W$6&gt;0,AVERAGE('43'!$Y$42:$Y$45),IF('43'!$M$6&gt;0,AVERAGE('43'!$O$42:$O$45),"-")))</f>
        <v>-</v>
      </c>
      <c r="AY63" s="247" t="str">
        <f>IF('44'!$AG$6&gt;0,AVERAGE('44'!$AI$42:$AI$45),IF('44'!$W$6&gt;0,AVERAGE('44'!$Y$42:$Y$45),IF('44'!$M$6&gt;0,AVERAGE('44'!$O$42:$O$45),"-")))</f>
        <v>-</v>
      </c>
      <c r="AZ63" s="247" t="str">
        <f>IF('45'!$AG$6&gt;0,AVERAGE('45'!$AI$42:$AI$45),IF('45'!$W$6&gt;0,AVERAGE('45'!$Y$42:$Y$45),IF('45'!$M$6&gt;0,AVERAGE('45'!$O$42:$O$45),"-")))</f>
        <v>-</v>
      </c>
      <c r="BA63" s="247" t="str">
        <f>IF('46'!$AG$6&gt;0,AVERAGE('46'!$AI$42:$AI$45),IF('46'!$W$6&gt;0,AVERAGE('46'!$Y$42:$Y$45),IF('46'!$M$6&gt;0,AVERAGE('46'!$O$42:$O$45),"-")))</f>
        <v>-</v>
      </c>
      <c r="BB63" s="247" t="str">
        <f>IF('47'!$AG$6&gt;0,AVERAGE('47'!$AI$42:$AI$45),IF('47'!$W$6&gt;0,AVERAGE('47'!$Y$42:$Y$45),IF('47'!$M$6&gt;0,AVERAGE('47'!$O$42:$O$45),"-")))</f>
        <v>-</v>
      </c>
      <c r="BC63" s="247" t="str">
        <f>IF('48'!$AG$6&gt;0,AVERAGE('48'!$AI$42:$AI$45),IF('48'!$W$6&gt;0,AVERAGE('48'!$Y$42:$Y$45),IF('48'!$M$6&gt;0,AVERAGE('48'!$O$42:$O$45),"-")))</f>
        <v>-</v>
      </c>
      <c r="BD63" s="247" t="str">
        <f>IF('49'!$AG$6&gt;0,AVERAGE('49'!$AI$42:$AI$45),IF('49'!$W$6&gt;0,AVERAGE('49'!$Y$42:$Y$45),IF('49'!$M$6&gt;0,AVERAGE('49'!$O$42:$O$45),"-")))</f>
        <v>-</v>
      </c>
      <c r="BE63" s="247" t="str">
        <f>IF('50'!$AG$6&gt;0,AVERAGE('50'!$AI$42:$AI$45),IF('50'!$W$6&gt;0,AVERAGE('50'!$Y$42:$Y$45),IF('50'!$M$6&gt;0,AVERAGE('50'!$O$42:$O$45),"-")))</f>
        <v>-</v>
      </c>
    </row>
    <row r="64" spans="2:57">
      <c r="B64" s="106" t="s">
        <v>364</v>
      </c>
      <c r="C64" s="135"/>
      <c r="D64" s="135"/>
      <c r="E64" s="135"/>
      <c r="F64" s="135"/>
      <c r="G64" s="135"/>
      <c r="H64" s="247" t="str">
        <f>IF('1'!$AG$6&gt;0,AVERAGE('1'!$AI$47:$AI$58),IF('1'!$W$6&gt;0,AVERAGE('1'!$Y$47:$Y$58),IF('1'!$M$6&gt;0,AVERAGE('1'!$O$47:$O$58),"-")))</f>
        <v>-</v>
      </c>
      <c r="I64" s="247" t="str">
        <f>IF('2'!$AG$6&gt;0,AVERAGE('2'!$AI$47:$AI$58),IF('2'!$W$6&gt;0,AVERAGE('2'!$Y$47:$Y$58),IF('2'!$M$6&gt;0,AVERAGE('2'!$O$47:$O$58),"-")))</f>
        <v>-</v>
      </c>
      <c r="J64" s="247" t="str">
        <f>IF('3'!$AG$6&gt;0,AVERAGE('3'!$AI$47:$AI$58),IF('3'!$W$6&gt;0,AVERAGE('3'!$Y$47:$Y$58),IF('3'!$M$6&gt;0,AVERAGE('3'!$O$47:$O$58),"-")))</f>
        <v>-</v>
      </c>
      <c r="K64" s="247" t="str">
        <f>IF('4'!$AG$6&gt;0,AVERAGE('4'!$AI$47:$AI$58),IF('4'!$W$6&gt;0,AVERAGE('4'!$Y$47:$Y$58),IF('4'!$M$6&gt;0,AVERAGE('4'!$O$47:$O$58),"-")))</f>
        <v>-</v>
      </c>
      <c r="L64" s="247" t="str">
        <f>IF('5'!$AG$6&gt;0,AVERAGE('5'!$AI$47:$AI$58),IF('5'!$W$6&gt;0,AVERAGE('5'!$Y$47:$Y$58),IF('5'!$M$6&gt;0,AVERAGE('5'!$O$47:$O$58),"-")))</f>
        <v>-</v>
      </c>
      <c r="M64" s="247" t="str">
        <f>IF('6'!$AG$6&gt;0,AVERAGE('6'!$AI$47:$AI$58),IF('6'!$W$6&gt;0,AVERAGE('6'!$Y$47:$Y$58),IF('6'!$M$6&gt;0,AVERAGE('6'!$O$47:$O$58),"-")))</f>
        <v>-</v>
      </c>
      <c r="N64" s="247" t="str">
        <f>IF('7'!$AG$6&gt;0,AVERAGE('7'!$AI$47:$AI$58),IF('7'!$W$6&gt;0,AVERAGE('7'!$Y$47:$Y$58),IF('7'!$M$6&gt;0,AVERAGE('7'!$O$47:$O$58),"-")))</f>
        <v>-</v>
      </c>
      <c r="O64" s="247" t="str">
        <f>IF('8'!$AG$6&gt;0,AVERAGE('8'!$AI$47:$AI$58),IF('8'!$W$6&gt;0,AVERAGE('8'!$Y$47:$Y$58),IF('8'!$M$6&gt;0,AVERAGE('8'!$O$47:$O$58),"-")))</f>
        <v>-</v>
      </c>
      <c r="P64" s="247" t="str">
        <f>IF('9'!$AG$6&gt;0,AVERAGE('9'!$AI$47:$AI$58),IF('9'!$W$6&gt;0,AVERAGE('9'!$Y$47:$Y$58),IF('9'!$M$6&gt;0,AVERAGE('9'!$O$47:$O$58),"-")))</f>
        <v>-</v>
      </c>
      <c r="Q64" s="247" t="str">
        <f>IF('10'!$AG$6&gt;0,AVERAGE('10'!$AI$47:$AI$58),IF('10'!$W$6&gt;0,AVERAGE('10'!$Y$47:$Y$58),IF('10'!$M$6&gt;0,AVERAGE('10'!$O$47:$O$58),"-")))</f>
        <v>-</v>
      </c>
      <c r="R64" s="247" t="str">
        <f>IF('11'!$AG$6&gt;0,AVERAGE('11'!$AI$47:$AI$58),IF('11'!$W$6&gt;0,AVERAGE('11'!$Y$47:$Y$58),IF('11'!$M$6&gt;0,AVERAGE('11'!$O$47:$O$58),"-")))</f>
        <v>-</v>
      </c>
      <c r="S64" s="247" t="str">
        <f>IF('12'!$AG$6&gt;0,AVERAGE('12'!$AI$47:$AI$58),IF('12'!$W$6&gt;0,AVERAGE('12'!$Y$47:$Y$58),IF('12'!$M$6&gt;0,AVERAGE('12'!$O$47:$O$58),"-")))</f>
        <v>-</v>
      </c>
      <c r="T64" s="247" t="str">
        <f>IF('13'!$AG$6&gt;0,AVERAGE('13'!$AI$47:$AI$58),IF('13'!$W$6&gt;0,AVERAGE('13'!$Y$47:$Y$58),IF('13'!$M$6&gt;0,AVERAGE('13'!$O$47:$O$58),"-")))</f>
        <v>-</v>
      </c>
      <c r="U64" s="247" t="str">
        <f>IF('14'!$AG$6&gt;0,AVERAGE('14'!$AI$47:$AI$58),IF('14'!$W$6&gt;0,AVERAGE('14'!$Y$47:$Y$58),IF('14'!$M$6&gt;0,AVERAGE('14'!$O$47:$O$58),"-")))</f>
        <v>-</v>
      </c>
      <c r="V64" s="247" t="str">
        <f>IF('15'!$AG$6&gt;0,AVERAGE('15'!$AI$47:$AI$58),IF('15'!$W$6&gt;0,AVERAGE('15'!$Y$47:$Y$58),IF('15'!$M$6&gt;0,AVERAGE('15'!$O$47:$O$58),"-")))</f>
        <v>-</v>
      </c>
      <c r="W64" s="247" t="str">
        <f>IF('16'!$AG$6&gt;0,AVERAGE('16'!$AI$47:$AI$58),IF('16'!$W$6&gt;0,AVERAGE('16'!$Y$47:$Y$58),IF('16'!$M$6&gt;0,AVERAGE('16'!$O$47:$O$58),"-")))</f>
        <v>-</v>
      </c>
      <c r="X64" s="247" t="str">
        <f>IF('17'!$AG$6&gt;0,AVERAGE('17'!$AI$47:$AI$58),IF('17'!$W$6&gt;0,AVERAGE('17'!$Y$47:$Y$58),IF('17'!$M$6&gt;0,AVERAGE('17'!$O$47:$O$58),"-")))</f>
        <v>-</v>
      </c>
      <c r="Y64" s="247" t="str">
        <f>IF('18'!$AG$6&gt;0,AVERAGE('18'!$AI$47:$AI$58),IF('18'!$W$6&gt;0,AVERAGE('18'!$Y$47:$Y$58),IF('18'!$M$6&gt;0,AVERAGE('18'!$O$47:$O$58),"-")))</f>
        <v>-</v>
      </c>
      <c r="Z64" s="247" t="str">
        <f>IF('19'!$AG$6&gt;0,AVERAGE('19'!$AI$47:$AI$58),IF('19'!$W$6&gt;0,AVERAGE('19'!$Y$47:$Y$58),IF('19'!$M$6&gt;0,AVERAGE('19'!$O$47:$O$58),"-")))</f>
        <v>-</v>
      </c>
      <c r="AA64" s="247" t="str">
        <f>IF('20'!$AG$6&gt;0,AVERAGE('20'!$AI$47:$AI$58),IF('20'!$W$6&gt;0,AVERAGE('20'!$Y$47:$Y$58),IF('20'!$M$6&gt;0,AVERAGE('20'!$O$47:$O$58),"-")))</f>
        <v>-</v>
      </c>
      <c r="AB64" s="247" t="str">
        <f>IF('21'!$AG$6&gt;0,AVERAGE('21'!$AI$47:$AI$58),IF('21'!$W$6&gt;0,AVERAGE('21'!$Y$47:$Y$58),IF('21'!$M$6&gt;0,AVERAGE('21'!$O$47:$O$58),"-")))</f>
        <v>-</v>
      </c>
      <c r="AC64" s="247" t="str">
        <f>IF('22'!$AG$6&gt;0,AVERAGE('22'!$AI$47:$AI$58),IF('22'!$W$6&gt;0,AVERAGE('22'!$Y$47:$Y$58),IF('22'!$M$6&gt;0,AVERAGE('22'!$O$47:$O$58),"-")))</f>
        <v>-</v>
      </c>
      <c r="AD64" s="247" t="str">
        <f>IF('23'!$AG$6&gt;0,AVERAGE('23'!$AI$47:$AI$58),IF('23'!$W$6&gt;0,AVERAGE('23'!$Y$47:$Y$58),IF('23'!$M$6&gt;0,AVERAGE('23'!$O$47:$O$58),"-")))</f>
        <v>-</v>
      </c>
      <c r="AE64" s="247" t="str">
        <f>IF('24'!$AG$6&gt;0,AVERAGE('24'!$AI$47:$AI$58),IF('24'!$W$6&gt;0,AVERAGE('24'!$Y$47:$Y$58),IF('24'!$M$6&gt;0,AVERAGE('24'!$O$47:$O$58),"-")))</f>
        <v>-</v>
      </c>
      <c r="AF64" s="247" t="str">
        <f>IF('25'!$AG$6&gt;0,AVERAGE('25'!$AI$47:$AI$58),IF('25'!$W$6&gt;0,AVERAGE('25'!$Y$47:$Y$58),IF('25'!$M$6&gt;0,AVERAGE('25'!$O$47:$O$58),"-")))</f>
        <v>-</v>
      </c>
      <c r="AG64" s="247" t="str">
        <f>IF('26'!$AG$6&gt;0,AVERAGE('26'!$AI$47:$AI$58),IF('26'!$W$6&gt;0,AVERAGE('26'!$Y$47:$Y$58),IF('26'!$M$6&gt;0,AVERAGE('26'!$O$47:$O$58),"-")))</f>
        <v>-</v>
      </c>
      <c r="AH64" s="247" t="str">
        <f>IF('27'!$AG$6&gt;0,AVERAGE('27'!$AI$47:$AI$58),IF('27'!$W$6&gt;0,AVERAGE('27'!$Y$47:$Y$58),IF('27'!$M$6&gt;0,AVERAGE('27'!$O$47:$O$58),"-")))</f>
        <v>-</v>
      </c>
      <c r="AI64" s="247" t="str">
        <f>IF('28'!$AG$6&gt;0,AVERAGE('28'!$AI$47:$AI$58),IF('28'!$W$6&gt;0,AVERAGE('28'!$Y$47:$Y$58),IF('28'!$M$6&gt;0,AVERAGE('28'!$O$47:$O$58),"-")))</f>
        <v>-</v>
      </c>
      <c r="AJ64" s="247" t="str">
        <f>IF('29'!$AG$6&gt;0,AVERAGE('29'!$AI$47:$AI$58),IF('29'!$W$6&gt;0,AVERAGE('29'!$Y$47:$Y$58),IF('29'!$M$6&gt;0,AVERAGE('29'!$O$47:$O$58),"-")))</f>
        <v>-</v>
      </c>
      <c r="AK64" s="247" t="str">
        <f>IF('30'!$AG$6&gt;0,AVERAGE('30'!$AI$47:$AI$58),IF('30'!$W$6&gt;0,AVERAGE('30'!$Y$47:$Y$58),IF('30'!$M$6&gt;0,AVERAGE('30'!$O$47:$O$58),"-")))</f>
        <v>-</v>
      </c>
      <c r="AL64" s="247" t="str">
        <f>IF('31'!$AG$6&gt;0,AVERAGE('31'!$AI$47:$AI$58),IF('31'!$W$6&gt;0,AVERAGE('31'!$Y$47:$Y$58),IF('31'!$M$6&gt;0,AVERAGE('31'!$O$47:$O$58),"-")))</f>
        <v>-</v>
      </c>
      <c r="AM64" s="247" t="str">
        <f>IF('32'!$AG$6&gt;0,AVERAGE('32'!$AI$47:$AI$58),IF('32'!$W$6&gt;0,AVERAGE('32'!$Y$47:$Y$58),IF('32'!$M$6&gt;0,AVERAGE('32'!$O$47:$O$58),"-")))</f>
        <v>-</v>
      </c>
      <c r="AN64" s="247" t="str">
        <f>IF('33'!$AG$6&gt;0,AVERAGE('33'!$AI$47:$AI$58),IF('33'!$W$6&gt;0,AVERAGE('33'!$Y$47:$Y$58),IF('33'!$M$6&gt;0,AVERAGE('33'!$O$47:$O$58),"-")))</f>
        <v>-</v>
      </c>
      <c r="AO64" s="247" t="str">
        <f>IF('34'!$AG$6&gt;0,AVERAGE('34'!$AI$47:$AI$58),IF('34'!$W$6&gt;0,AVERAGE('34'!$Y$47:$Y$58),IF('34'!$M$6&gt;0,AVERAGE('34'!$O$47:$O$58),"-")))</f>
        <v>-</v>
      </c>
      <c r="AP64" s="247" t="str">
        <f>IF('35'!$AG$6&gt;0,AVERAGE('35'!$AI$47:$AI$58),IF('35'!$W$6&gt;0,AVERAGE('35'!$Y$47:$Y$58),IF('35'!$M$6&gt;0,AVERAGE('35'!$O$47:$O$58),"-")))</f>
        <v>-</v>
      </c>
      <c r="AQ64" s="247" t="str">
        <f>IF('36'!$AG$6&gt;0,AVERAGE('36'!$AI$47:$AI$58),IF('36'!$W$6&gt;0,AVERAGE('36'!$Y$47:$Y$58),IF('36'!$M$6&gt;0,AVERAGE('36'!$O$47:$O$58),"-")))</f>
        <v>-</v>
      </c>
      <c r="AR64" s="247" t="str">
        <f>IF('37'!$AG$6&gt;0,AVERAGE('37'!$AI$47:$AI$58),IF('37'!$W$6&gt;0,AVERAGE('37'!$Y$47:$Y$58),IF('37'!$M$6&gt;0,AVERAGE('37'!$O$47:$O$58),"-")))</f>
        <v>-</v>
      </c>
      <c r="AS64" s="247" t="str">
        <f>IF('38'!$AG$6&gt;0,AVERAGE('38'!$AI$47:$AI$58),IF('38'!$W$6&gt;0,AVERAGE('38'!$Y$47:$Y$58),IF('38'!$M$6&gt;0,AVERAGE('38'!$O$47:$O$58),"-")))</f>
        <v>-</v>
      </c>
      <c r="AT64" s="247" t="str">
        <f>IF('39'!$AG$6&gt;0,AVERAGE('39'!$AI$47:$AI$58),IF('39'!$W$6&gt;0,AVERAGE('39'!$Y$47:$Y$58),IF('39'!$M$6&gt;0,AVERAGE('39'!$O$47:$O$58),"-")))</f>
        <v>-</v>
      </c>
      <c r="AU64" s="247" t="str">
        <f>IF('40'!$AG$6&gt;0,AVERAGE('40'!$AI$47:$AI$58),IF('40'!$W$6&gt;0,AVERAGE('40'!$Y$47:$Y$58),IF('40'!$M$6&gt;0,AVERAGE('40'!$O$47:$O$58),"-")))</f>
        <v>-</v>
      </c>
      <c r="AV64" s="247" t="str">
        <f>IF('41'!$AG$6&gt;0,AVERAGE('41'!$AI$47:$AI$58),IF('41'!$W$6&gt;0,AVERAGE('41'!$Y$47:$Y$58),IF('41'!$M$6&gt;0,AVERAGE('41'!$O$47:$O$58),"-")))</f>
        <v>-</v>
      </c>
      <c r="AW64" s="247" t="str">
        <f>IF('42'!$AG$6&gt;0,AVERAGE('42'!$AI$47:$AI$58),IF('42'!$W$6&gt;0,AVERAGE('42'!$Y$47:$Y$58),IF('42'!$M$6&gt;0,AVERAGE('42'!$O$47:$O$58),"-")))</f>
        <v>-</v>
      </c>
      <c r="AX64" s="247" t="str">
        <f>IF('43'!$AG$6&gt;0,AVERAGE('43'!$AI$47:$AI$58),IF('43'!$W$6&gt;0,AVERAGE('43'!$Y$47:$Y$58),IF('43'!$M$6&gt;0,AVERAGE('43'!$O$47:$O$58),"-")))</f>
        <v>-</v>
      </c>
      <c r="AY64" s="247" t="str">
        <f>IF('44'!$AG$6&gt;0,AVERAGE('44'!$AI$47:$AI$58),IF('44'!$W$6&gt;0,AVERAGE('44'!$Y$47:$Y$58),IF('44'!$M$6&gt;0,AVERAGE('44'!$O$47:$O$58),"-")))</f>
        <v>-</v>
      </c>
      <c r="AZ64" s="247" t="str">
        <f>IF('45'!$AG$6&gt;0,AVERAGE('45'!$AI$47:$AI$58),IF('45'!$W$6&gt;0,AVERAGE('45'!$Y$47:$Y$58),IF('45'!$M$6&gt;0,AVERAGE('45'!$O$47:$O$58),"-")))</f>
        <v>-</v>
      </c>
      <c r="BA64" s="247" t="str">
        <f>IF('46'!$AG$6&gt;0,AVERAGE('46'!$AI$47:$AI$58),IF('46'!$W$6&gt;0,AVERAGE('46'!$Y$47:$Y$58),IF('46'!$M$6&gt;0,AVERAGE('46'!$O$47:$O$58),"-")))</f>
        <v>-</v>
      </c>
      <c r="BB64" s="247" t="str">
        <f>IF('47'!$AG$6&gt;0,AVERAGE('47'!$AI$47:$AI$58),IF('47'!$W$6&gt;0,AVERAGE('47'!$Y$47:$Y$58),IF('47'!$M$6&gt;0,AVERAGE('47'!$O$47:$O$58),"-")))</f>
        <v>-</v>
      </c>
      <c r="BC64" s="247" t="str">
        <f>IF('48'!$AG$6&gt;0,AVERAGE('48'!$AI$47:$AI$58),IF('48'!$W$6&gt;0,AVERAGE('48'!$Y$47:$Y$58),IF('48'!$M$6&gt;0,AVERAGE('48'!$O$47:$O$58),"-")))</f>
        <v>-</v>
      </c>
      <c r="BD64" s="247" t="str">
        <f>IF('49'!$AG$6&gt;0,AVERAGE('49'!$AI$47:$AI$58),IF('49'!$W$6&gt;0,AVERAGE('49'!$Y$47:$Y$58),IF('49'!$M$6&gt;0,AVERAGE('49'!$O$47:$O$58),"-")))</f>
        <v>-</v>
      </c>
      <c r="BE64" s="247" t="str">
        <f>IF('50'!$AG$6&gt;0,AVERAGE('50'!$AI$47:$AI$58),IF('50'!$W$6&gt;0,AVERAGE('50'!$Y$47:$Y$58),IF('50'!$M$6&gt;0,AVERAGE('50'!$O$47:$O$58),"-")))</f>
        <v>-</v>
      </c>
    </row>
    <row r="65" spans="2:57">
      <c r="B65" s="106" t="s">
        <v>365</v>
      </c>
      <c r="C65" s="135"/>
      <c r="D65" s="135"/>
      <c r="E65" s="135"/>
      <c r="F65" s="135"/>
      <c r="G65" s="135"/>
      <c r="H65" s="247" t="str">
        <f>IF('1'!$AG$6&gt;0,AVERAGE('1'!$AI$60:$AI$62),IF('1'!$W$6&gt;0,AVERAGE('1'!$Y$60:$Y$62),IF('1'!$M$6&gt;0,AVERAGE('1'!$O$60:$O$62),"-")))</f>
        <v>-</v>
      </c>
      <c r="I65" s="247" t="str">
        <f>IF('2'!$AG$6&gt;0,AVERAGE('2'!$AI$60:$AI$62),IF('2'!$W$6&gt;0,AVERAGE('2'!$Y$60:$Y$62),IF('2'!$M$6&gt;0,AVERAGE('2'!$O$60:$O$62),"-")))</f>
        <v>-</v>
      </c>
      <c r="J65" s="247" t="str">
        <f>IF('3'!$AG$6&gt;0,AVERAGE('3'!$AI$60:$AI$62),IF('3'!$W$6&gt;0,AVERAGE('3'!$Y$60:$Y$62),IF('3'!$M$6&gt;0,AVERAGE('3'!$O$60:$O$62),"-")))</f>
        <v>-</v>
      </c>
      <c r="K65" s="247" t="str">
        <f>IF('4'!$AG$6&gt;0,AVERAGE('4'!$AI$60:$AI$62),IF('4'!$W$6&gt;0,AVERAGE('4'!$Y$60:$Y$62),IF('4'!$M$6&gt;0,AVERAGE('4'!$O$60:$O$62),"-")))</f>
        <v>-</v>
      </c>
      <c r="L65" s="247" t="str">
        <f>IF('5'!$AG$6&gt;0,AVERAGE('5'!$AI$60:$AI$62),IF('5'!$W$6&gt;0,AVERAGE('5'!$Y$60:$Y$62),IF('5'!$M$6&gt;0,AVERAGE('5'!$O$60:$O$62),"-")))</f>
        <v>-</v>
      </c>
      <c r="M65" s="247" t="str">
        <f>IF('6'!$AG$6&gt;0,AVERAGE('6'!$AI$60:$AI$62),IF('6'!$W$6&gt;0,AVERAGE('6'!$Y$60:$Y$62),IF('6'!$M$6&gt;0,AVERAGE('6'!$O$60:$O$62),"-")))</f>
        <v>-</v>
      </c>
      <c r="N65" s="247" t="str">
        <f>IF('7'!$AG$6&gt;0,AVERAGE('7'!$AI$60:$AI$62),IF('7'!$W$6&gt;0,AVERAGE('7'!$Y$60:$Y$62),IF('7'!$M$6&gt;0,AVERAGE('7'!$O$60:$O$62),"-")))</f>
        <v>-</v>
      </c>
      <c r="O65" s="247" t="str">
        <f>IF('8'!$AG$6&gt;0,AVERAGE('8'!$AI$60:$AI$62),IF('8'!$W$6&gt;0,AVERAGE('8'!$Y$60:$Y$62),IF('8'!$M$6&gt;0,AVERAGE('8'!$O$60:$O$62),"-")))</f>
        <v>-</v>
      </c>
      <c r="P65" s="247" t="str">
        <f>IF('9'!$AG$6&gt;0,AVERAGE('9'!$AI$60:$AI$62),IF('9'!$W$6&gt;0,AVERAGE('9'!$Y$60:$Y$62),IF('9'!$M$6&gt;0,AVERAGE('9'!$O$60:$O$62),"-")))</f>
        <v>-</v>
      </c>
      <c r="Q65" s="247" t="str">
        <f>IF('10'!$AG$6&gt;0,AVERAGE('10'!$AI$60:$AI$62),IF('10'!$W$6&gt;0,AVERAGE('10'!$Y$60:$Y$62),IF('10'!$M$6&gt;0,AVERAGE('10'!$O$60:$O$62),"-")))</f>
        <v>-</v>
      </c>
      <c r="R65" s="247" t="str">
        <f>IF('11'!$AG$6&gt;0,AVERAGE('11'!$AI$60:$AI$62),IF('11'!$W$6&gt;0,AVERAGE('11'!$Y$60:$Y$62),IF('11'!$M$6&gt;0,AVERAGE('11'!$O$60:$O$62),"-")))</f>
        <v>-</v>
      </c>
      <c r="S65" s="247" t="str">
        <f>IF('12'!$AG$6&gt;0,AVERAGE('12'!$AI$60:$AI$62),IF('12'!$W$6&gt;0,AVERAGE('12'!$Y$60:$Y$62),IF('12'!$M$6&gt;0,AVERAGE('12'!$O$60:$O$62),"-")))</f>
        <v>-</v>
      </c>
      <c r="T65" s="247" t="str">
        <f>IF('13'!$AG$6&gt;0,AVERAGE('13'!$AI$60:$AI$62),IF('13'!$W$6&gt;0,AVERAGE('13'!$Y$60:$Y$62),IF('13'!$M$6&gt;0,AVERAGE('13'!$O$60:$O$62),"-")))</f>
        <v>-</v>
      </c>
      <c r="U65" s="247" t="str">
        <f>IF('14'!$AG$6&gt;0,AVERAGE('14'!$AI$60:$AI$62),IF('14'!$W$6&gt;0,AVERAGE('14'!$Y$60:$Y$62),IF('14'!$M$6&gt;0,AVERAGE('14'!$O$60:$O$62),"-")))</f>
        <v>-</v>
      </c>
      <c r="V65" s="247" t="str">
        <f>IF('15'!$AG$6&gt;0,AVERAGE('15'!$AI$60:$AI$62),IF('15'!$W$6&gt;0,AVERAGE('15'!$Y$60:$Y$62),IF('15'!$M$6&gt;0,AVERAGE('15'!$O$60:$O$62),"-")))</f>
        <v>-</v>
      </c>
      <c r="W65" s="247" t="str">
        <f>IF('16'!$AG$6&gt;0,AVERAGE('16'!$AI$60:$AI$62),IF('16'!$W$6&gt;0,AVERAGE('16'!$Y$60:$Y$62),IF('16'!$M$6&gt;0,AVERAGE('16'!$O$60:$O$62),"-")))</f>
        <v>-</v>
      </c>
      <c r="X65" s="247" t="str">
        <f>IF('17'!$AG$6&gt;0,AVERAGE('17'!$AI$60:$AI$62),IF('17'!$W$6&gt;0,AVERAGE('17'!$Y$60:$Y$62),IF('17'!$M$6&gt;0,AVERAGE('17'!$O$60:$O$62),"-")))</f>
        <v>-</v>
      </c>
      <c r="Y65" s="247" t="str">
        <f>IF('18'!$AG$6&gt;0,AVERAGE('18'!$AI$60:$AI$62),IF('18'!$W$6&gt;0,AVERAGE('18'!$Y$60:$Y$62),IF('18'!$M$6&gt;0,AVERAGE('18'!$O$60:$O$62),"-")))</f>
        <v>-</v>
      </c>
      <c r="Z65" s="247" t="str">
        <f>IF('19'!$AG$6&gt;0,AVERAGE('19'!$AI$60:$AI$62),IF('19'!$W$6&gt;0,AVERAGE('19'!$Y$60:$Y$62),IF('19'!$M$6&gt;0,AVERAGE('19'!$O$60:$O$62),"-")))</f>
        <v>-</v>
      </c>
      <c r="AA65" s="247" t="str">
        <f>IF('20'!$AG$6&gt;0,AVERAGE('20'!$AI$60:$AI$62),IF('20'!$W$6&gt;0,AVERAGE('20'!$Y$60:$Y$62),IF('20'!$M$6&gt;0,AVERAGE('20'!$O$60:$O$62),"-")))</f>
        <v>-</v>
      </c>
      <c r="AB65" s="247" t="str">
        <f>IF('21'!$AG$6&gt;0,AVERAGE('21'!$AI$60:$AI$62),IF('21'!$W$6&gt;0,AVERAGE('21'!$Y$60:$Y$62),IF('21'!$M$6&gt;0,AVERAGE('21'!$O$60:$O$62),"-")))</f>
        <v>-</v>
      </c>
      <c r="AC65" s="247" t="str">
        <f>IF('22'!$AG$6&gt;0,AVERAGE('22'!$AI$60:$AI$62),IF('22'!$W$6&gt;0,AVERAGE('22'!$Y$60:$Y$62),IF('22'!$M$6&gt;0,AVERAGE('22'!$O$60:$O$62),"-")))</f>
        <v>-</v>
      </c>
      <c r="AD65" s="247" t="str">
        <f>IF('23'!$AG$6&gt;0,AVERAGE('23'!$AI$60:$AI$62),IF('23'!$W$6&gt;0,AVERAGE('23'!$Y$60:$Y$62),IF('23'!$M$6&gt;0,AVERAGE('23'!$O$60:$O$62),"-")))</f>
        <v>-</v>
      </c>
      <c r="AE65" s="247" t="str">
        <f>IF('24'!$AG$6&gt;0,AVERAGE('24'!$AI$60:$AI$62),IF('24'!$W$6&gt;0,AVERAGE('24'!$Y$60:$Y$62),IF('24'!$M$6&gt;0,AVERAGE('24'!$O$60:$O$62),"-")))</f>
        <v>-</v>
      </c>
      <c r="AF65" s="247" t="str">
        <f>IF('25'!$AG$6&gt;0,AVERAGE('25'!$AI$60:$AI$62),IF('25'!$W$6&gt;0,AVERAGE('25'!$Y$60:$Y$62),IF('25'!$M$6&gt;0,AVERAGE('25'!$O$60:$O$62),"-")))</f>
        <v>-</v>
      </c>
      <c r="AG65" s="247" t="str">
        <f>IF('26'!$AG$6&gt;0,AVERAGE('26'!$AI$60:$AI$62),IF('26'!$W$6&gt;0,AVERAGE('26'!$Y$60:$Y$62),IF('26'!$M$6&gt;0,AVERAGE('26'!$O$60:$O$62),"-")))</f>
        <v>-</v>
      </c>
      <c r="AH65" s="247" t="str">
        <f>IF('27'!$AG$6&gt;0,AVERAGE('27'!$AI$60:$AI$62),IF('27'!$W$6&gt;0,AVERAGE('27'!$Y$60:$Y$62),IF('27'!$M$6&gt;0,AVERAGE('27'!$O$60:$O$62),"-")))</f>
        <v>-</v>
      </c>
      <c r="AI65" s="247" t="str">
        <f>IF('28'!$AG$6&gt;0,AVERAGE('28'!$AI$60:$AI$62),IF('28'!$W$6&gt;0,AVERAGE('28'!$Y$60:$Y$62),IF('28'!$M$6&gt;0,AVERAGE('28'!$O$60:$O$62),"-")))</f>
        <v>-</v>
      </c>
      <c r="AJ65" s="247" t="str">
        <f>IF('29'!$AG$6&gt;0,AVERAGE('29'!$AI$60:$AI$62),IF('29'!$W$6&gt;0,AVERAGE('29'!$Y$60:$Y$62),IF('29'!$M$6&gt;0,AVERAGE('29'!$O$60:$O$62),"-")))</f>
        <v>-</v>
      </c>
      <c r="AK65" s="247" t="str">
        <f>IF('30'!$AG$6&gt;0,AVERAGE('30'!$AI$60:$AI$62),IF('30'!$W$6&gt;0,AVERAGE('30'!$Y$60:$Y$62),IF('30'!$M$6&gt;0,AVERAGE('30'!$O$60:$O$62),"-")))</f>
        <v>-</v>
      </c>
      <c r="AL65" s="247" t="str">
        <f>IF('31'!$AG$6&gt;0,AVERAGE('31'!$AI$60:$AI$62),IF('31'!$W$6&gt;0,AVERAGE('31'!$Y$60:$Y$62),IF('31'!$M$6&gt;0,AVERAGE('31'!$O$60:$O$62),"-")))</f>
        <v>-</v>
      </c>
      <c r="AM65" s="247" t="str">
        <f>IF('32'!$AG$6&gt;0,AVERAGE('32'!$AI$60:$AI$62),IF('32'!$W$6&gt;0,AVERAGE('32'!$Y$60:$Y$62),IF('32'!$M$6&gt;0,AVERAGE('32'!$O$60:$O$62),"-")))</f>
        <v>-</v>
      </c>
      <c r="AN65" s="247" t="str">
        <f>IF('33'!$AG$6&gt;0,AVERAGE('33'!$AI$60:$AI$62),IF('33'!$W$6&gt;0,AVERAGE('33'!$Y$60:$Y$62),IF('33'!$M$6&gt;0,AVERAGE('33'!$O$60:$O$62),"-")))</f>
        <v>-</v>
      </c>
      <c r="AO65" s="247" t="str">
        <f>IF('34'!$AG$6&gt;0,AVERAGE('34'!$AI$60:$AI$62),IF('34'!$W$6&gt;0,AVERAGE('34'!$Y$60:$Y$62),IF('34'!$M$6&gt;0,AVERAGE('34'!$O$60:$O$62),"-")))</f>
        <v>-</v>
      </c>
      <c r="AP65" s="247" t="str">
        <f>IF('35'!$AG$6&gt;0,AVERAGE('35'!$AI$60:$AI$62),IF('35'!$W$6&gt;0,AVERAGE('35'!$Y$60:$Y$62),IF('35'!$M$6&gt;0,AVERAGE('35'!$O$60:$O$62),"-")))</f>
        <v>-</v>
      </c>
      <c r="AQ65" s="247" t="str">
        <f>IF('36'!$AG$6&gt;0,AVERAGE('36'!$AI$60:$AI$62),IF('36'!$W$6&gt;0,AVERAGE('36'!$Y$60:$Y$62),IF('36'!$M$6&gt;0,AVERAGE('36'!$O$60:$O$62),"-")))</f>
        <v>-</v>
      </c>
      <c r="AR65" s="247" t="str">
        <f>IF('37'!$AG$6&gt;0,AVERAGE('37'!$AI$60:$AI$62),IF('37'!$W$6&gt;0,AVERAGE('37'!$Y$60:$Y$62),IF('37'!$M$6&gt;0,AVERAGE('37'!$O$60:$O$62),"-")))</f>
        <v>-</v>
      </c>
      <c r="AS65" s="247" t="str">
        <f>IF('38'!$AG$6&gt;0,AVERAGE('38'!$AI$60:$AI$62),IF('38'!$W$6&gt;0,AVERAGE('38'!$Y$60:$Y$62),IF('38'!$M$6&gt;0,AVERAGE('38'!$O$60:$O$62),"-")))</f>
        <v>-</v>
      </c>
      <c r="AT65" s="247" t="str">
        <f>IF('39'!$AG$6&gt;0,AVERAGE('39'!$AI$60:$AI$62),IF('39'!$W$6&gt;0,AVERAGE('39'!$Y$60:$Y$62),IF('39'!$M$6&gt;0,AVERAGE('39'!$O$60:$O$62),"-")))</f>
        <v>-</v>
      </c>
      <c r="AU65" s="247" t="str">
        <f>IF('40'!$AG$6&gt;0,AVERAGE('40'!$AI$60:$AI$62),IF('40'!$W$6&gt;0,AVERAGE('40'!$Y$60:$Y$62),IF('40'!$M$6&gt;0,AVERAGE('40'!$O$60:$O$62),"-")))</f>
        <v>-</v>
      </c>
      <c r="AV65" s="247" t="str">
        <f>IF('41'!$AG$6&gt;0,AVERAGE('41'!$AI$60:$AI$62),IF('41'!$W$6&gt;0,AVERAGE('41'!$Y$60:$Y$62),IF('41'!$M$6&gt;0,AVERAGE('41'!$O$60:$O$62),"-")))</f>
        <v>-</v>
      </c>
      <c r="AW65" s="247" t="str">
        <f>IF('42'!$AG$6&gt;0,AVERAGE('42'!$AI$60:$AI$62),IF('42'!$W$6&gt;0,AVERAGE('42'!$Y$60:$Y$62),IF('42'!$M$6&gt;0,AVERAGE('42'!$O$60:$O$62),"-")))</f>
        <v>-</v>
      </c>
      <c r="AX65" s="247" t="str">
        <f>IF('43'!$AG$6&gt;0,AVERAGE('43'!$AI$60:$AI$62),IF('43'!$W$6&gt;0,AVERAGE('43'!$Y$60:$Y$62),IF('43'!$M$6&gt;0,AVERAGE('43'!$O$60:$O$62),"-")))</f>
        <v>-</v>
      </c>
      <c r="AY65" s="247" t="str">
        <f>IF('44'!$AG$6&gt;0,AVERAGE('44'!$AI$60:$AI$62),IF('44'!$W$6&gt;0,AVERAGE('44'!$Y$60:$Y$62),IF('44'!$M$6&gt;0,AVERAGE('44'!$O$60:$O$62),"-")))</f>
        <v>-</v>
      </c>
      <c r="AZ65" s="247" t="str">
        <f>IF('45'!$AG$6&gt;0,AVERAGE('45'!$AI$60:$AI$62),IF('45'!$W$6&gt;0,AVERAGE('45'!$Y$60:$Y$62),IF('45'!$M$6&gt;0,AVERAGE('45'!$O$60:$O$62),"-")))</f>
        <v>-</v>
      </c>
      <c r="BA65" s="247" t="str">
        <f>IF('46'!$AG$6&gt;0,AVERAGE('46'!$AI$60:$AI$62),IF('46'!$W$6&gt;0,AVERAGE('46'!$Y$60:$Y$62),IF('46'!$M$6&gt;0,AVERAGE('46'!$O$60:$O$62),"-")))</f>
        <v>-</v>
      </c>
      <c r="BB65" s="247" t="str">
        <f>IF('47'!$AG$6&gt;0,AVERAGE('47'!$AI$60:$AI$62),IF('47'!$W$6&gt;0,AVERAGE('47'!$Y$60:$Y$62),IF('47'!$M$6&gt;0,AVERAGE('47'!$O$60:$O$62),"-")))</f>
        <v>-</v>
      </c>
      <c r="BC65" s="247" t="str">
        <f>IF('48'!$AG$6&gt;0,AVERAGE('48'!$AI$60:$AI$62),IF('48'!$W$6&gt;0,AVERAGE('48'!$Y$60:$Y$62),IF('48'!$M$6&gt;0,AVERAGE('48'!$O$60:$O$62),"-")))</f>
        <v>-</v>
      </c>
      <c r="BD65" s="247" t="str">
        <f>IF('49'!$AG$6&gt;0,AVERAGE('49'!$AI$60:$AI$62),IF('49'!$W$6&gt;0,AVERAGE('49'!$Y$60:$Y$62),IF('49'!$M$6&gt;0,AVERAGE('49'!$O$60:$O$62),"-")))</f>
        <v>-</v>
      </c>
      <c r="BE65" s="247" t="str">
        <f>IF('50'!$AG$6&gt;0,AVERAGE('50'!$AI$60:$AI$62),IF('50'!$W$6&gt;0,AVERAGE('50'!$Y$60:$Y$62),IF('50'!$M$6&gt;0,AVERAGE('50'!$O$60:$O$62),"-")))</f>
        <v>-</v>
      </c>
    </row>
    <row r="66" spans="2:57">
      <c r="B66" s="106" t="s">
        <v>337</v>
      </c>
      <c r="C66" s="135"/>
      <c r="D66" s="135"/>
      <c r="E66" s="135"/>
      <c r="F66" s="135"/>
      <c r="G66" s="135"/>
      <c r="H66" s="247" t="str">
        <f>IF('1'!$AG$6&gt;0,AVERAGE('1'!$AI$64:$AI$68),IF('1'!$W$6&gt;0,AVERAGE('1'!$Y$64:$Y$68),IF('1'!$M$6&gt;0,AVERAGE('1'!$O$64:$O$68),"-")))</f>
        <v>-</v>
      </c>
      <c r="I66" s="247" t="str">
        <f>IF('2'!$AG$6&gt;0,AVERAGE('2'!$AI$64:$AI$68),IF('2'!$W$6&gt;0,AVERAGE('2'!$Y$64:$Y$68),IF('2'!$M$6&gt;0,AVERAGE('2'!$O$64:$O$68),"-")))</f>
        <v>-</v>
      </c>
      <c r="J66" s="247" t="str">
        <f>IF('3'!$AG$6&gt;0,AVERAGE('3'!$AI$64:$AI$68),IF('3'!$W$6&gt;0,AVERAGE('3'!$Y$64:$Y$68),IF('3'!$M$6&gt;0,AVERAGE('3'!$O$64:$O$68),"-")))</f>
        <v>-</v>
      </c>
      <c r="K66" s="247" t="str">
        <f>IF('4'!$AG$6&gt;0,AVERAGE('4'!$AI$64:$AI$68),IF('4'!$W$6&gt;0,AVERAGE('4'!$Y$64:$Y$68),IF('4'!$M$6&gt;0,AVERAGE('4'!$O$64:$O$68),"-")))</f>
        <v>-</v>
      </c>
      <c r="L66" s="247" t="str">
        <f>IF('5'!$AG$6&gt;0,AVERAGE('5'!$AI$64:$AI$68),IF('5'!$W$6&gt;0,AVERAGE('5'!$Y$64:$Y$68),IF('5'!$M$6&gt;0,AVERAGE('5'!$O$64:$O$68),"-")))</f>
        <v>-</v>
      </c>
      <c r="M66" s="247" t="str">
        <f>IF('6'!$AG$6&gt;0,AVERAGE('6'!$AI$64:$AI$68),IF('6'!$W$6&gt;0,AVERAGE('6'!$Y$64:$Y$68),IF('6'!$M$6&gt;0,AVERAGE('6'!$O$64:$O$68),"-")))</f>
        <v>-</v>
      </c>
      <c r="N66" s="247" t="str">
        <f>IF('7'!$AG$6&gt;0,AVERAGE('7'!$AI$64:$AI$68),IF('7'!$W$6&gt;0,AVERAGE('7'!$Y$64:$Y$68),IF('7'!$M$6&gt;0,AVERAGE('7'!$O$64:$O$68),"-")))</f>
        <v>-</v>
      </c>
      <c r="O66" s="247" t="str">
        <f>IF('8'!$AG$6&gt;0,AVERAGE('8'!$AI$64:$AI$68),IF('8'!$W$6&gt;0,AVERAGE('8'!$Y$64:$Y$68),IF('8'!$M$6&gt;0,AVERAGE('8'!$O$64:$O$68),"-")))</f>
        <v>-</v>
      </c>
      <c r="P66" s="247" t="str">
        <f>IF('9'!$AG$6&gt;0,AVERAGE('9'!$AI$64:$AI$68),IF('9'!$W$6&gt;0,AVERAGE('9'!$Y$64:$Y$68),IF('9'!$M$6&gt;0,AVERAGE('9'!$O$64:$O$68),"-")))</f>
        <v>-</v>
      </c>
      <c r="Q66" s="247" t="str">
        <f>IF('10'!$AG$6&gt;0,AVERAGE('10'!$AI$64:$AI$68),IF('10'!$W$6&gt;0,AVERAGE('10'!$Y$64:$Y$68),IF('10'!$M$6&gt;0,AVERAGE('10'!$O$64:$O$68),"-")))</f>
        <v>-</v>
      </c>
      <c r="R66" s="247" t="str">
        <f>IF('11'!$AG$6&gt;0,AVERAGE('11'!$AI$64:$AI$68),IF('11'!$W$6&gt;0,AVERAGE('11'!$Y$64:$Y$68),IF('11'!$M$6&gt;0,AVERAGE('11'!$O$64:$O$68),"-")))</f>
        <v>-</v>
      </c>
      <c r="S66" s="247" t="str">
        <f>IF('12'!$AG$6&gt;0,AVERAGE('12'!$AI$64:$AI$68),IF('12'!$W$6&gt;0,AVERAGE('12'!$Y$64:$Y$68),IF('12'!$M$6&gt;0,AVERAGE('12'!$O$64:$O$68),"-")))</f>
        <v>-</v>
      </c>
      <c r="T66" s="247" t="str">
        <f>IF('13'!$AG$6&gt;0,AVERAGE('13'!$AI$64:$AI$68),IF('13'!$W$6&gt;0,AVERAGE('13'!$Y$64:$Y$68),IF('13'!$M$6&gt;0,AVERAGE('13'!$O$64:$O$68),"-")))</f>
        <v>-</v>
      </c>
      <c r="U66" s="247" t="str">
        <f>IF('14'!$AG$6&gt;0,AVERAGE('14'!$AI$64:$AI$68),IF('14'!$W$6&gt;0,AVERAGE('14'!$Y$64:$Y$68),IF('14'!$M$6&gt;0,AVERAGE('14'!$O$64:$O$68),"-")))</f>
        <v>-</v>
      </c>
      <c r="V66" s="247" t="str">
        <f>IF('15'!$AG$6&gt;0,AVERAGE('15'!$AI$64:$AI$68),IF('15'!$W$6&gt;0,AVERAGE('15'!$Y$64:$Y$68),IF('15'!$M$6&gt;0,AVERAGE('15'!$O$64:$O$68),"-")))</f>
        <v>-</v>
      </c>
      <c r="W66" s="247" t="str">
        <f>IF('16'!$AG$6&gt;0,AVERAGE('16'!$AI$64:$AI$68),IF('16'!$W$6&gt;0,AVERAGE('16'!$Y$64:$Y$68),IF('16'!$M$6&gt;0,AVERAGE('16'!$O$64:$O$68),"-")))</f>
        <v>-</v>
      </c>
      <c r="X66" s="247" t="str">
        <f>IF('17'!$AG$6&gt;0,AVERAGE('17'!$AI$64:$AI$68),IF('17'!$W$6&gt;0,AVERAGE('17'!$Y$64:$Y$68),IF('17'!$M$6&gt;0,AVERAGE('17'!$O$64:$O$68),"-")))</f>
        <v>-</v>
      </c>
      <c r="Y66" s="247" t="str">
        <f>IF('18'!$AG$6&gt;0,AVERAGE('18'!$AI$64:$AI$68),IF('18'!$W$6&gt;0,AVERAGE('18'!$Y$64:$Y$68),IF('18'!$M$6&gt;0,AVERAGE('18'!$O$64:$O$68),"-")))</f>
        <v>-</v>
      </c>
      <c r="Z66" s="247" t="str">
        <f>IF('19'!$AG$6&gt;0,AVERAGE('19'!$AI$64:$AI$68),IF('19'!$W$6&gt;0,AVERAGE('19'!$Y$64:$Y$68),IF('19'!$M$6&gt;0,AVERAGE('19'!$O$64:$O$68),"-")))</f>
        <v>-</v>
      </c>
      <c r="AA66" s="247" t="str">
        <f>IF('20'!$AG$6&gt;0,AVERAGE('20'!$AI$64:$AI$68),IF('20'!$W$6&gt;0,AVERAGE('20'!$Y$64:$Y$68),IF('20'!$M$6&gt;0,AVERAGE('20'!$O$64:$O$68),"-")))</f>
        <v>-</v>
      </c>
      <c r="AB66" s="247" t="str">
        <f>IF('21'!$AG$6&gt;0,AVERAGE('21'!$AI$64:$AI$68),IF('21'!$W$6&gt;0,AVERAGE('21'!$Y$64:$Y$68),IF('21'!$M$6&gt;0,AVERAGE('21'!$O$64:$O$68),"-")))</f>
        <v>-</v>
      </c>
      <c r="AC66" s="247" t="str">
        <f>IF('22'!$AG$6&gt;0,AVERAGE('22'!$AI$64:$AI$68),IF('22'!$W$6&gt;0,AVERAGE('22'!$Y$64:$Y$68),IF('22'!$M$6&gt;0,AVERAGE('22'!$O$64:$O$68),"-")))</f>
        <v>-</v>
      </c>
      <c r="AD66" s="247" t="str">
        <f>IF('23'!$AG$6&gt;0,AVERAGE('23'!$AI$64:$AI$68),IF('23'!$W$6&gt;0,AVERAGE('23'!$Y$64:$Y$68),IF('23'!$M$6&gt;0,AVERAGE('23'!$O$64:$O$68),"-")))</f>
        <v>-</v>
      </c>
      <c r="AE66" s="247" t="str">
        <f>IF('24'!$AG$6&gt;0,AVERAGE('24'!$AI$64:$AI$68),IF('24'!$W$6&gt;0,AVERAGE('24'!$Y$64:$Y$68),IF('24'!$M$6&gt;0,AVERAGE('24'!$O$64:$O$68),"-")))</f>
        <v>-</v>
      </c>
      <c r="AF66" s="247" t="str">
        <f>IF('25'!$AG$6&gt;0,AVERAGE('25'!$AI$64:$AI$68),IF('25'!$W$6&gt;0,AVERAGE('25'!$Y$64:$Y$68),IF('25'!$M$6&gt;0,AVERAGE('25'!$O$64:$O$68),"-")))</f>
        <v>-</v>
      </c>
      <c r="AG66" s="247" t="str">
        <f>IF('26'!$AG$6&gt;0,AVERAGE('26'!$AI$64:$AI$68),IF('26'!$W$6&gt;0,AVERAGE('26'!$Y$64:$Y$68),IF('26'!$M$6&gt;0,AVERAGE('26'!$O$64:$O$68),"-")))</f>
        <v>-</v>
      </c>
      <c r="AH66" s="247" t="str">
        <f>IF('27'!$AG$6&gt;0,AVERAGE('27'!$AI$64:$AI$68),IF('27'!$W$6&gt;0,AVERAGE('27'!$Y$64:$Y$68),IF('27'!$M$6&gt;0,AVERAGE('27'!$O$64:$O$68),"-")))</f>
        <v>-</v>
      </c>
      <c r="AI66" s="247" t="str">
        <f>IF('28'!$AG$6&gt;0,AVERAGE('28'!$AI$64:$AI$68),IF('28'!$W$6&gt;0,AVERAGE('28'!$Y$64:$Y$68),IF('28'!$M$6&gt;0,AVERAGE('28'!$O$64:$O$68),"-")))</f>
        <v>-</v>
      </c>
      <c r="AJ66" s="247" t="str">
        <f>IF('29'!$AG$6&gt;0,AVERAGE('29'!$AI$64:$AI$68),IF('29'!$W$6&gt;0,AVERAGE('29'!$Y$64:$Y$68),IF('29'!$M$6&gt;0,AVERAGE('29'!$O$64:$O$68),"-")))</f>
        <v>-</v>
      </c>
      <c r="AK66" s="247" t="str">
        <f>IF('30'!$AG$6&gt;0,AVERAGE('30'!$AI$64:$AI$68),IF('30'!$W$6&gt;0,AVERAGE('30'!$Y$64:$Y$68),IF('30'!$M$6&gt;0,AVERAGE('30'!$O$64:$O$68),"-")))</f>
        <v>-</v>
      </c>
      <c r="AL66" s="247" t="str">
        <f>IF('31'!$AG$6&gt;0,AVERAGE('31'!$AI$64:$AI$68),IF('31'!$W$6&gt;0,AVERAGE('31'!$Y$64:$Y$68),IF('31'!$M$6&gt;0,AVERAGE('31'!$O$64:$O$68),"-")))</f>
        <v>-</v>
      </c>
      <c r="AM66" s="247" t="str">
        <f>IF('32'!$AG$6&gt;0,AVERAGE('32'!$AI$64:$AI$68),IF('32'!$W$6&gt;0,AVERAGE('32'!$Y$64:$Y$68),IF('32'!$M$6&gt;0,AVERAGE('32'!$O$64:$O$68),"-")))</f>
        <v>-</v>
      </c>
      <c r="AN66" s="247" t="str">
        <f>IF('33'!$AG$6&gt;0,AVERAGE('33'!$AI$64:$AI$68),IF('33'!$W$6&gt;0,AVERAGE('33'!$Y$64:$Y$68),IF('33'!$M$6&gt;0,AVERAGE('33'!$O$64:$O$68),"-")))</f>
        <v>-</v>
      </c>
      <c r="AO66" s="247" t="str">
        <f>IF('34'!$AG$6&gt;0,AVERAGE('34'!$AI$64:$AI$68),IF('34'!$W$6&gt;0,AVERAGE('34'!$Y$64:$Y$68),IF('34'!$M$6&gt;0,AVERAGE('34'!$O$64:$O$68),"-")))</f>
        <v>-</v>
      </c>
      <c r="AP66" s="247" t="str">
        <f>IF('35'!$AG$6&gt;0,AVERAGE('35'!$AI$64:$AI$68),IF('35'!$W$6&gt;0,AVERAGE('35'!$Y$64:$Y$68),IF('35'!$M$6&gt;0,AVERAGE('35'!$O$64:$O$68),"-")))</f>
        <v>-</v>
      </c>
      <c r="AQ66" s="247" t="str">
        <f>IF('36'!$AG$6&gt;0,AVERAGE('36'!$AI$64:$AI$68),IF('36'!$W$6&gt;0,AVERAGE('36'!$Y$64:$Y$68),IF('36'!$M$6&gt;0,AVERAGE('36'!$O$64:$O$68),"-")))</f>
        <v>-</v>
      </c>
      <c r="AR66" s="247" t="str">
        <f>IF('37'!$AG$6&gt;0,AVERAGE('37'!$AI$64:$AI$68),IF('37'!$W$6&gt;0,AVERAGE('37'!$Y$64:$Y$68),IF('37'!$M$6&gt;0,AVERAGE('37'!$O$64:$O$68),"-")))</f>
        <v>-</v>
      </c>
      <c r="AS66" s="247" t="str">
        <f>IF('38'!$AG$6&gt;0,AVERAGE('38'!$AI$64:$AI$68),IF('38'!$W$6&gt;0,AVERAGE('38'!$Y$64:$Y$68),IF('38'!$M$6&gt;0,AVERAGE('38'!$O$64:$O$68),"-")))</f>
        <v>-</v>
      </c>
      <c r="AT66" s="247" t="str">
        <f>IF('39'!$AG$6&gt;0,AVERAGE('39'!$AI$64:$AI$68),IF('39'!$W$6&gt;0,AVERAGE('39'!$Y$64:$Y$68),IF('39'!$M$6&gt;0,AVERAGE('39'!$O$64:$O$68),"-")))</f>
        <v>-</v>
      </c>
      <c r="AU66" s="247" t="str">
        <f>IF('40'!$AG$6&gt;0,AVERAGE('40'!$AI$64:$AI$68),IF('40'!$W$6&gt;0,AVERAGE('40'!$Y$64:$Y$68),IF('40'!$M$6&gt;0,AVERAGE('40'!$O$64:$O$68),"-")))</f>
        <v>-</v>
      </c>
      <c r="AV66" s="247" t="str">
        <f>IF('41'!$AG$6&gt;0,AVERAGE('41'!$AI$64:$AI$68),IF('41'!$W$6&gt;0,AVERAGE('41'!$Y$64:$Y$68),IF('41'!$M$6&gt;0,AVERAGE('41'!$O$64:$O$68),"-")))</f>
        <v>-</v>
      </c>
      <c r="AW66" s="247" t="str">
        <f>IF('42'!$AG$6&gt;0,AVERAGE('42'!$AI$64:$AI$68),IF('42'!$W$6&gt;0,AVERAGE('42'!$Y$64:$Y$68),IF('42'!$M$6&gt;0,AVERAGE('42'!$O$64:$O$68),"-")))</f>
        <v>-</v>
      </c>
      <c r="AX66" s="247" t="str">
        <f>IF('43'!$AG$6&gt;0,AVERAGE('43'!$AI$64:$AI$68),IF('43'!$W$6&gt;0,AVERAGE('43'!$Y$64:$Y$68),IF('43'!$M$6&gt;0,AVERAGE('43'!$O$64:$O$68),"-")))</f>
        <v>-</v>
      </c>
      <c r="AY66" s="247" t="str">
        <f>IF('44'!$AG$6&gt;0,AVERAGE('44'!$AI$64:$AI$68),IF('44'!$W$6&gt;0,AVERAGE('44'!$Y$64:$Y$68),IF('44'!$M$6&gt;0,AVERAGE('44'!$O$64:$O$68),"-")))</f>
        <v>-</v>
      </c>
      <c r="AZ66" s="247" t="str">
        <f>IF('45'!$AG$6&gt;0,AVERAGE('45'!$AI$64:$AI$68),IF('45'!$W$6&gt;0,AVERAGE('45'!$Y$64:$Y$68),IF('45'!$M$6&gt;0,AVERAGE('45'!$O$64:$O$68),"-")))</f>
        <v>-</v>
      </c>
      <c r="BA66" s="247" t="str">
        <f>IF('46'!$AG$6&gt;0,AVERAGE('46'!$AI$64:$AI$68),IF('46'!$W$6&gt;0,AVERAGE('46'!$Y$64:$Y$68),IF('46'!$M$6&gt;0,AVERAGE('46'!$O$64:$O$68),"-")))</f>
        <v>-</v>
      </c>
      <c r="BB66" s="247" t="str">
        <f>IF('47'!$AG$6&gt;0,AVERAGE('47'!$AI$64:$AI$68),IF('47'!$W$6&gt;0,AVERAGE('47'!$Y$64:$Y$68),IF('47'!$M$6&gt;0,AVERAGE('47'!$O$64:$O$68),"-")))</f>
        <v>-</v>
      </c>
      <c r="BC66" s="247" t="str">
        <f>IF('48'!$AG$6&gt;0,AVERAGE('48'!$AI$64:$AI$68),IF('48'!$W$6&gt;0,AVERAGE('48'!$Y$64:$Y$68),IF('48'!$M$6&gt;0,AVERAGE('48'!$O$64:$O$68),"-")))</f>
        <v>-</v>
      </c>
      <c r="BD66" s="247" t="str">
        <f>IF('49'!$AG$6&gt;0,AVERAGE('49'!$AI$64:$AI$68),IF('49'!$W$6&gt;0,AVERAGE('49'!$Y$64:$Y$68),IF('49'!$M$6&gt;0,AVERAGE('49'!$O$64:$O$68),"-")))</f>
        <v>-</v>
      </c>
      <c r="BE66" s="247" t="str">
        <f>IF('50'!$AG$6&gt;0,AVERAGE('50'!$AI$64:$AI$68),IF('50'!$W$6&gt;0,AVERAGE('50'!$Y$64:$Y$68),IF('50'!$M$6&gt;0,AVERAGE('50'!$O$64:$O$68),"-")))</f>
        <v>-</v>
      </c>
    </row>
    <row r="67" spans="2:57">
      <c r="B67" s="106" t="s">
        <v>133</v>
      </c>
      <c r="C67" s="135"/>
      <c r="D67" s="135"/>
      <c r="E67" s="135"/>
      <c r="F67" s="135"/>
      <c r="G67" s="135"/>
      <c r="H67" s="247" t="str">
        <f>IF('1'!$AG$6&gt;0,AVERAGE('1'!$AI$70:$AI$73),IF('1'!$W$6&gt;0,AVERAGE('1'!$Y$70:$Y$73),IF('1'!$M$6&gt;0,AVERAGE('1'!$O$70:$O$73),"-")))</f>
        <v>-</v>
      </c>
      <c r="I67" s="247" t="str">
        <f>IF('2'!$AG$6&gt;0,AVERAGE('2'!$AI$70:$AI$73),IF('2'!$W$6&gt;0,AVERAGE('2'!$Y$70:$Y$73),IF('2'!$M$6&gt;0,AVERAGE('2'!$O$70:$O$73),"-")))</f>
        <v>-</v>
      </c>
      <c r="J67" s="247" t="str">
        <f>IF('3'!$AG$6&gt;0,AVERAGE('3'!$AI$70:$AI$73),IF('3'!$W$6&gt;0,AVERAGE('3'!$Y$70:$Y$73),IF('3'!$M$6&gt;0,AVERAGE('3'!$O$70:$O$73),"-")))</f>
        <v>-</v>
      </c>
      <c r="K67" s="247" t="str">
        <f>IF('4'!$AG$6&gt;0,AVERAGE('4'!$AI$70:$AI$73),IF('4'!$W$6&gt;0,AVERAGE('4'!$Y$70:$Y$73),IF('4'!$M$6&gt;0,AVERAGE('4'!$O$70:$O$73),"-")))</f>
        <v>-</v>
      </c>
      <c r="L67" s="247" t="str">
        <f>IF('5'!$AG$6&gt;0,AVERAGE('5'!$AI$70:$AI$73),IF('5'!$W$6&gt;0,AVERAGE('5'!$Y$70:$Y$73),IF('5'!$M$6&gt;0,AVERAGE('5'!$O$70:$O$73),"-")))</f>
        <v>-</v>
      </c>
      <c r="M67" s="247" t="str">
        <f>IF('6'!$AG$6&gt;0,AVERAGE('6'!$AI$70:$AI$73),IF('6'!$W$6&gt;0,AVERAGE('6'!$Y$70:$Y$73),IF('6'!$M$6&gt;0,AVERAGE('6'!$O$70:$O$73),"-")))</f>
        <v>-</v>
      </c>
      <c r="N67" s="247" t="str">
        <f>IF('7'!$AG$6&gt;0,AVERAGE('7'!$AI$70:$AI$73),IF('7'!$W$6&gt;0,AVERAGE('7'!$Y$70:$Y$73),IF('7'!$M$6&gt;0,AVERAGE('7'!$O$70:$O$73),"-")))</f>
        <v>-</v>
      </c>
      <c r="O67" s="247" t="str">
        <f>IF('8'!$AG$6&gt;0,AVERAGE('8'!$AI$70:$AI$73),IF('8'!$W$6&gt;0,AVERAGE('8'!$Y$70:$Y$73),IF('8'!$M$6&gt;0,AVERAGE('8'!$O$70:$O$73),"-")))</f>
        <v>-</v>
      </c>
      <c r="P67" s="247" t="str">
        <f>IF('9'!$AG$6&gt;0,AVERAGE('9'!$AI$70:$AI$73),IF('9'!$W$6&gt;0,AVERAGE('9'!$Y$70:$Y$73),IF('9'!$M$6&gt;0,AVERAGE('9'!$O$70:$O$73),"-")))</f>
        <v>-</v>
      </c>
      <c r="Q67" s="247" t="str">
        <f>IF('10'!$AG$6&gt;0,AVERAGE('10'!$AI$70:$AI$73),IF('10'!$W$6&gt;0,AVERAGE('10'!$Y$70:$Y$73),IF('10'!$M$6&gt;0,AVERAGE('10'!$O$70:$O$73),"-")))</f>
        <v>-</v>
      </c>
      <c r="R67" s="247" t="str">
        <f>IF('11'!$AG$6&gt;0,AVERAGE('11'!$AI$70:$AI$73),IF('11'!$W$6&gt;0,AVERAGE('11'!$Y$70:$Y$73),IF('11'!$M$6&gt;0,AVERAGE('11'!$O$70:$O$73),"-")))</f>
        <v>-</v>
      </c>
      <c r="S67" s="247" t="str">
        <f>IF('12'!$AG$6&gt;0,AVERAGE('12'!$AI$70:$AI$73),IF('12'!$W$6&gt;0,AVERAGE('12'!$Y$70:$Y$73),IF('12'!$M$6&gt;0,AVERAGE('12'!$O$70:$O$73),"-")))</f>
        <v>-</v>
      </c>
      <c r="T67" s="247" t="str">
        <f>IF('13'!$AG$6&gt;0,AVERAGE('13'!$AI$70:$AI$73),IF('13'!$W$6&gt;0,AVERAGE('13'!$Y$70:$Y$73),IF('13'!$M$6&gt;0,AVERAGE('13'!$O$70:$O$73),"-")))</f>
        <v>-</v>
      </c>
      <c r="U67" s="247" t="str">
        <f>IF('14'!$AG$6&gt;0,AVERAGE('14'!$AI$70:$AI$73),IF('14'!$W$6&gt;0,AVERAGE('14'!$Y$70:$Y$73),IF('14'!$M$6&gt;0,AVERAGE('14'!$O$70:$O$73),"-")))</f>
        <v>-</v>
      </c>
      <c r="V67" s="247" t="str">
        <f>IF('15'!$AG$6&gt;0,AVERAGE('15'!$AI$70:$AI$73),IF('15'!$W$6&gt;0,AVERAGE('15'!$Y$70:$Y$73),IF('15'!$M$6&gt;0,AVERAGE('15'!$O$70:$O$73),"-")))</f>
        <v>-</v>
      </c>
      <c r="W67" s="247" t="str">
        <f>IF('16'!$AG$6&gt;0,AVERAGE('16'!$AI$70:$AI$73),IF('16'!$W$6&gt;0,AVERAGE('16'!$Y$70:$Y$73),IF('16'!$M$6&gt;0,AVERAGE('16'!$O$70:$O$73),"-")))</f>
        <v>-</v>
      </c>
      <c r="X67" s="247" t="str">
        <f>IF('17'!$AG$6&gt;0,AVERAGE('17'!$AI$70:$AI$73),IF('17'!$W$6&gt;0,AVERAGE('17'!$Y$70:$Y$73),IF('17'!$M$6&gt;0,AVERAGE('17'!$O$70:$O$73),"-")))</f>
        <v>-</v>
      </c>
      <c r="Y67" s="247" t="str">
        <f>IF('18'!$AG$6&gt;0,AVERAGE('18'!$AI$70:$AI$73),IF('18'!$W$6&gt;0,AVERAGE('18'!$Y$70:$Y$73),IF('18'!$M$6&gt;0,AVERAGE('18'!$O$70:$O$73),"-")))</f>
        <v>-</v>
      </c>
      <c r="Z67" s="247" t="str">
        <f>IF('19'!$AG$6&gt;0,AVERAGE('19'!$AI$70:$AI$73),IF('19'!$W$6&gt;0,AVERAGE('19'!$Y$70:$Y$73),IF('19'!$M$6&gt;0,AVERAGE('19'!$O$70:$O$73),"-")))</f>
        <v>-</v>
      </c>
      <c r="AA67" s="247" t="str">
        <f>IF('20'!$AG$6&gt;0,AVERAGE('20'!$AI$70:$AI$73),IF('20'!$W$6&gt;0,AVERAGE('20'!$Y$70:$Y$73),IF('20'!$M$6&gt;0,AVERAGE('20'!$O$70:$O$73),"-")))</f>
        <v>-</v>
      </c>
      <c r="AB67" s="247" t="str">
        <f>IF('21'!$AG$6&gt;0,AVERAGE('21'!$AI$70:$AI$73),IF('21'!$W$6&gt;0,AVERAGE('21'!$Y$70:$Y$73),IF('21'!$M$6&gt;0,AVERAGE('21'!$O$70:$O$73),"-")))</f>
        <v>-</v>
      </c>
      <c r="AC67" s="247" t="str">
        <f>IF('22'!$AG$6&gt;0,AVERAGE('22'!$AI$70:$AI$73),IF('22'!$W$6&gt;0,AVERAGE('22'!$Y$70:$Y$73),IF('22'!$M$6&gt;0,AVERAGE('22'!$O$70:$O$73),"-")))</f>
        <v>-</v>
      </c>
      <c r="AD67" s="247" t="str">
        <f>IF('23'!$AG$6&gt;0,AVERAGE('23'!$AI$70:$AI$73),IF('23'!$W$6&gt;0,AVERAGE('23'!$Y$70:$Y$73),IF('23'!$M$6&gt;0,AVERAGE('23'!$O$70:$O$73),"-")))</f>
        <v>-</v>
      </c>
      <c r="AE67" s="247" t="str">
        <f>IF('24'!$AG$6&gt;0,AVERAGE('24'!$AI$70:$AI$73),IF('24'!$W$6&gt;0,AVERAGE('24'!$Y$70:$Y$73),IF('24'!$M$6&gt;0,AVERAGE('24'!$O$70:$O$73),"-")))</f>
        <v>-</v>
      </c>
      <c r="AF67" s="247" t="str">
        <f>IF('25'!$AG$6&gt;0,AVERAGE('25'!$AI$70:$AI$73),IF('25'!$W$6&gt;0,AVERAGE('25'!$Y$70:$Y$73),IF('25'!$M$6&gt;0,AVERAGE('25'!$O$70:$O$73),"-")))</f>
        <v>-</v>
      </c>
      <c r="AG67" s="247" t="str">
        <f>IF('26'!$AG$6&gt;0,AVERAGE('26'!$AI$70:$AI$73),IF('26'!$W$6&gt;0,AVERAGE('26'!$Y$70:$Y$73),IF('26'!$M$6&gt;0,AVERAGE('26'!$O$70:$O$73),"-")))</f>
        <v>-</v>
      </c>
      <c r="AH67" s="247" t="str">
        <f>IF('27'!$AG$6&gt;0,AVERAGE('27'!$AI$70:$AI$73),IF('27'!$W$6&gt;0,AVERAGE('27'!$Y$70:$Y$73),IF('27'!$M$6&gt;0,AVERAGE('27'!$O$70:$O$73),"-")))</f>
        <v>-</v>
      </c>
      <c r="AI67" s="247" t="str">
        <f>IF('28'!$AG$6&gt;0,AVERAGE('28'!$AI$70:$AI$73),IF('28'!$W$6&gt;0,AVERAGE('28'!$Y$70:$Y$73),IF('28'!$M$6&gt;0,AVERAGE('28'!$O$70:$O$73),"-")))</f>
        <v>-</v>
      </c>
      <c r="AJ67" s="247" t="str">
        <f>IF('29'!$AG$6&gt;0,AVERAGE('29'!$AI$70:$AI$73),IF('29'!$W$6&gt;0,AVERAGE('29'!$Y$70:$Y$73),IF('29'!$M$6&gt;0,AVERAGE('29'!$O$70:$O$73),"-")))</f>
        <v>-</v>
      </c>
      <c r="AK67" s="247" t="str">
        <f>IF('30'!$AG$6&gt;0,AVERAGE('30'!$AI$70:$AI$73),IF('30'!$W$6&gt;0,AVERAGE('30'!$Y$70:$Y$73),IF('30'!$M$6&gt;0,AVERAGE('30'!$O$70:$O$73),"-")))</f>
        <v>-</v>
      </c>
      <c r="AL67" s="247" t="str">
        <f>IF('31'!$AG$6&gt;0,AVERAGE('31'!$AI$70:$AI$73),IF('31'!$W$6&gt;0,AVERAGE('31'!$Y$70:$Y$73),IF('31'!$M$6&gt;0,AVERAGE('31'!$O$70:$O$73),"-")))</f>
        <v>-</v>
      </c>
      <c r="AM67" s="247" t="str">
        <f>IF('32'!$AG$6&gt;0,AVERAGE('32'!$AI$70:$AI$73),IF('32'!$W$6&gt;0,AVERAGE('32'!$Y$70:$Y$73),IF('32'!$M$6&gt;0,AVERAGE('32'!$O$70:$O$73),"-")))</f>
        <v>-</v>
      </c>
      <c r="AN67" s="247" t="str">
        <f>IF('33'!$AG$6&gt;0,AVERAGE('33'!$AI$70:$AI$73),IF('33'!$W$6&gt;0,AVERAGE('33'!$Y$70:$Y$73),IF('33'!$M$6&gt;0,AVERAGE('33'!$O$70:$O$73),"-")))</f>
        <v>-</v>
      </c>
      <c r="AO67" s="247" t="str">
        <f>IF('34'!$AG$6&gt;0,AVERAGE('34'!$AI$70:$AI$73),IF('34'!$W$6&gt;0,AVERAGE('34'!$Y$70:$Y$73),IF('34'!$M$6&gt;0,AVERAGE('34'!$O$70:$O$73),"-")))</f>
        <v>-</v>
      </c>
      <c r="AP67" s="247" t="str">
        <f>IF('35'!$AG$6&gt;0,AVERAGE('35'!$AI$70:$AI$73),IF('35'!$W$6&gt;0,AVERAGE('35'!$Y$70:$Y$73),IF('35'!$M$6&gt;0,AVERAGE('35'!$O$70:$O$73),"-")))</f>
        <v>-</v>
      </c>
      <c r="AQ67" s="247" t="str">
        <f>IF('36'!$AG$6&gt;0,AVERAGE('36'!$AI$70:$AI$73),IF('36'!$W$6&gt;0,AVERAGE('36'!$Y$70:$Y$73),IF('36'!$M$6&gt;0,AVERAGE('36'!$O$70:$O$73),"-")))</f>
        <v>-</v>
      </c>
      <c r="AR67" s="247" t="str">
        <f>IF('37'!$AG$6&gt;0,AVERAGE('37'!$AI$70:$AI$73),IF('37'!$W$6&gt;0,AVERAGE('37'!$Y$70:$Y$73),IF('37'!$M$6&gt;0,AVERAGE('37'!$O$70:$O$73),"-")))</f>
        <v>-</v>
      </c>
      <c r="AS67" s="247" t="str">
        <f>IF('38'!$AG$6&gt;0,AVERAGE('38'!$AI$70:$AI$73),IF('38'!$W$6&gt;0,AVERAGE('38'!$Y$70:$Y$73),IF('38'!$M$6&gt;0,AVERAGE('38'!$O$70:$O$73),"-")))</f>
        <v>-</v>
      </c>
      <c r="AT67" s="247" t="str">
        <f>IF('39'!$AG$6&gt;0,AVERAGE('39'!$AI$70:$AI$73),IF('39'!$W$6&gt;0,AVERAGE('39'!$Y$70:$Y$73),IF('39'!$M$6&gt;0,AVERAGE('39'!$O$70:$O$73),"-")))</f>
        <v>-</v>
      </c>
      <c r="AU67" s="247" t="str">
        <f>IF('40'!$AG$6&gt;0,AVERAGE('40'!$AI$70:$AI$73),IF('40'!$W$6&gt;0,AVERAGE('40'!$Y$70:$Y$73),IF('40'!$M$6&gt;0,AVERAGE('40'!$O$70:$O$73),"-")))</f>
        <v>-</v>
      </c>
      <c r="AV67" s="247" t="str">
        <f>IF('41'!$AG$6&gt;0,AVERAGE('41'!$AI$70:$AI$73),IF('41'!$W$6&gt;0,AVERAGE('41'!$Y$70:$Y$73),IF('41'!$M$6&gt;0,AVERAGE('41'!$O$70:$O$73),"-")))</f>
        <v>-</v>
      </c>
      <c r="AW67" s="247" t="str">
        <f>IF('42'!$AG$6&gt;0,AVERAGE('42'!$AI$70:$AI$73),IF('42'!$W$6&gt;0,AVERAGE('42'!$Y$70:$Y$73),IF('42'!$M$6&gt;0,AVERAGE('42'!$O$70:$O$73),"-")))</f>
        <v>-</v>
      </c>
      <c r="AX67" s="247" t="str">
        <f>IF('43'!$AG$6&gt;0,AVERAGE('43'!$AI$70:$AI$73),IF('43'!$W$6&gt;0,AVERAGE('43'!$Y$70:$Y$73),IF('43'!$M$6&gt;0,AVERAGE('43'!$O$70:$O$73),"-")))</f>
        <v>-</v>
      </c>
      <c r="AY67" s="247" t="str">
        <f>IF('44'!$AG$6&gt;0,AVERAGE('44'!$AI$70:$AI$73),IF('44'!$W$6&gt;0,AVERAGE('44'!$Y$70:$Y$73),IF('44'!$M$6&gt;0,AVERAGE('44'!$O$70:$O$73),"-")))</f>
        <v>-</v>
      </c>
      <c r="AZ67" s="247" t="str">
        <f>IF('45'!$AG$6&gt;0,AVERAGE('45'!$AI$70:$AI$73),IF('45'!$W$6&gt;0,AVERAGE('45'!$Y$70:$Y$73),IF('45'!$M$6&gt;0,AVERAGE('45'!$O$70:$O$73),"-")))</f>
        <v>-</v>
      </c>
      <c r="BA67" s="247" t="str">
        <f>IF('46'!$AG$6&gt;0,AVERAGE('46'!$AI$70:$AI$73),IF('46'!$W$6&gt;0,AVERAGE('46'!$Y$70:$Y$73),IF('46'!$M$6&gt;0,AVERAGE('46'!$O$70:$O$73),"-")))</f>
        <v>-</v>
      </c>
      <c r="BB67" s="247" t="str">
        <f>IF('47'!$AG$6&gt;0,AVERAGE('47'!$AI$70:$AI$73),IF('47'!$W$6&gt;0,AVERAGE('47'!$Y$70:$Y$73),IF('47'!$M$6&gt;0,AVERAGE('47'!$O$70:$O$73),"-")))</f>
        <v>-</v>
      </c>
      <c r="BC67" s="247" t="str">
        <f>IF('48'!$AG$6&gt;0,AVERAGE('48'!$AI$70:$AI$73),IF('48'!$W$6&gt;0,AVERAGE('48'!$Y$70:$Y$73),IF('48'!$M$6&gt;0,AVERAGE('48'!$O$70:$O$73),"-")))</f>
        <v>-</v>
      </c>
      <c r="BD67" s="247" t="str">
        <f>IF('49'!$AG$6&gt;0,AVERAGE('49'!$AI$70:$AI$73),IF('49'!$W$6&gt;0,AVERAGE('49'!$Y$70:$Y$73),IF('49'!$M$6&gt;0,AVERAGE('49'!$O$70:$O$73),"-")))</f>
        <v>-</v>
      </c>
      <c r="BE67" s="247" t="str">
        <f>IF('50'!$AG$6&gt;0,AVERAGE('50'!$AI$70:$AI$73),IF('50'!$W$6&gt;0,AVERAGE('50'!$Y$70:$Y$73),IF('50'!$M$6&gt;0,AVERAGE('50'!$O$70:$O$73),"-")))</f>
        <v>-</v>
      </c>
    </row>
    <row r="68" spans="2:57">
      <c r="B68" s="106" t="s">
        <v>180</v>
      </c>
      <c r="C68" s="135"/>
      <c r="D68" s="135"/>
      <c r="E68" s="135"/>
      <c r="F68" s="135"/>
      <c r="G68" s="135"/>
      <c r="H68" s="247" t="str">
        <f>IFERROR(IF('1'!$AG$6&gt;0,AVERAGE('1'!$AI$75:$AI$78),IF('1'!$W$6&gt;0,AVERAGE('1'!$Y$75:$Y$75),IF('1'!$M$6&gt;0,AVERAGE('1'!$O$75:$O$78),"-"))),"-")</f>
        <v>-</v>
      </c>
      <c r="I68" s="247" t="str">
        <f>IFERROR(IF('2'!$AG$6&gt;0,AVERAGE('2'!$AI$75:$AI$78),IF('2'!$W$6&gt;0,AVERAGE('2'!$Y$75:$Y$75),IF('2'!$M$6&gt;0,AVERAGE('2'!$O$75:$O$78),"-"))),"-")</f>
        <v>-</v>
      </c>
      <c r="J68" s="247" t="str">
        <f>IFERROR(IF('3'!$AG$6&gt;0,AVERAGE('3'!$AI$75:$AI$78),IF('3'!$W$6&gt;0,AVERAGE('3'!$Y$75:$Y$75),IF('3'!$M$6&gt;0,AVERAGE('3'!$O$75:$O$78),"-"))),"-")</f>
        <v>-</v>
      </c>
      <c r="K68" s="247" t="str">
        <f>IFERROR(IF('4'!$AG$6&gt;0,AVERAGE('4'!$AI$75:$AI$78),IF('4'!$W$6&gt;0,AVERAGE('4'!$Y$75:$Y$75),IF('4'!$M$6&gt;0,AVERAGE('4'!$O$75:$O$78),"-"))),"-")</f>
        <v>-</v>
      </c>
      <c r="L68" s="247" t="str">
        <f>IFERROR(IF('5'!$AG$6&gt;0,AVERAGE('5'!$AI$75:$AI$78),IF('5'!$W$6&gt;0,AVERAGE('5'!$Y$75:$Y$75),IF('5'!$M$6&gt;0,AVERAGE('5'!$O$75:$O$78),"-"))),"-")</f>
        <v>-</v>
      </c>
      <c r="M68" s="247" t="str">
        <f>IFERROR(IF('6'!$AG$6&gt;0,AVERAGE('6'!$AI$75:$AI$78),IF('6'!$W$6&gt;0,AVERAGE('6'!$Y$75:$Y$75),IF('6'!$M$6&gt;0,AVERAGE('6'!$O$75:$O$78),"-"))),"-")</f>
        <v>-</v>
      </c>
      <c r="N68" s="247" t="str">
        <f>IFERROR(IF('7'!$AG$6&gt;0,AVERAGE('7'!$AI$75:$AI$78),IF('7'!$W$6&gt;0,AVERAGE('7'!$Y$75:$Y$75),IF('7'!$M$6&gt;0,AVERAGE('7'!$O$75:$O$78),"-"))),"-")</f>
        <v>-</v>
      </c>
      <c r="O68" s="247" t="str">
        <f>IFERROR(IF('8'!$AG$6&gt;0,AVERAGE('8'!$AI$75:$AI$78),IF('8'!$W$6&gt;0,AVERAGE('8'!$Y$75:$Y$75),IF('8'!$M$6&gt;0,AVERAGE('8'!$O$75:$O$78),"-"))),"-")</f>
        <v>-</v>
      </c>
      <c r="P68" s="247" t="str">
        <f>IFERROR(IF('9'!$AG$6&gt;0,AVERAGE('9'!$AI$75:$AI$78),IF('9'!$W$6&gt;0,AVERAGE('9'!$Y$75:$Y$75),IF('9'!$M$6&gt;0,AVERAGE('9'!$O$75:$O$78),"-"))),"-")</f>
        <v>-</v>
      </c>
      <c r="Q68" s="247" t="str">
        <f>IFERROR(IF('10'!$AG$6&gt;0,AVERAGE('10'!$AI$75:$AI$78),IF('10'!$W$6&gt;0,AVERAGE('10'!$Y$75:$Y$75),IF('10'!$M$6&gt;0,AVERAGE('10'!$O$75:$O$78),"-"))),"-")</f>
        <v>-</v>
      </c>
      <c r="R68" s="247" t="str">
        <f>IFERROR(IF('11'!$AG$6&gt;0,AVERAGE('11'!$AI$75:$AI$78),IF('11'!$W$6&gt;0,AVERAGE('11'!$Y$75:$Y$75),IF('11'!$M$6&gt;0,AVERAGE('11'!$O$75:$O$78),"-"))),"-")</f>
        <v>-</v>
      </c>
      <c r="S68" s="247" t="str">
        <f>IFERROR(IF('12'!$AG$6&gt;0,AVERAGE('12'!$AI$75:$AI$78),IF('12'!$W$6&gt;0,AVERAGE('12'!$Y$75:$Y$75),IF('12'!$M$6&gt;0,AVERAGE('12'!$O$75:$O$78),"-"))),"-")</f>
        <v>-</v>
      </c>
      <c r="T68" s="247" t="str">
        <f>IFERROR(IF('13'!$AG$6&gt;0,AVERAGE('13'!$AI$75:$AI$78),IF('13'!$W$6&gt;0,AVERAGE('13'!$Y$75:$Y$75),IF('13'!$M$6&gt;0,AVERAGE('13'!$O$75:$O$78),"-"))),"-")</f>
        <v>-</v>
      </c>
      <c r="U68" s="247" t="str">
        <f>IFERROR(IF('14'!$AG$6&gt;0,AVERAGE('14'!$AI$75:$AI$78),IF('14'!$W$6&gt;0,AVERAGE('14'!$Y$75:$Y$75),IF('14'!$M$6&gt;0,AVERAGE('14'!$O$75:$O$78),"-"))),"-")</f>
        <v>-</v>
      </c>
      <c r="V68" s="247" t="str">
        <f>IFERROR(IF('15'!$AG$6&gt;0,AVERAGE('15'!$AI$75:$AI$78),IF('15'!$W$6&gt;0,AVERAGE('15'!$Y$75:$Y$75),IF('15'!$M$6&gt;0,AVERAGE('15'!$O$75:$O$78),"-"))),"-")</f>
        <v>-</v>
      </c>
      <c r="W68" s="247" t="str">
        <f>IFERROR(IF('16'!$AG$6&gt;0,AVERAGE('16'!$AI$75:$AI$78),IF('16'!$W$6&gt;0,AVERAGE('16'!$Y$75:$Y$75),IF('16'!$M$6&gt;0,AVERAGE('16'!$O$75:$O$78),"-"))),"-")</f>
        <v>-</v>
      </c>
      <c r="X68" s="247" t="str">
        <f>IFERROR(IF('17'!$AG$6&gt;0,AVERAGE('17'!$AI$75:$AI$78),IF('17'!$W$6&gt;0,AVERAGE('17'!$Y$75:$Y$75),IF('17'!$M$6&gt;0,AVERAGE('17'!$O$75:$O$78),"-"))),"-")</f>
        <v>-</v>
      </c>
      <c r="Y68" s="247" t="str">
        <f>IFERROR(IF('18'!$AG$6&gt;0,AVERAGE('18'!$AI$75:$AI$78),IF('18'!$W$6&gt;0,AVERAGE('18'!$Y$75:$Y$75),IF('18'!$M$6&gt;0,AVERAGE('18'!$O$75:$O$78),"-"))),"-")</f>
        <v>-</v>
      </c>
      <c r="Z68" s="247" t="str">
        <f>IFERROR(IF('19'!$AG$6&gt;0,AVERAGE('19'!$AI$75:$AI$78),IF('19'!$W$6&gt;0,AVERAGE('19'!$Y$75:$Y$75),IF('19'!$M$6&gt;0,AVERAGE('19'!$O$75:$O$78),"-"))),"-")</f>
        <v>-</v>
      </c>
      <c r="AA68" s="247" t="str">
        <f>IFERROR(IF('20'!$AG$6&gt;0,AVERAGE('20'!$AI$75:$AI$78),IF('20'!$W$6&gt;0,AVERAGE('20'!$Y$75:$Y$75),IF('20'!$M$6&gt;0,AVERAGE('20'!$O$75:$O$78),"-"))),"-")</f>
        <v>-</v>
      </c>
      <c r="AB68" s="247" t="str">
        <f>IFERROR(IF('21'!$AG$6&gt;0,AVERAGE('21'!$AI$75:$AI$78),IF('21'!$W$6&gt;0,AVERAGE('21'!$Y$75:$Y$75),IF('21'!$M$6&gt;0,AVERAGE('21'!$O$75:$O$78),"-"))),"-")</f>
        <v>-</v>
      </c>
      <c r="AC68" s="247" t="str">
        <f>IFERROR(IF('22'!$AG$6&gt;0,AVERAGE('22'!$AI$75:$AI$78),IF('22'!$W$6&gt;0,AVERAGE('22'!$Y$75:$Y$75),IF('22'!$M$6&gt;0,AVERAGE('22'!$O$75:$O$78),"-"))),"-")</f>
        <v>-</v>
      </c>
      <c r="AD68" s="247" t="str">
        <f>IFERROR(IF('23'!$AG$6&gt;0,AVERAGE('23'!$AI$75:$AI$78),IF('23'!$W$6&gt;0,AVERAGE('23'!$Y$75:$Y$75),IF('23'!$M$6&gt;0,AVERAGE('23'!$O$75:$O$78),"-"))),"-")</f>
        <v>-</v>
      </c>
      <c r="AE68" s="247" t="str">
        <f>IFERROR(IF('24'!$AG$6&gt;0,AVERAGE('24'!$AI$75:$AI$78),IF('24'!$W$6&gt;0,AVERAGE('24'!$Y$75:$Y$75),IF('24'!$M$6&gt;0,AVERAGE('24'!$O$75:$O$78),"-"))),"-")</f>
        <v>-</v>
      </c>
      <c r="AF68" s="247" t="str">
        <f>IFERROR(IF('25'!$AG$6&gt;0,AVERAGE('25'!$AI$75:$AI$78),IF('25'!$W$6&gt;0,AVERAGE('25'!$Y$75:$Y$75),IF('25'!$M$6&gt;0,AVERAGE('25'!$O$75:$O$78),"-"))),"-")</f>
        <v>-</v>
      </c>
      <c r="AG68" s="247" t="str">
        <f>IFERROR(IF('26'!$AG$6&gt;0,AVERAGE('26'!$AI$75:$AI$78),IF('26'!$W$6&gt;0,AVERAGE('26'!$Y$75:$Y$75),IF('26'!$M$6&gt;0,AVERAGE('26'!$O$75:$O$78),"-"))),"-")</f>
        <v>-</v>
      </c>
      <c r="AH68" s="247" t="str">
        <f>IFERROR(IF('27'!$AG$6&gt;0,AVERAGE('27'!$AI$75:$AI$78),IF('27'!$W$6&gt;0,AVERAGE('27'!$Y$75:$Y$75),IF('27'!$M$6&gt;0,AVERAGE('27'!$O$75:$O$78),"-"))),"-")</f>
        <v>-</v>
      </c>
      <c r="AI68" s="247" t="str">
        <f>IFERROR(IF('28'!$AG$6&gt;0,AVERAGE('28'!$AI$75:$AI$78),IF('28'!$W$6&gt;0,AVERAGE('28'!$Y$75:$Y$75),IF('28'!$M$6&gt;0,AVERAGE('28'!$O$75:$O$78),"-"))),"-")</f>
        <v>-</v>
      </c>
      <c r="AJ68" s="247" t="str">
        <f>IFERROR(IF('29'!$AG$6&gt;0,AVERAGE('29'!$AI$75:$AI$78),IF('29'!$W$6&gt;0,AVERAGE('29'!$Y$75:$Y$75),IF('29'!$M$6&gt;0,AVERAGE('29'!$O$75:$O$78),"-"))),"-")</f>
        <v>-</v>
      </c>
      <c r="AK68" s="247" t="str">
        <f>IFERROR(IF('30'!$AG$6&gt;0,AVERAGE('30'!$AI$75:$AI$78),IF('30'!$W$6&gt;0,AVERAGE('30'!$Y$75:$Y$75),IF('30'!$M$6&gt;0,AVERAGE('30'!$O$75:$O$78),"-"))),"-")</f>
        <v>-</v>
      </c>
      <c r="AL68" s="247" t="str">
        <f>IFERROR(IF('31'!$AG$6&gt;0,AVERAGE('31'!$AI$75:$AI$78),IF('31'!$W$6&gt;0,AVERAGE('31'!$Y$75:$Y$75),IF('31'!$M$6&gt;0,AVERAGE('31'!$O$75:$O$78),"-"))),"-")</f>
        <v>-</v>
      </c>
      <c r="AM68" s="247" t="str">
        <f>IFERROR(IF('32'!$AG$6&gt;0,AVERAGE('32'!$AI$75:$AI$78),IF('32'!$W$6&gt;0,AVERAGE('32'!$Y$75:$Y$75),IF('32'!$M$6&gt;0,AVERAGE('32'!$O$75:$O$78),"-"))),"-")</f>
        <v>-</v>
      </c>
      <c r="AN68" s="247" t="str">
        <f>IFERROR(IF('33'!$AG$6&gt;0,AVERAGE('33'!$AI$75:$AI$78),IF('33'!$W$6&gt;0,AVERAGE('33'!$Y$75:$Y$75),IF('33'!$M$6&gt;0,AVERAGE('33'!$O$75:$O$78),"-"))),"-")</f>
        <v>-</v>
      </c>
      <c r="AO68" s="247" t="str">
        <f>IFERROR(IF('34'!$AG$6&gt;0,AVERAGE('34'!$AI$75:$AI$78),IF('34'!$W$6&gt;0,AVERAGE('34'!$Y$75:$Y$75),IF('34'!$M$6&gt;0,AVERAGE('34'!$O$75:$O$78),"-"))),"-")</f>
        <v>-</v>
      </c>
      <c r="AP68" s="247" t="str">
        <f>IFERROR(IF('35'!$AG$6&gt;0,AVERAGE('35'!$AI$75:$AI$78),IF('35'!$W$6&gt;0,AVERAGE('35'!$Y$75:$Y$75),IF('35'!$M$6&gt;0,AVERAGE('35'!$O$75:$O$78),"-"))),"-")</f>
        <v>-</v>
      </c>
      <c r="AQ68" s="247" t="str">
        <f>IFERROR(IF('36'!$AG$6&gt;0,AVERAGE('36'!$AI$75:$AI$78),IF('36'!$W$6&gt;0,AVERAGE('36'!$Y$75:$Y$75),IF('36'!$M$6&gt;0,AVERAGE('36'!$O$75:$O$78),"-"))),"-")</f>
        <v>-</v>
      </c>
      <c r="AR68" s="247" t="str">
        <f>IFERROR(IF('37'!$AG$6&gt;0,AVERAGE('37'!$AI$75:$AI$78),IF('37'!$W$6&gt;0,AVERAGE('37'!$Y$75:$Y$75),IF('37'!$M$6&gt;0,AVERAGE('37'!$O$75:$O$78),"-"))),"-")</f>
        <v>-</v>
      </c>
      <c r="AS68" s="247" t="str">
        <f>IFERROR(IF('38'!$AG$6&gt;0,AVERAGE('38'!$AI$75:$AI$78),IF('38'!$W$6&gt;0,AVERAGE('38'!$Y$75:$Y$75),IF('38'!$M$6&gt;0,AVERAGE('38'!$O$75:$O$78),"-"))),"-")</f>
        <v>-</v>
      </c>
      <c r="AT68" s="247" t="str">
        <f>IFERROR(IF('39'!$AG$6&gt;0,AVERAGE('39'!$AI$75:$AI$78),IF('39'!$W$6&gt;0,AVERAGE('39'!$Y$75:$Y$75),IF('39'!$M$6&gt;0,AVERAGE('39'!$O$75:$O$78),"-"))),"-")</f>
        <v>-</v>
      </c>
      <c r="AU68" s="247" t="str">
        <f>IFERROR(IF('40'!$AG$6&gt;0,AVERAGE('40'!$AI$75:$AI$78),IF('40'!$W$6&gt;0,AVERAGE('40'!$Y$75:$Y$75),IF('40'!$M$6&gt;0,AVERAGE('40'!$O$75:$O$78),"-"))),"-")</f>
        <v>-</v>
      </c>
      <c r="AV68" s="247" t="str">
        <f>IFERROR(IF('41'!$AG$6&gt;0,AVERAGE('41'!$AI$75:$AI$78),IF('41'!$W$6&gt;0,AVERAGE('41'!$Y$75:$Y$75),IF('41'!$M$6&gt;0,AVERAGE('41'!$O$75:$O$78),"-"))),"-")</f>
        <v>-</v>
      </c>
      <c r="AW68" s="247" t="str">
        <f>IFERROR(IF('42'!$AG$6&gt;0,AVERAGE('42'!$AI$75:$AI$78),IF('42'!$W$6&gt;0,AVERAGE('42'!$Y$75:$Y$75),IF('42'!$M$6&gt;0,AVERAGE('42'!$O$75:$O$78),"-"))),"-")</f>
        <v>-</v>
      </c>
      <c r="AX68" s="247" t="str">
        <f>IFERROR(IF('43'!$AG$6&gt;0,AVERAGE('43'!$AI$75:$AI$78),IF('43'!$W$6&gt;0,AVERAGE('43'!$Y$75:$Y$75),IF('43'!$M$6&gt;0,AVERAGE('43'!$O$75:$O$78),"-"))),"-")</f>
        <v>-</v>
      </c>
      <c r="AY68" s="247" t="str">
        <f>IFERROR(IF('44'!$AG$6&gt;0,AVERAGE('44'!$AI$75:$AI$78),IF('44'!$W$6&gt;0,AVERAGE('44'!$Y$75:$Y$75),IF('44'!$M$6&gt;0,AVERAGE('44'!$O$75:$O$78),"-"))),"-")</f>
        <v>-</v>
      </c>
      <c r="AZ68" s="247" t="str">
        <f>IFERROR(IF('45'!$AG$6&gt;0,AVERAGE('45'!$AI$75:$AI$78),IF('45'!$W$6&gt;0,AVERAGE('45'!$Y$75:$Y$75),IF('45'!$M$6&gt;0,AVERAGE('45'!$O$75:$O$78),"-"))),"-")</f>
        <v>-</v>
      </c>
      <c r="BA68" s="247" t="str">
        <f>IFERROR(IF('46'!$AG$6&gt;0,AVERAGE('46'!$AI$75:$AI$78),IF('46'!$W$6&gt;0,AVERAGE('46'!$Y$75:$Y$75),IF('46'!$M$6&gt;0,AVERAGE('46'!$O$75:$O$78),"-"))),"-")</f>
        <v>-</v>
      </c>
      <c r="BB68" s="247" t="str">
        <f>IFERROR(IF('47'!$AG$6&gt;0,AVERAGE('47'!$AI$75:$AI$78),IF('47'!$W$6&gt;0,AVERAGE('47'!$Y$75:$Y$75),IF('47'!$M$6&gt;0,AVERAGE('47'!$O$75:$O$78),"-"))),"-")</f>
        <v>-</v>
      </c>
      <c r="BC68" s="247" t="str">
        <f>IFERROR(IF('48'!$AG$6&gt;0,AVERAGE('48'!$AI$75:$AI$78),IF('48'!$W$6&gt;0,AVERAGE('48'!$Y$75:$Y$75),IF('48'!$M$6&gt;0,AVERAGE('48'!$O$75:$O$78),"-"))),"-")</f>
        <v>-</v>
      </c>
      <c r="BD68" s="247" t="str">
        <f>IFERROR(IF('49'!$AG$6&gt;0,AVERAGE('49'!$AI$75:$AI$78),IF('49'!$W$6&gt;0,AVERAGE('49'!$Y$75:$Y$75),IF('49'!$M$6&gt;0,AVERAGE('49'!$O$75:$O$78),"-"))),"-")</f>
        <v>-</v>
      </c>
      <c r="BE68" s="247" t="str">
        <f>IFERROR(IF('50'!$AG$6&gt;0,AVERAGE('50'!$AI$75:$AI$78),IF('50'!$W$6&gt;0,AVERAGE('50'!$Y$75:$Y$75),IF('50'!$M$6&gt;0,AVERAGE('50'!$O$75:$O$78),"-"))),"-")</f>
        <v>-</v>
      </c>
    </row>
    <row r="69" spans="2:57">
      <c r="B69" s="180" t="s">
        <v>395</v>
      </c>
      <c r="C69" s="206"/>
      <c r="D69" s="206"/>
      <c r="E69" s="206"/>
      <c r="F69" s="206"/>
      <c r="G69" s="206"/>
      <c r="H69" s="248"/>
      <c r="I69" s="248"/>
      <c r="J69" s="248"/>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c r="BD69" s="248"/>
      <c r="BE69" s="248"/>
    </row>
    <row r="70" spans="2:57">
      <c r="B70" s="106" t="s">
        <v>359</v>
      </c>
      <c r="C70" s="135"/>
      <c r="D70" s="135"/>
      <c r="E70" s="135"/>
      <c r="F70" s="135"/>
      <c r="G70" s="135"/>
      <c r="H70" s="247" t="str">
        <f>IF('1'!$AG$6&gt;0,AVERAGE('1'!$AJ$20:$AJ$27),IF('1'!$W$6&gt;0,AVERAGE('1'!$Z$20:$Z$27),IF('1'!$M$6&gt;0,AVERAGE('1'!$P$20:$P$27),"-")))</f>
        <v>-</v>
      </c>
      <c r="I70" s="247" t="str">
        <f>IF('2'!$AG$6&gt;0,AVERAGE('2'!$AJ$20:$AJ$27),IF('2'!$W$6&gt;0,AVERAGE('2'!$Z$20:$Z$27),IF('2'!$M$6&gt;0,AVERAGE('2'!$P$20:$P$27),"-")))</f>
        <v>-</v>
      </c>
      <c r="J70" s="247" t="str">
        <f>IF('3'!$AG$6&gt;0,AVERAGE('3'!$AJ$20:$AJ$27),IF('3'!$W$6&gt;0,AVERAGE('3'!$Z$20:$Z$27),IF('3'!$M$6&gt;0,AVERAGE('3'!$P$20:$P$27),"-")))</f>
        <v>-</v>
      </c>
      <c r="K70" s="247" t="str">
        <f>IF('4'!$AG$6&gt;0,AVERAGE('4'!$AJ$20:$AJ$27),IF('4'!$W$6&gt;0,AVERAGE('4'!$Z$20:$Z$27),IF('4'!$M$6&gt;0,AVERAGE('4'!$P$20:$P$27),"-")))</f>
        <v>-</v>
      </c>
      <c r="L70" s="247" t="str">
        <f>IF('5'!$AG$6&gt;0,AVERAGE('5'!$AJ$20:$AJ$27),IF('5'!$W$6&gt;0,AVERAGE('5'!$Z$20:$Z$27),IF('5'!$M$6&gt;0,AVERAGE('5'!$P$20:$P$27),"-")))</f>
        <v>-</v>
      </c>
      <c r="M70" s="247" t="str">
        <f>IF('6'!$AG$6&gt;0,AVERAGE('6'!$AJ$20:$AJ$27),IF('6'!$W$6&gt;0,AVERAGE('6'!$Z$20:$Z$27),IF('6'!$M$6&gt;0,AVERAGE('6'!$P$20:$P$27),"-")))</f>
        <v>-</v>
      </c>
      <c r="N70" s="247" t="str">
        <f>IF('7'!$AG$6&gt;0,AVERAGE('7'!$AJ$20:$AJ$27),IF('7'!$W$6&gt;0,AVERAGE('7'!$Z$20:$Z$27),IF('7'!$M$6&gt;0,AVERAGE('7'!$P$20:$P$27),"-")))</f>
        <v>-</v>
      </c>
      <c r="O70" s="247" t="str">
        <f>IF('8'!$AG$6&gt;0,AVERAGE('8'!$AJ$20:$AJ$27),IF('8'!$W$6&gt;0,AVERAGE('8'!$Z$20:$Z$27),IF('8'!$M$6&gt;0,AVERAGE('8'!$P$20:$P$27),"-")))</f>
        <v>-</v>
      </c>
      <c r="P70" s="247" t="str">
        <f>IF('9'!$AG$6&gt;0,AVERAGE('9'!$AJ$20:$AJ$27),IF('9'!$W$6&gt;0,AVERAGE('9'!$Z$20:$Z$27),IF('9'!$M$6&gt;0,AVERAGE('9'!$P$20:$P$27),"-")))</f>
        <v>-</v>
      </c>
      <c r="Q70" s="247" t="str">
        <f>IF('10'!$AG$6&gt;0,AVERAGE('10'!$AJ$20:$AJ$27),IF('10'!$W$6&gt;0,AVERAGE('10'!$Z$20:$Z$27),IF('10'!$M$6&gt;0,AVERAGE('10'!$P$20:$P$27),"-")))</f>
        <v>-</v>
      </c>
      <c r="R70" s="247" t="str">
        <f>IF('11'!$AG$6&gt;0,AVERAGE('11'!$AJ$20:$AJ$27),IF('11'!$W$6&gt;0,AVERAGE('11'!$Z$20:$Z$27),IF('11'!$M$6&gt;0,AVERAGE('11'!$P$20:$P$27),"-")))</f>
        <v>-</v>
      </c>
      <c r="S70" s="247" t="str">
        <f>IF('12'!$AG$6&gt;0,AVERAGE('12'!$AJ$20:$AJ$27),IF('12'!$W$6&gt;0,AVERAGE('12'!$Z$20:$Z$27),IF('12'!$M$6&gt;0,AVERAGE('12'!$P$20:$P$27),"-")))</f>
        <v>-</v>
      </c>
      <c r="T70" s="247" t="str">
        <f>IF('13'!$AG$6&gt;0,AVERAGE('13'!$AJ$20:$AJ$27),IF('13'!$W$6&gt;0,AVERAGE('13'!$Z$20:$Z$27),IF('13'!$M$6&gt;0,AVERAGE('13'!$P$20:$P$27),"-")))</f>
        <v>-</v>
      </c>
      <c r="U70" s="247" t="str">
        <f>IF('14'!$AG$6&gt;0,AVERAGE('14'!$AJ$20:$AJ$27),IF('14'!$W$6&gt;0,AVERAGE('14'!$Z$20:$Z$27),IF('14'!$M$6&gt;0,AVERAGE('14'!$P$20:$P$27),"-")))</f>
        <v>-</v>
      </c>
      <c r="V70" s="247" t="str">
        <f>IF('15'!$AG$6&gt;0,AVERAGE('15'!$AJ$20:$AJ$27),IF('15'!$W$6&gt;0,AVERAGE('15'!$Z$20:$Z$27),IF('15'!$M$6&gt;0,AVERAGE('15'!$P$20:$P$27),"-")))</f>
        <v>-</v>
      </c>
      <c r="W70" s="247" t="str">
        <f>IF('16'!$AG$6&gt;0,AVERAGE('16'!$AJ$20:$AJ$27),IF('16'!$W$6&gt;0,AVERAGE('16'!$Z$20:$Z$27),IF('16'!$M$6&gt;0,AVERAGE('16'!$P$20:$P$27),"-")))</f>
        <v>-</v>
      </c>
      <c r="X70" s="247" t="str">
        <f>IF('17'!$AG$6&gt;0,AVERAGE('17'!$AJ$20:$AJ$27),IF('17'!$W$6&gt;0,AVERAGE('17'!$Z$20:$Z$27),IF('17'!$M$6&gt;0,AVERAGE('17'!$P$20:$P$27),"-")))</f>
        <v>-</v>
      </c>
      <c r="Y70" s="247" t="str">
        <f>IF('18'!$AG$6&gt;0,AVERAGE('18'!$AJ$20:$AJ$27),IF('18'!$W$6&gt;0,AVERAGE('18'!$Z$20:$Z$27),IF('18'!$M$6&gt;0,AVERAGE('18'!$P$20:$P$27),"-")))</f>
        <v>-</v>
      </c>
      <c r="Z70" s="247" t="str">
        <f>IF('19'!$AG$6&gt;0,AVERAGE('19'!$AJ$20:$AJ$27),IF('19'!$W$6&gt;0,AVERAGE('19'!$Z$20:$Z$27),IF('19'!$M$6&gt;0,AVERAGE('19'!$P$20:$P$27),"-")))</f>
        <v>-</v>
      </c>
      <c r="AA70" s="247" t="str">
        <f>IF('20'!$AG$6&gt;0,AVERAGE('20'!$AJ$20:$AJ$27),IF('20'!$W$6&gt;0,AVERAGE('20'!$Z$20:$Z$27),IF('20'!$M$6&gt;0,AVERAGE('20'!$P$20:$P$27),"-")))</f>
        <v>-</v>
      </c>
      <c r="AB70" s="247" t="str">
        <f>IF('21'!$AG$6&gt;0,AVERAGE('21'!$AJ$20:$AJ$27),IF('21'!$W$6&gt;0,AVERAGE('21'!$Z$20:$Z$27),IF('21'!$M$6&gt;0,AVERAGE('21'!$P$20:$P$27),"-")))</f>
        <v>-</v>
      </c>
      <c r="AC70" s="247" t="str">
        <f>IF('22'!$AG$6&gt;0,AVERAGE('22'!$AJ$20:$AJ$27),IF('22'!$W$6&gt;0,AVERAGE('22'!$Z$20:$Z$27),IF('22'!$M$6&gt;0,AVERAGE('22'!$P$20:$P$27),"-")))</f>
        <v>-</v>
      </c>
      <c r="AD70" s="247" t="str">
        <f>IF('23'!$AG$6&gt;0,AVERAGE('23'!$AJ$20:$AJ$27),IF('23'!$W$6&gt;0,AVERAGE('23'!$Z$20:$Z$27),IF('23'!$M$6&gt;0,AVERAGE('23'!$P$20:$P$27),"-")))</f>
        <v>-</v>
      </c>
      <c r="AE70" s="247" t="str">
        <f>IF('24'!$AG$6&gt;0,AVERAGE('24'!$AJ$20:$AJ$27),IF('24'!$W$6&gt;0,AVERAGE('24'!$Z$20:$Z$27),IF('24'!$M$6&gt;0,AVERAGE('24'!$P$20:$P$27),"-")))</f>
        <v>-</v>
      </c>
      <c r="AF70" s="247" t="str">
        <f>IF('25'!$AG$6&gt;0,AVERAGE('25'!$AJ$20:$AJ$27),IF('25'!$W$6&gt;0,AVERAGE('25'!$Z$20:$Z$27),IF('25'!$M$6&gt;0,AVERAGE('25'!$P$20:$P$27),"-")))</f>
        <v>-</v>
      </c>
      <c r="AG70" s="247" t="str">
        <f>IF('26'!$AG$6&gt;0,AVERAGE('26'!$AJ$20:$AJ$27),IF('26'!$W$6&gt;0,AVERAGE('26'!$Z$20:$Z$27),IF('26'!$M$6&gt;0,AVERAGE('26'!$P$20:$P$27),"-")))</f>
        <v>-</v>
      </c>
      <c r="AH70" s="247" t="str">
        <f>IF('27'!$AG$6&gt;0,AVERAGE('27'!$AJ$20:$AJ$27),IF('27'!$W$6&gt;0,AVERAGE('27'!$Z$20:$Z$27),IF('27'!$M$6&gt;0,AVERAGE('27'!$P$20:$P$27),"-")))</f>
        <v>-</v>
      </c>
      <c r="AI70" s="247" t="str">
        <f>IF('28'!$AG$6&gt;0,AVERAGE('28'!$AJ$20:$AJ$27),IF('28'!$W$6&gt;0,AVERAGE('28'!$Z$20:$Z$27),IF('28'!$M$6&gt;0,AVERAGE('28'!$P$20:$P$27),"-")))</f>
        <v>-</v>
      </c>
      <c r="AJ70" s="247" t="str">
        <f>IF('29'!$AG$6&gt;0,AVERAGE('29'!$AJ$20:$AJ$27),IF('29'!$W$6&gt;0,AVERAGE('29'!$Z$20:$Z$27),IF('29'!$M$6&gt;0,AVERAGE('29'!$P$20:$P$27),"-")))</f>
        <v>-</v>
      </c>
      <c r="AK70" s="247" t="str">
        <f>IF('30'!$AG$6&gt;0,AVERAGE('30'!$AJ$20:$AJ$27),IF('30'!$W$6&gt;0,AVERAGE('30'!$Z$20:$Z$27),IF('30'!$M$6&gt;0,AVERAGE('30'!$P$20:$P$27),"-")))</f>
        <v>-</v>
      </c>
      <c r="AL70" s="247" t="str">
        <f>IF('31'!$AG$6&gt;0,AVERAGE('31'!$AJ$20:$AJ$27),IF('31'!$W$6&gt;0,AVERAGE('31'!$Z$20:$Z$27),IF('31'!$M$6&gt;0,AVERAGE('31'!$P$20:$P$27),"-")))</f>
        <v>-</v>
      </c>
      <c r="AM70" s="247" t="str">
        <f>IF('32'!$AG$6&gt;0,AVERAGE('32'!$AJ$20:$AJ$27),IF('32'!$W$6&gt;0,AVERAGE('32'!$Z$20:$Z$27),IF('32'!$M$6&gt;0,AVERAGE('32'!$P$20:$P$27),"-")))</f>
        <v>-</v>
      </c>
      <c r="AN70" s="247" t="str">
        <f>IF('33'!$AG$6&gt;0,AVERAGE('33'!$AJ$20:$AJ$27),IF('33'!$W$6&gt;0,AVERAGE('33'!$Z$20:$Z$27),IF('33'!$M$6&gt;0,AVERAGE('33'!$P$20:$P$27),"-")))</f>
        <v>-</v>
      </c>
      <c r="AO70" s="247" t="str">
        <f>IF('34'!$AG$6&gt;0,AVERAGE('34'!$AJ$20:$AJ$27),IF('34'!$W$6&gt;0,AVERAGE('34'!$Z$20:$Z$27),IF('34'!$M$6&gt;0,AVERAGE('34'!$P$20:$P$27),"-")))</f>
        <v>-</v>
      </c>
      <c r="AP70" s="247" t="str">
        <f>IF('35'!$AG$6&gt;0,AVERAGE('35'!$AJ$20:$AJ$27),IF('35'!$W$6&gt;0,AVERAGE('35'!$Z$20:$Z$27),IF('35'!$M$6&gt;0,AVERAGE('35'!$P$20:$P$27),"-")))</f>
        <v>-</v>
      </c>
      <c r="AQ70" s="247" t="str">
        <f>IF('36'!$AG$6&gt;0,AVERAGE('36'!$AJ$20:$AJ$27),IF('36'!$W$6&gt;0,AVERAGE('36'!$Z$20:$Z$27),IF('36'!$M$6&gt;0,AVERAGE('36'!$P$20:$P$27),"-")))</f>
        <v>-</v>
      </c>
      <c r="AR70" s="247" t="str">
        <f>IF('37'!$AG$6&gt;0,AVERAGE('37'!$AJ$20:$AJ$27),IF('37'!$W$6&gt;0,AVERAGE('37'!$Z$20:$Z$27),IF('37'!$M$6&gt;0,AVERAGE('37'!$P$20:$P$27),"-")))</f>
        <v>-</v>
      </c>
      <c r="AS70" s="247" t="str">
        <f>IF('38'!$AG$6&gt;0,AVERAGE('38'!$AJ$20:$AJ$27),IF('38'!$W$6&gt;0,AVERAGE('38'!$Z$20:$Z$27),IF('38'!$M$6&gt;0,AVERAGE('38'!$P$20:$P$27),"-")))</f>
        <v>-</v>
      </c>
      <c r="AT70" s="247" t="str">
        <f>IF('39'!$AG$6&gt;0,AVERAGE('39'!$AJ$20:$AJ$27),IF('39'!$W$6&gt;0,AVERAGE('39'!$Z$20:$Z$27),IF('39'!$M$6&gt;0,AVERAGE('39'!$P$20:$P$27),"-")))</f>
        <v>-</v>
      </c>
      <c r="AU70" s="247" t="str">
        <f>IF('40'!$AG$6&gt;0,AVERAGE('40'!$AJ$20:$AJ$27),IF('40'!$W$6&gt;0,AVERAGE('40'!$Z$20:$Z$27),IF('40'!$M$6&gt;0,AVERAGE('40'!$P$20:$P$27),"-")))</f>
        <v>-</v>
      </c>
      <c r="AV70" s="247" t="str">
        <f>IF('41'!$AG$6&gt;0,AVERAGE('41'!$AJ$20:$AJ$27),IF('41'!$W$6&gt;0,AVERAGE('41'!$Z$20:$Z$27),IF('41'!$M$6&gt;0,AVERAGE('41'!$P$20:$P$27),"-")))</f>
        <v>-</v>
      </c>
      <c r="AW70" s="247" t="str">
        <f>IF('42'!$AG$6&gt;0,AVERAGE('42'!$AJ$20:$AJ$27),IF('42'!$W$6&gt;0,AVERAGE('42'!$Z$20:$Z$27),IF('42'!$M$6&gt;0,AVERAGE('42'!$P$20:$P$27),"-")))</f>
        <v>-</v>
      </c>
      <c r="AX70" s="247" t="str">
        <f>IF('43'!$AG$6&gt;0,AVERAGE('43'!$AJ$20:$AJ$27),IF('43'!$W$6&gt;0,AVERAGE('43'!$Z$20:$Z$27),IF('43'!$M$6&gt;0,AVERAGE('43'!$P$20:$P$27),"-")))</f>
        <v>-</v>
      </c>
      <c r="AY70" s="247" t="str">
        <f>IF('44'!$AG$6&gt;0,AVERAGE('44'!$AJ$20:$AJ$27),IF('44'!$W$6&gt;0,AVERAGE('44'!$Z$20:$Z$27),IF('44'!$M$6&gt;0,AVERAGE('44'!$P$20:$P$27),"-")))</f>
        <v>-</v>
      </c>
      <c r="AZ70" s="247" t="str">
        <f>IF('45'!$AG$6&gt;0,AVERAGE('45'!$AJ$20:$AJ$27),IF('45'!$W$6&gt;0,AVERAGE('45'!$Z$20:$Z$27),IF('45'!$M$6&gt;0,AVERAGE('45'!$P$20:$P$27),"-")))</f>
        <v>-</v>
      </c>
      <c r="BA70" s="247" t="str">
        <f>IF('46'!$AG$6&gt;0,AVERAGE('46'!$AJ$20:$AJ$27),IF('46'!$W$6&gt;0,AVERAGE('46'!$Z$20:$Z$27),IF('46'!$M$6&gt;0,AVERAGE('46'!$P$20:$P$27),"-")))</f>
        <v>-</v>
      </c>
      <c r="BB70" s="247" t="str">
        <f>IF('47'!$AG$6&gt;0,AVERAGE('47'!$AJ$20:$AJ$27),IF('47'!$W$6&gt;0,AVERAGE('47'!$Z$20:$Z$27),IF('47'!$M$6&gt;0,AVERAGE('47'!$P$20:$P$27),"-")))</f>
        <v>-</v>
      </c>
      <c r="BC70" s="247" t="str">
        <f>IF('48'!$AG$6&gt;0,AVERAGE('48'!$AJ$20:$AJ$27),IF('48'!$W$6&gt;0,AVERAGE('48'!$Z$20:$Z$27),IF('48'!$M$6&gt;0,AVERAGE('48'!$P$20:$P$27),"-")))</f>
        <v>-</v>
      </c>
      <c r="BD70" s="247" t="str">
        <f>IF('49'!$AG$6&gt;0,AVERAGE('49'!$AJ$20:$AJ$27),IF('49'!$W$6&gt;0,AVERAGE('49'!$Z$20:$Z$27),IF('49'!$M$6&gt;0,AVERAGE('49'!$P$20:$P$27),"-")))</f>
        <v>-</v>
      </c>
      <c r="BE70" s="247" t="str">
        <f>IF('50'!$AG$6&gt;0,AVERAGE('50'!$AJ$20:$AJ$27),IF('50'!$W$6&gt;0,AVERAGE('50'!$Z$20:$Z$27),IF('50'!$M$6&gt;0,AVERAGE('50'!$P$20:$P$27),"-")))</f>
        <v>-</v>
      </c>
    </row>
    <row r="71" spans="2:57">
      <c r="B71" s="106" t="s">
        <v>362</v>
      </c>
      <c r="C71" s="135"/>
      <c r="D71" s="135"/>
      <c r="E71" s="135"/>
      <c r="F71" s="135"/>
      <c r="G71" s="135"/>
      <c r="H71" s="247" t="str">
        <f>IF('1'!$AG$6&gt;0,AVERAGE('1'!$AJ$29:$AJ$40),IF('1'!$W$6&gt;0,AVERAGE('1'!$Z$29:$Z$40),IF('1'!$M$6&gt;0,AVERAGE('1'!$P$29:$P$40),"-")))</f>
        <v>-</v>
      </c>
      <c r="I71" s="247" t="str">
        <f>IF('2'!$AG$6&gt;0,AVERAGE('2'!$AJ$29:$AJ$40),IF('2'!$W$6&gt;0,AVERAGE('2'!$Z$29:$Z$40),IF('2'!$M$6&gt;0,AVERAGE('2'!$P$29:$P$40),"-")))</f>
        <v>-</v>
      </c>
      <c r="J71" s="247" t="str">
        <f>IF('3'!$AG$6&gt;0,AVERAGE('3'!$AJ$29:$AJ$40),IF('3'!$W$6&gt;0,AVERAGE('3'!$Z$29:$Z$40),IF('3'!$M$6&gt;0,AVERAGE('3'!$P$29:$P$40),"-")))</f>
        <v>-</v>
      </c>
      <c r="K71" s="247" t="str">
        <f>IF('4'!$AG$6&gt;0,AVERAGE('4'!$AJ$29:$AJ$40),IF('4'!$W$6&gt;0,AVERAGE('4'!$Z$29:$Z$40),IF('4'!$M$6&gt;0,AVERAGE('4'!$P$29:$P$40),"-")))</f>
        <v>-</v>
      </c>
      <c r="L71" s="247" t="str">
        <f>IF('5'!$AG$6&gt;0,AVERAGE('5'!$AJ$29:$AJ$40),IF('5'!$W$6&gt;0,AVERAGE('5'!$Z$29:$Z$40),IF('5'!$M$6&gt;0,AVERAGE('5'!$P$29:$P$40),"-")))</f>
        <v>-</v>
      </c>
      <c r="M71" s="247" t="str">
        <f>IF('6'!$AG$6&gt;0,AVERAGE('6'!$AJ$29:$AJ$40),IF('6'!$W$6&gt;0,AVERAGE('6'!$Z$29:$Z$40),IF('6'!$M$6&gt;0,AVERAGE('6'!$P$29:$P$40),"-")))</f>
        <v>-</v>
      </c>
      <c r="N71" s="247" t="str">
        <f>IF('7'!$AG$6&gt;0,AVERAGE('7'!$AJ$29:$AJ$40),IF('7'!$W$6&gt;0,AVERAGE('7'!$Z$29:$Z$40),IF('7'!$M$6&gt;0,AVERAGE('7'!$P$29:$P$40),"-")))</f>
        <v>-</v>
      </c>
      <c r="O71" s="247" t="str">
        <f>IF('8'!$AG$6&gt;0,AVERAGE('8'!$AJ$29:$AJ$40),IF('8'!$W$6&gt;0,AVERAGE('8'!$Z$29:$Z$40),IF('8'!$M$6&gt;0,AVERAGE('8'!$P$29:$P$40),"-")))</f>
        <v>-</v>
      </c>
      <c r="P71" s="247" t="str">
        <f>IF('9'!$AG$6&gt;0,AVERAGE('9'!$AJ$29:$AJ$40),IF('9'!$W$6&gt;0,AVERAGE('9'!$Z$29:$Z$40),IF('9'!$M$6&gt;0,AVERAGE('9'!$P$29:$P$40),"-")))</f>
        <v>-</v>
      </c>
      <c r="Q71" s="247" t="str">
        <f>IF('10'!$AG$6&gt;0,AVERAGE('10'!$AJ$29:$AJ$40),IF('10'!$W$6&gt;0,AVERAGE('10'!$Z$29:$Z$40),IF('10'!$M$6&gt;0,AVERAGE('10'!$P$29:$P$40),"-")))</f>
        <v>-</v>
      </c>
      <c r="R71" s="247" t="str">
        <f>IF('11'!$AG$6&gt;0,AVERAGE('11'!$AJ$29:$AJ$40),IF('11'!$W$6&gt;0,AVERAGE('11'!$Z$29:$Z$40),IF('11'!$M$6&gt;0,AVERAGE('11'!$P$29:$P$40),"-")))</f>
        <v>-</v>
      </c>
      <c r="S71" s="247" t="str">
        <f>IF('12'!$AG$6&gt;0,AVERAGE('12'!$AJ$29:$AJ$40),IF('12'!$W$6&gt;0,AVERAGE('12'!$Z$29:$Z$40),IF('12'!$M$6&gt;0,AVERAGE('12'!$P$29:$P$40),"-")))</f>
        <v>-</v>
      </c>
      <c r="T71" s="247" t="str">
        <f>IF('13'!$AG$6&gt;0,AVERAGE('13'!$AJ$29:$AJ$40),IF('13'!$W$6&gt;0,AVERAGE('13'!$Z$29:$Z$40),IF('13'!$M$6&gt;0,AVERAGE('13'!$P$29:$P$40),"-")))</f>
        <v>-</v>
      </c>
      <c r="U71" s="247" t="str">
        <f>IF('14'!$AG$6&gt;0,AVERAGE('14'!$AJ$29:$AJ$40),IF('14'!$W$6&gt;0,AVERAGE('14'!$Z$29:$Z$40),IF('14'!$M$6&gt;0,AVERAGE('14'!$P$29:$P$40),"-")))</f>
        <v>-</v>
      </c>
      <c r="V71" s="247" t="str">
        <f>IF('15'!$AG$6&gt;0,AVERAGE('15'!$AJ$29:$AJ$40),IF('15'!$W$6&gt;0,AVERAGE('15'!$Z$29:$Z$40),IF('15'!$M$6&gt;0,AVERAGE('15'!$P$29:$P$40),"-")))</f>
        <v>-</v>
      </c>
      <c r="W71" s="247" t="str">
        <f>IF('16'!$AG$6&gt;0,AVERAGE('16'!$AJ$29:$AJ$40),IF('16'!$W$6&gt;0,AVERAGE('16'!$Z$29:$Z$40),IF('16'!$M$6&gt;0,AVERAGE('16'!$P$29:$P$40),"-")))</f>
        <v>-</v>
      </c>
      <c r="X71" s="247" t="str">
        <f>IF('17'!$AG$6&gt;0,AVERAGE('17'!$AJ$29:$AJ$40),IF('17'!$W$6&gt;0,AVERAGE('17'!$Z$29:$Z$40),IF('17'!$M$6&gt;0,AVERAGE('17'!$P$29:$P$40),"-")))</f>
        <v>-</v>
      </c>
      <c r="Y71" s="247" t="str">
        <f>IF('18'!$AG$6&gt;0,AVERAGE('18'!$AJ$29:$AJ$40),IF('18'!$W$6&gt;0,AVERAGE('18'!$Z$29:$Z$40),IF('18'!$M$6&gt;0,AVERAGE('18'!$P$29:$P$40),"-")))</f>
        <v>-</v>
      </c>
      <c r="Z71" s="247" t="str">
        <f>IF('19'!$AG$6&gt;0,AVERAGE('19'!$AJ$29:$AJ$40),IF('19'!$W$6&gt;0,AVERAGE('19'!$Z$29:$Z$40),IF('19'!$M$6&gt;0,AVERAGE('19'!$P$29:$P$40),"-")))</f>
        <v>-</v>
      </c>
      <c r="AA71" s="247" t="str">
        <f>IF('20'!$AG$6&gt;0,AVERAGE('20'!$AJ$29:$AJ$40),IF('20'!$W$6&gt;0,AVERAGE('20'!$Z$29:$Z$40),IF('20'!$M$6&gt;0,AVERAGE('20'!$P$29:$P$40),"-")))</f>
        <v>-</v>
      </c>
      <c r="AB71" s="247" t="str">
        <f>IF('21'!$AG$6&gt;0,AVERAGE('21'!$AJ$29:$AJ$40),IF('21'!$W$6&gt;0,AVERAGE('21'!$Z$29:$Z$40),IF('21'!$M$6&gt;0,AVERAGE('21'!$P$29:$P$40),"-")))</f>
        <v>-</v>
      </c>
      <c r="AC71" s="247" t="str">
        <f>IF('22'!$AG$6&gt;0,AVERAGE('22'!$AJ$29:$AJ$40),IF('22'!$W$6&gt;0,AVERAGE('22'!$Z$29:$Z$40),IF('22'!$M$6&gt;0,AVERAGE('22'!$P$29:$P$40),"-")))</f>
        <v>-</v>
      </c>
      <c r="AD71" s="247" t="str">
        <f>IF('23'!$AG$6&gt;0,AVERAGE('23'!$AJ$29:$AJ$40),IF('23'!$W$6&gt;0,AVERAGE('23'!$Z$29:$Z$40),IF('23'!$M$6&gt;0,AVERAGE('23'!$P$29:$P$40),"-")))</f>
        <v>-</v>
      </c>
      <c r="AE71" s="247" t="str">
        <f>IF('24'!$AG$6&gt;0,AVERAGE('24'!$AJ$29:$AJ$40),IF('24'!$W$6&gt;0,AVERAGE('24'!$Z$29:$Z$40),IF('24'!$M$6&gt;0,AVERAGE('24'!$P$29:$P$40),"-")))</f>
        <v>-</v>
      </c>
      <c r="AF71" s="247" t="str">
        <f>IF('25'!$AG$6&gt;0,AVERAGE('25'!$AJ$29:$AJ$40),IF('25'!$W$6&gt;0,AVERAGE('25'!$Z$29:$Z$40),IF('25'!$M$6&gt;0,AVERAGE('25'!$P$29:$P$40),"-")))</f>
        <v>-</v>
      </c>
      <c r="AG71" s="247" t="str">
        <f>IF('26'!$AG$6&gt;0,AVERAGE('26'!$AJ$29:$AJ$40),IF('26'!$W$6&gt;0,AVERAGE('26'!$Z$29:$Z$40),IF('26'!$M$6&gt;0,AVERAGE('26'!$P$29:$P$40),"-")))</f>
        <v>-</v>
      </c>
      <c r="AH71" s="247" t="str">
        <f>IF('27'!$AG$6&gt;0,AVERAGE('27'!$AJ$29:$AJ$40),IF('27'!$W$6&gt;0,AVERAGE('27'!$Z$29:$Z$40),IF('27'!$M$6&gt;0,AVERAGE('27'!$P$29:$P$40),"-")))</f>
        <v>-</v>
      </c>
      <c r="AI71" s="247" t="str">
        <f>IF('28'!$AG$6&gt;0,AVERAGE('28'!$AJ$29:$AJ$40),IF('28'!$W$6&gt;0,AVERAGE('28'!$Z$29:$Z$40),IF('28'!$M$6&gt;0,AVERAGE('28'!$P$29:$P$40),"-")))</f>
        <v>-</v>
      </c>
      <c r="AJ71" s="247" t="str">
        <f>IF('29'!$AG$6&gt;0,AVERAGE('29'!$AJ$29:$AJ$40),IF('29'!$W$6&gt;0,AVERAGE('29'!$Z$29:$Z$40),IF('29'!$M$6&gt;0,AVERAGE('29'!$P$29:$P$40),"-")))</f>
        <v>-</v>
      </c>
      <c r="AK71" s="247" t="str">
        <f>IF('30'!$AG$6&gt;0,AVERAGE('30'!$AJ$29:$AJ$40),IF('30'!$W$6&gt;0,AVERAGE('30'!$Z$29:$Z$40),IF('30'!$M$6&gt;0,AVERAGE('30'!$P$29:$P$40),"-")))</f>
        <v>-</v>
      </c>
      <c r="AL71" s="247" t="str">
        <f>IF('31'!$AG$6&gt;0,AVERAGE('31'!$AJ$29:$AJ$40),IF('31'!$W$6&gt;0,AVERAGE('31'!$Z$29:$Z$40),IF('31'!$M$6&gt;0,AVERAGE('31'!$P$29:$P$40),"-")))</f>
        <v>-</v>
      </c>
      <c r="AM71" s="247" t="str">
        <f>IF('32'!$AG$6&gt;0,AVERAGE('32'!$AJ$29:$AJ$40),IF('32'!$W$6&gt;0,AVERAGE('32'!$Z$29:$Z$40),IF('32'!$M$6&gt;0,AVERAGE('32'!$P$29:$P$40),"-")))</f>
        <v>-</v>
      </c>
      <c r="AN71" s="247" t="str">
        <f>IF('33'!$AG$6&gt;0,AVERAGE('33'!$AJ$29:$AJ$40),IF('33'!$W$6&gt;0,AVERAGE('33'!$Z$29:$Z$40),IF('33'!$M$6&gt;0,AVERAGE('33'!$P$29:$P$40),"-")))</f>
        <v>-</v>
      </c>
      <c r="AO71" s="247" t="str">
        <f>IF('34'!$AG$6&gt;0,AVERAGE('34'!$AJ$29:$AJ$40),IF('34'!$W$6&gt;0,AVERAGE('34'!$Z$29:$Z$40),IF('34'!$M$6&gt;0,AVERAGE('34'!$P$29:$P$40),"-")))</f>
        <v>-</v>
      </c>
      <c r="AP71" s="247" t="str">
        <f>IF('35'!$AG$6&gt;0,AVERAGE('35'!$AJ$29:$AJ$40),IF('35'!$W$6&gt;0,AVERAGE('35'!$Z$29:$Z$40),IF('35'!$M$6&gt;0,AVERAGE('35'!$P$29:$P$40),"-")))</f>
        <v>-</v>
      </c>
      <c r="AQ71" s="247" t="str">
        <f>IF('36'!$AG$6&gt;0,AVERAGE('36'!$AJ$29:$AJ$40),IF('36'!$W$6&gt;0,AVERAGE('36'!$Z$29:$Z$40),IF('36'!$M$6&gt;0,AVERAGE('36'!$P$29:$P$40),"-")))</f>
        <v>-</v>
      </c>
      <c r="AR71" s="247" t="str">
        <f>IF('37'!$AG$6&gt;0,AVERAGE('37'!$AJ$29:$AJ$40),IF('37'!$W$6&gt;0,AVERAGE('37'!$Z$29:$Z$40),IF('37'!$M$6&gt;0,AVERAGE('37'!$P$29:$P$40),"-")))</f>
        <v>-</v>
      </c>
      <c r="AS71" s="247" t="str">
        <f>IF('38'!$AG$6&gt;0,AVERAGE('38'!$AJ$29:$AJ$40),IF('38'!$W$6&gt;0,AVERAGE('38'!$Z$29:$Z$40),IF('38'!$M$6&gt;0,AVERAGE('38'!$P$29:$P$40),"-")))</f>
        <v>-</v>
      </c>
      <c r="AT71" s="247" t="str">
        <f>IF('39'!$AG$6&gt;0,AVERAGE('39'!$AJ$29:$AJ$40),IF('39'!$W$6&gt;0,AVERAGE('39'!$Z$29:$Z$40),IF('39'!$M$6&gt;0,AVERAGE('39'!$P$29:$P$40),"-")))</f>
        <v>-</v>
      </c>
      <c r="AU71" s="247" t="str">
        <f>IF('40'!$AG$6&gt;0,AVERAGE('40'!$AJ$29:$AJ$40),IF('40'!$W$6&gt;0,AVERAGE('40'!$Z$29:$Z$40),IF('40'!$M$6&gt;0,AVERAGE('40'!$P$29:$P$40),"-")))</f>
        <v>-</v>
      </c>
      <c r="AV71" s="247" t="str">
        <f>IF('41'!$AG$6&gt;0,AVERAGE('41'!$AJ$29:$AJ$40),IF('41'!$W$6&gt;0,AVERAGE('41'!$Z$29:$Z$40),IF('41'!$M$6&gt;0,AVERAGE('41'!$P$29:$P$40),"-")))</f>
        <v>-</v>
      </c>
      <c r="AW71" s="247" t="str">
        <f>IF('42'!$AG$6&gt;0,AVERAGE('42'!$AJ$29:$AJ$40),IF('42'!$W$6&gt;0,AVERAGE('42'!$Z$29:$Z$40),IF('42'!$M$6&gt;0,AVERAGE('42'!$P$29:$P$40),"-")))</f>
        <v>-</v>
      </c>
      <c r="AX71" s="247" t="str">
        <f>IF('43'!$AG$6&gt;0,AVERAGE('43'!$AJ$29:$AJ$40),IF('43'!$W$6&gt;0,AVERAGE('43'!$Z$29:$Z$40),IF('43'!$M$6&gt;0,AVERAGE('43'!$P$29:$P$40),"-")))</f>
        <v>-</v>
      </c>
      <c r="AY71" s="247" t="str">
        <f>IF('44'!$AG$6&gt;0,AVERAGE('44'!$AJ$29:$AJ$40),IF('44'!$W$6&gt;0,AVERAGE('44'!$Z$29:$Z$40),IF('44'!$M$6&gt;0,AVERAGE('44'!$P$29:$P$40),"-")))</f>
        <v>-</v>
      </c>
      <c r="AZ71" s="247" t="str">
        <f>IF('45'!$AG$6&gt;0,AVERAGE('45'!$AJ$29:$AJ$40),IF('45'!$W$6&gt;0,AVERAGE('45'!$Z$29:$Z$40),IF('45'!$M$6&gt;0,AVERAGE('45'!$P$29:$P$40),"-")))</f>
        <v>-</v>
      </c>
      <c r="BA71" s="247" t="str">
        <f>IF('46'!$AG$6&gt;0,AVERAGE('46'!$AJ$29:$AJ$40),IF('46'!$W$6&gt;0,AVERAGE('46'!$Z$29:$Z$40),IF('46'!$M$6&gt;0,AVERAGE('46'!$P$29:$P$40),"-")))</f>
        <v>-</v>
      </c>
      <c r="BB71" s="247" t="str">
        <f>IF('47'!$AG$6&gt;0,AVERAGE('47'!$AJ$29:$AJ$40),IF('47'!$W$6&gt;0,AVERAGE('47'!$Z$29:$Z$40),IF('47'!$M$6&gt;0,AVERAGE('47'!$P$29:$P$40),"-")))</f>
        <v>-</v>
      </c>
      <c r="BC71" s="247" t="str">
        <f>IF('48'!$AG$6&gt;0,AVERAGE('48'!$AJ$29:$AJ$40),IF('48'!$W$6&gt;0,AVERAGE('48'!$Z$29:$Z$40),IF('48'!$M$6&gt;0,AVERAGE('48'!$P$29:$P$40),"-")))</f>
        <v>-</v>
      </c>
      <c r="BD71" s="247" t="str">
        <f>IF('49'!$AG$6&gt;0,AVERAGE('49'!$AJ$29:$AJ$40),IF('49'!$W$6&gt;0,AVERAGE('49'!$Z$29:$Z$40),IF('49'!$M$6&gt;0,AVERAGE('49'!$P$29:$P$40),"-")))</f>
        <v>-</v>
      </c>
      <c r="BE71" s="247" t="str">
        <f>IF('50'!$AG$6&gt;0,AVERAGE('50'!$AJ$29:$AJ$40),IF('50'!$W$6&gt;0,AVERAGE('50'!$Z$29:$Z$40),IF('50'!$M$6&gt;0,AVERAGE('50'!$P$29:$P$40),"-")))</f>
        <v>-</v>
      </c>
    </row>
    <row r="72" spans="2:57">
      <c r="B72" s="106" t="s">
        <v>363</v>
      </c>
      <c r="C72" s="135"/>
      <c r="D72" s="135"/>
      <c r="E72" s="135"/>
      <c r="F72" s="135"/>
      <c r="G72" s="135"/>
      <c r="H72" s="247" t="str">
        <f>IF('1'!$AG$6&gt;0,AVERAGE('1'!$AJ$42:$AJ$45),IF('1'!$W$6&gt;0,AVERAGE('1'!$Z$42:$Z$45),IF('1'!$M$6&gt;0,AVERAGE('1'!$P$42:$P$45),"-")))</f>
        <v>-</v>
      </c>
      <c r="I72" s="247" t="str">
        <f>IF('2'!$AG$6&gt;0,AVERAGE('2'!$AJ$42:$AJ$45),IF('2'!$W$6&gt;0,AVERAGE('2'!$Z$42:$Z$45),IF('2'!$M$6&gt;0,AVERAGE('2'!$P$42:$P$45),"-")))</f>
        <v>-</v>
      </c>
      <c r="J72" s="247" t="str">
        <f>IF('3'!$AG$6&gt;0,AVERAGE('3'!$AJ$42:$AJ$45),IF('3'!$W$6&gt;0,AVERAGE('3'!$Z$42:$Z$45),IF('3'!$M$6&gt;0,AVERAGE('3'!$P$42:$P$45),"-")))</f>
        <v>-</v>
      </c>
      <c r="K72" s="247" t="str">
        <f>IF('4'!$AG$6&gt;0,AVERAGE('4'!$AJ$42:$AJ$45),IF('4'!$W$6&gt;0,AVERAGE('4'!$Z$42:$Z$45),IF('4'!$M$6&gt;0,AVERAGE('4'!$P$42:$P$45),"-")))</f>
        <v>-</v>
      </c>
      <c r="L72" s="247" t="str">
        <f>IF('5'!$AG$6&gt;0,AVERAGE('5'!$AJ$42:$AJ$45),IF('5'!$W$6&gt;0,AVERAGE('5'!$Z$42:$Z$45),IF('5'!$M$6&gt;0,AVERAGE('5'!$P$42:$P$45),"-")))</f>
        <v>-</v>
      </c>
      <c r="M72" s="247" t="str">
        <f>IF('6'!$AG$6&gt;0,AVERAGE('6'!$AJ$42:$AJ$45),IF('6'!$W$6&gt;0,AVERAGE('6'!$Z$42:$Z$45),IF('6'!$M$6&gt;0,AVERAGE('6'!$P$42:$P$45),"-")))</f>
        <v>-</v>
      </c>
      <c r="N72" s="247" t="str">
        <f>IF('7'!$AG$6&gt;0,AVERAGE('7'!$AJ$42:$AJ$45),IF('7'!$W$6&gt;0,AVERAGE('7'!$Z$42:$Z$45),IF('7'!$M$6&gt;0,AVERAGE('7'!$P$42:$P$45),"-")))</f>
        <v>-</v>
      </c>
      <c r="O72" s="247" t="str">
        <f>IF('8'!$AG$6&gt;0,AVERAGE('8'!$AJ$42:$AJ$45),IF('8'!$W$6&gt;0,AVERAGE('8'!$Z$42:$Z$45),IF('8'!$M$6&gt;0,AVERAGE('8'!$P$42:$P$45),"-")))</f>
        <v>-</v>
      </c>
      <c r="P72" s="247" t="str">
        <f>IF('9'!$AG$6&gt;0,AVERAGE('9'!$AJ$42:$AJ$45),IF('9'!$W$6&gt;0,AVERAGE('9'!$Z$42:$Z$45),IF('9'!$M$6&gt;0,AVERAGE('9'!$P$42:$P$45),"-")))</f>
        <v>-</v>
      </c>
      <c r="Q72" s="247" t="str">
        <f>IF('10'!$AG$6&gt;0,AVERAGE('10'!$AJ$42:$AJ$45),IF('10'!$W$6&gt;0,AVERAGE('10'!$Z$42:$Z$45),IF('10'!$M$6&gt;0,AVERAGE('10'!$P$42:$P$45),"-")))</f>
        <v>-</v>
      </c>
      <c r="R72" s="247" t="str">
        <f>IF('11'!$AG$6&gt;0,AVERAGE('11'!$AJ$42:$AJ$45),IF('11'!$W$6&gt;0,AVERAGE('11'!$Z$42:$Z$45),IF('11'!$M$6&gt;0,AVERAGE('11'!$P$42:$P$45),"-")))</f>
        <v>-</v>
      </c>
      <c r="S72" s="247" t="str">
        <f>IF('12'!$AG$6&gt;0,AVERAGE('12'!$AJ$42:$AJ$45),IF('12'!$W$6&gt;0,AVERAGE('12'!$Z$42:$Z$45),IF('12'!$M$6&gt;0,AVERAGE('12'!$P$42:$P$45),"-")))</f>
        <v>-</v>
      </c>
      <c r="T72" s="247" t="str">
        <f>IF('13'!$AG$6&gt;0,AVERAGE('13'!$AJ$42:$AJ$45),IF('13'!$W$6&gt;0,AVERAGE('13'!$Z$42:$Z$45),IF('13'!$M$6&gt;0,AVERAGE('13'!$P$42:$P$45),"-")))</f>
        <v>-</v>
      </c>
      <c r="U72" s="247" t="str">
        <f>IF('14'!$AG$6&gt;0,AVERAGE('14'!$AJ$42:$AJ$45),IF('14'!$W$6&gt;0,AVERAGE('14'!$Z$42:$Z$45),IF('14'!$M$6&gt;0,AVERAGE('14'!$P$42:$P$45),"-")))</f>
        <v>-</v>
      </c>
      <c r="V72" s="247" t="str">
        <f>IF('15'!$AG$6&gt;0,AVERAGE('15'!$AJ$42:$AJ$45),IF('15'!$W$6&gt;0,AVERAGE('15'!$Z$42:$Z$45),IF('15'!$M$6&gt;0,AVERAGE('15'!$P$42:$P$45),"-")))</f>
        <v>-</v>
      </c>
      <c r="W72" s="247" t="str">
        <f>IF('16'!$AG$6&gt;0,AVERAGE('16'!$AJ$42:$AJ$45),IF('16'!$W$6&gt;0,AVERAGE('16'!$Z$42:$Z$45),IF('16'!$M$6&gt;0,AVERAGE('16'!$P$42:$P$45),"-")))</f>
        <v>-</v>
      </c>
      <c r="X72" s="247" t="str">
        <f>IF('17'!$AG$6&gt;0,AVERAGE('17'!$AJ$42:$AJ$45),IF('17'!$W$6&gt;0,AVERAGE('17'!$Z$42:$Z$45),IF('17'!$M$6&gt;0,AVERAGE('17'!$P$42:$P$45),"-")))</f>
        <v>-</v>
      </c>
      <c r="Y72" s="247" t="str">
        <f>IF('18'!$AG$6&gt;0,AVERAGE('18'!$AJ$42:$AJ$45),IF('18'!$W$6&gt;0,AVERAGE('18'!$Z$42:$Z$45),IF('18'!$M$6&gt;0,AVERAGE('18'!$P$42:$P$45),"-")))</f>
        <v>-</v>
      </c>
      <c r="Z72" s="247" t="str">
        <f>IF('19'!$AG$6&gt;0,AVERAGE('19'!$AJ$42:$AJ$45),IF('19'!$W$6&gt;0,AVERAGE('19'!$Z$42:$Z$45),IF('19'!$M$6&gt;0,AVERAGE('19'!$P$42:$P$45),"-")))</f>
        <v>-</v>
      </c>
      <c r="AA72" s="247" t="str">
        <f>IF('20'!$AG$6&gt;0,AVERAGE('20'!$AJ$42:$AJ$45),IF('20'!$W$6&gt;0,AVERAGE('20'!$Z$42:$Z$45),IF('20'!$M$6&gt;0,AVERAGE('20'!$P$42:$P$45),"-")))</f>
        <v>-</v>
      </c>
      <c r="AB72" s="247" t="str">
        <f>IF('21'!$AG$6&gt;0,AVERAGE('21'!$AJ$42:$AJ$45),IF('21'!$W$6&gt;0,AVERAGE('21'!$Z$42:$Z$45),IF('21'!$M$6&gt;0,AVERAGE('21'!$P$42:$P$45),"-")))</f>
        <v>-</v>
      </c>
      <c r="AC72" s="247" t="str">
        <f>IF('22'!$AG$6&gt;0,AVERAGE('22'!$AJ$42:$AJ$45),IF('22'!$W$6&gt;0,AVERAGE('22'!$Z$42:$Z$45),IF('22'!$M$6&gt;0,AVERAGE('22'!$P$42:$P$45),"-")))</f>
        <v>-</v>
      </c>
      <c r="AD72" s="247" t="str">
        <f>IF('23'!$AG$6&gt;0,AVERAGE('23'!$AJ$42:$AJ$45),IF('23'!$W$6&gt;0,AVERAGE('23'!$Z$42:$Z$45),IF('23'!$M$6&gt;0,AVERAGE('23'!$P$42:$P$45),"-")))</f>
        <v>-</v>
      </c>
      <c r="AE72" s="247" t="str">
        <f>IF('24'!$AG$6&gt;0,AVERAGE('24'!$AJ$42:$AJ$45),IF('24'!$W$6&gt;0,AVERAGE('24'!$Z$42:$Z$45),IF('24'!$M$6&gt;0,AVERAGE('24'!$P$42:$P$45),"-")))</f>
        <v>-</v>
      </c>
      <c r="AF72" s="247" t="str">
        <f>IF('25'!$AG$6&gt;0,AVERAGE('25'!$AJ$42:$AJ$45),IF('25'!$W$6&gt;0,AVERAGE('25'!$Z$42:$Z$45),IF('25'!$M$6&gt;0,AVERAGE('25'!$P$42:$P$45),"-")))</f>
        <v>-</v>
      </c>
      <c r="AG72" s="247" t="str">
        <f>IF('26'!$AG$6&gt;0,AVERAGE('26'!$AJ$42:$AJ$45),IF('26'!$W$6&gt;0,AVERAGE('26'!$Z$42:$Z$45),IF('26'!$M$6&gt;0,AVERAGE('26'!$P$42:$P$45),"-")))</f>
        <v>-</v>
      </c>
      <c r="AH72" s="247" t="str">
        <f>IF('27'!$AG$6&gt;0,AVERAGE('27'!$AJ$42:$AJ$45),IF('27'!$W$6&gt;0,AVERAGE('27'!$Z$42:$Z$45),IF('27'!$M$6&gt;0,AVERAGE('27'!$P$42:$P$45),"-")))</f>
        <v>-</v>
      </c>
      <c r="AI72" s="247" t="str">
        <f>IF('28'!$AG$6&gt;0,AVERAGE('28'!$AJ$42:$AJ$45),IF('28'!$W$6&gt;0,AVERAGE('28'!$Z$42:$Z$45),IF('28'!$M$6&gt;0,AVERAGE('28'!$P$42:$P$45),"-")))</f>
        <v>-</v>
      </c>
      <c r="AJ72" s="247" t="str">
        <f>IF('29'!$AG$6&gt;0,AVERAGE('29'!$AJ$42:$AJ$45),IF('29'!$W$6&gt;0,AVERAGE('29'!$Z$42:$Z$45),IF('29'!$M$6&gt;0,AVERAGE('29'!$P$42:$P$45),"-")))</f>
        <v>-</v>
      </c>
      <c r="AK72" s="247" t="str">
        <f>IF('30'!$AG$6&gt;0,AVERAGE('30'!$AJ$42:$AJ$45),IF('30'!$W$6&gt;0,AVERAGE('30'!$Z$42:$Z$45),IF('30'!$M$6&gt;0,AVERAGE('30'!$P$42:$P$45),"-")))</f>
        <v>-</v>
      </c>
      <c r="AL72" s="247" t="str">
        <f>IF('31'!$AG$6&gt;0,AVERAGE('31'!$AJ$42:$AJ$45),IF('31'!$W$6&gt;0,AVERAGE('31'!$Z$42:$Z$45),IF('31'!$M$6&gt;0,AVERAGE('31'!$P$42:$P$45),"-")))</f>
        <v>-</v>
      </c>
      <c r="AM72" s="247" t="str">
        <f>IF('32'!$AG$6&gt;0,AVERAGE('32'!$AJ$42:$AJ$45),IF('32'!$W$6&gt;0,AVERAGE('32'!$Z$42:$Z$45),IF('32'!$M$6&gt;0,AVERAGE('32'!$P$42:$P$45),"-")))</f>
        <v>-</v>
      </c>
      <c r="AN72" s="247" t="str">
        <f>IF('33'!$AG$6&gt;0,AVERAGE('33'!$AJ$42:$AJ$45),IF('33'!$W$6&gt;0,AVERAGE('33'!$Z$42:$Z$45),IF('33'!$M$6&gt;0,AVERAGE('33'!$P$42:$P$45),"-")))</f>
        <v>-</v>
      </c>
      <c r="AO72" s="247" t="str">
        <f>IF('34'!$AG$6&gt;0,AVERAGE('34'!$AJ$42:$AJ$45),IF('34'!$W$6&gt;0,AVERAGE('34'!$Z$42:$Z$45),IF('34'!$M$6&gt;0,AVERAGE('34'!$P$42:$P$45),"-")))</f>
        <v>-</v>
      </c>
      <c r="AP72" s="247" t="str">
        <f>IF('35'!$AG$6&gt;0,AVERAGE('35'!$AJ$42:$AJ$45),IF('35'!$W$6&gt;0,AVERAGE('35'!$Z$42:$Z$45),IF('35'!$M$6&gt;0,AVERAGE('35'!$P$42:$P$45),"-")))</f>
        <v>-</v>
      </c>
      <c r="AQ72" s="247" t="str">
        <f>IF('36'!$AG$6&gt;0,AVERAGE('36'!$AJ$42:$AJ$45),IF('36'!$W$6&gt;0,AVERAGE('36'!$Z$42:$Z$45),IF('36'!$M$6&gt;0,AVERAGE('36'!$P$42:$P$45),"-")))</f>
        <v>-</v>
      </c>
      <c r="AR72" s="247" t="str">
        <f>IF('37'!$AG$6&gt;0,AVERAGE('37'!$AJ$42:$AJ$45),IF('37'!$W$6&gt;0,AVERAGE('37'!$Z$42:$Z$45),IF('37'!$M$6&gt;0,AVERAGE('37'!$P$42:$P$45),"-")))</f>
        <v>-</v>
      </c>
      <c r="AS72" s="247" t="str">
        <f>IF('38'!$AG$6&gt;0,AVERAGE('38'!$AJ$42:$AJ$45),IF('38'!$W$6&gt;0,AVERAGE('38'!$Z$42:$Z$45),IF('38'!$M$6&gt;0,AVERAGE('38'!$P$42:$P$45),"-")))</f>
        <v>-</v>
      </c>
      <c r="AT72" s="247" t="str">
        <f>IF('39'!$AG$6&gt;0,AVERAGE('39'!$AJ$42:$AJ$45),IF('39'!$W$6&gt;0,AVERAGE('39'!$Z$42:$Z$45),IF('39'!$M$6&gt;0,AVERAGE('39'!$P$42:$P$45),"-")))</f>
        <v>-</v>
      </c>
      <c r="AU72" s="247" t="str">
        <f>IF('40'!$AG$6&gt;0,AVERAGE('40'!$AJ$42:$AJ$45),IF('40'!$W$6&gt;0,AVERAGE('40'!$Z$42:$Z$45),IF('40'!$M$6&gt;0,AVERAGE('40'!$P$42:$P$45),"-")))</f>
        <v>-</v>
      </c>
      <c r="AV72" s="247" t="str">
        <f>IF('41'!$AG$6&gt;0,AVERAGE('41'!$AJ$42:$AJ$45),IF('41'!$W$6&gt;0,AVERAGE('41'!$Z$42:$Z$45),IF('41'!$M$6&gt;0,AVERAGE('41'!$P$42:$P$45),"-")))</f>
        <v>-</v>
      </c>
      <c r="AW72" s="247" t="str">
        <f>IF('42'!$AG$6&gt;0,AVERAGE('42'!$AJ$42:$AJ$45),IF('42'!$W$6&gt;0,AVERAGE('42'!$Z$42:$Z$45),IF('42'!$M$6&gt;0,AVERAGE('42'!$P$42:$P$45),"-")))</f>
        <v>-</v>
      </c>
      <c r="AX72" s="247" t="str">
        <f>IF('43'!$AG$6&gt;0,AVERAGE('43'!$AJ$42:$AJ$45),IF('43'!$W$6&gt;0,AVERAGE('43'!$Z$42:$Z$45),IF('43'!$M$6&gt;0,AVERAGE('43'!$P$42:$P$45),"-")))</f>
        <v>-</v>
      </c>
      <c r="AY72" s="247" t="str">
        <f>IF('44'!$AG$6&gt;0,AVERAGE('44'!$AJ$42:$AJ$45),IF('44'!$W$6&gt;0,AVERAGE('44'!$Z$42:$Z$45),IF('44'!$M$6&gt;0,AVERAGE('44'!$P$42:$P$45),"-")))</f>
        <v>-</v>
      </c>
      <c r="AZ72" s="247" t="str">
        <f>IF('45'!$AG$6&gt;0,AVERAGE('45'!$AJ$42:$AJ$45),IF('45'!$W$6&gt;0,AVERAGE('45'!$Z$42:$Z$45),IF('45'!$M$6&gt;0,AVERAGE('45'!$P$42:$P$45),"-")))</f>
        <v>-</v>
      </c>
      <c r="BA72" s="247" t="str">
        <f>IF('46'!$AG$6&gt;0,AVERAGE('46'!$AJ$42:$AJ$45),IF('46'!$W$6&gt;0,AVERAGE('46'!$Z$42:$Z$45),IF('46'!$M$6&gt;0,AVERAGE('46'!$P$42:$P$45),"-")))</f>
        <v>-</v>
      </c>
      <c r="BB72" s="247" t="str">
        <f>IF('47'!$AG$6&gt;0,AVERAGE('47'!$AJ$42:$AJ$45),IF('47'!$W$6&gt;0,AVERAGE('47'!$Z$42:$Z$45),IF('47'!$M$6&gt;0,AVERAGE('47'!$P$42:$P$45),"-")))</f>
        <v>-</v>
      </c>
      <c r="BC72" s="247" t="str">
        <f>IF('48'!$AG$6&gt;0,AVERAGE('48'!$AJ$42:$AJ$45),IF('48'!$W$6&gt;0,AVERAGE('48'!$Z$42:$Z$45),IF('48'!$M$6&gt;0,AVERAGE('48'!$P$42:$P$45),"-")))</f>
        <v>-</v>
      </c>
      <c r="BD72" s="247" t="str">
        <f>IF('49'!$AG$6&gt;0,AVERAGE('49'!$AJ$42:$AJ$45),IF('49'!$W$6&gt;0,AVERAGE('49'!$Z$42:$Z$45),IF('49'!$M$6&gt;0,AVERAGE('49'!$P$42:$P$45),"-")))</f>
        <v>-</v>
      </c>
      <c r="BE72" s="247" t="str">
        <f>IF('50'!$AG$6&gt;0,AVERAGE('50'!$AJ$42:$AJ$45),IF('50'!$W$6&gt;0,AVERAGE('50'!$Z$42:$Z$45),IF('50'!$M$6&gt;0,AVERAGE('50'!$P$42:$P$45),"-")))</f>
        <v>-</v>
      </c>
    </row>
    <row r="73" spans="2:57">
      <c r="B73" s="106" t="s">
        <v>364</v>
      </c>
      <c r="C73" s="135"/>
      <c r="D73" s="135"/>
      <c r="E73" s="135"/>
      <c r="F73" s="135"/>
      <c r="G73" s="135"/>
      <c r="H73" s="247" t="str">
        <f>IF('1'!$AG$6&gt;0,AVERAGE('1'!$AJ$47:$AJ$58),IF('1'!$W$6&gt;0,AVERAGE('1'!$Z$47:$Z$58),IF('1'!$M$6&gt;0,AVERAGE('1'!$P$47:$P$58),"-")))</f>
        <v>-</v>
      </c>
      <c r="I73" s="247" t="str">
        <f>IF('2'!$AG$6&gt;0,AVERAGE('2'!$AJ$47:$AJ$58),IF('2'!$W$6&gt;0,AVERAGE('2'!$Z$47:$Z$58),IF('2'!$M$6&gt;0,AVERAGE('2'!$P$47:$P$58),"-")))</f>
        <v>-</v>
      </c>
      <c r="J73" s="247" t="str">
        <f>IF('3'!$AG$6&gt;0,AVERAGE('3'!$AJ$47:$AJ$58),IF('3'!$W$6&gt;0,AVERAGE('3'!$Z$47:$Z$58),IF('3'!$M$6&gt;0,AVERAGE('3'!$P$47:$P$58),"-")))</f>
        <v>-</v>
      </c>
      <c r="K73" s="247" t="str">
        <f>IF('4'!$AG$6&gt;0,AVERAGE('4'!$AJ$47:$AJ$58),IF('4'!$W$6&gt;0,AVERAGE('4'!$Z$47:$Z$58),IF('4'!$M$6&gt;0,AVERAGE('4'!$P$47:$P$58),"-")))</f>
        <v>-</v>
      </c>
      <c r="L73" s="247" t="str">
        <f>IF('5'!$AG$6&gt;0,AVERAGE('5'!$AJ$47:$AJ$58),IF('5'!$W$6&gt;0,AVERAGE('5'!$Z$47:$Z$58),IF('5'!$M$6&gt;0,AVERAGE('5'!$P$47:$P$58),"-")))</f>
        <v>-</v>
      </c>
      <c r="M73" s="247" t="str">
        <f>IF('6'!$AG$6&gt;0,AVERAGE('6'!$AJ$47:$AJ$58),IF('6'!$W$6&gt;0,AVERAGE('6'!$Z$47:$Z$58),IF('6'!$M$6&gt;0,AVERAGE('6'!$P$47:$P$58),"-")))</f>
        <v>-</v>
      </c>
      <c r="N73" s="247" t="str">
        <f>IF('7'!$AG$6&gt;0,AVERAGE('7'!$AJ$47:$AJ$58),IF('7'!$W$6&gt;0,AVERAGE('7'!$Z$47:$Z$58),IF('7'!$M$6&gt;0,AVERAGE('7'!$P$47:$P$58),"-")))</f>
        <v>-</v>
      </c>
      <c r="O73" s="247" t="str">
        <f>IF('8'!$AG$6&gt;0,AVERAGE('8'!$AJ$47:$AJ$58),IF('8'!$W$6&gt;0,AVERAGE('8'!$Z$47:$Z$58),IF('8'!$M$6&gt;0,AVERAGE('8'!$P$47:$P$58),"-")))</f>
        <v>-</v>
      </c>
      <c r="P73" s="247" t="str">
        <f>IF('9'!$AG$6&gt;0,AVERAGE('9'!$AJ$47:$AJ$58),IF('9'!$W$6&gt;0,AVERAGE('9'!$Z$47:$Z$58),IF('9'!$M$6&gt;0,AVERAGE('9'!$P$47:$P$58),"-")))</f>
        <v>-</v>
      </c>
      <c r="Q73" s="247" t="str">
        <f>IF('10'!$AG$6&gt;0,AVERAGE('10'!$AJ$47:$AJ$58),IF('10'!$W$6&gt;0,AVERAGE('10'!$Z$47:$Z$58),IF('10'!$M$6&gt;0,AVERAGE('10'!$P$47:$P$58),"-")))</f>
        <v>-</v>
      </c>
      <c r="R73" s="247" t="str">
        <f>IF('11'!$AG$6&gt;0,AVERAGE('11'!$AJ$47:$AJ$58),IF('11'!$W$6&gt;0,AVERAGE('11'!$Z$47:$Z$58),IF('11'!$M$6&gt;0,AVERAGE('11'!$P$47:$P$58),"-")))</f>
        <v>-</v>
      </c>
      <c r="S73" s="247" t="str">
        <f>IF('12'!$AG$6&gt;0,AVERAGE('12'!$AJ$47:$AJ$58),IF('12'!$W$6&gt;0,AVERAGE('12'!$Z$47:$Z$58),IF('12'!$M$6&gt;0,AVERAGE('12'!$P$47:$P$58),"-")))</f>
        <v>-</v>
      </c>
      <c r="T73" s="247" t="str">
        <f>IF('13'!$AG$6&gt;0,AVERAGE('13'!$AJ$47:$AJ$58),IF('13'!$W$6&gt;0,AVERAGE('13'!$Z$47:$Z$58),IF('13'!$M$6&gt;0,AVERAGE('13'!$P$47:$P$58),"-")))</f>
        <v>-</v>
      </c>
      <c r="U73" s="247" t="str">
        <f>IF('14'!$AG$6&gt;0,AVERAGE('14'!$AJ$47:$AJ$58),IF('14'!$W$6&gt;0,AVERAGE('14'!$Z$47:$Z$58),IF('14'!$M$6&gt;0,AVERAGE('14'!$P$47:$P$58),"-")))</f>
        <v>-</v>
      </c>
      <c r="V73" s="247" t="str">
        <f>IF('15'!$AG$6&gt;0,AVERAGE('15'!$AJ$47:$AJ$58),IF('15'!$W$6&gt;0,AVERAGE('15'!$Z$47:$Z$58),IF('15'!$M$6&gt;0,AVERAGE('15'!$P$47:$P$58),"-")))</f>
        <v>-</v>
      </c>
      <c r="W73" s="247" t="str">
        <f>IF('16'!$AG$6&gt;0,AVERAGE('16'!$AJ$47:$AJ$58),IF('16'!$W$6&gt;0,AVERAGE('16'!$Z$47:$Z$58),IF('16'!$M$6&gt;0,AVERAGE('16'!$P$47:$P$58),"-")))</f>
        <v>-</v>
      </c>
      <c r="X73" s="247" t="str">
        <f>IF('17'!$AG$6&gt;0,AVERAGE('17'!$AJ$47:$AJ$58),IF('17'!$W$6&gt;0,AVERAGE('17'!$Z$47:$Z$58),IF('17'!$M$6&gt;0,AVERAGE('17'!$P$47:$P$58),"-")))</f>
        <v>-</v>
      </c>
      <c r="Y73" s="247" t="str">
        <f>IF('18'!$AG$6&gt;0,AVERAGE('18'!$AJ$47:$AJ$58),IF('18'!$W$6&gt;0,AVERAGE('18'!$Z$47:$Z$58),IF('18'!$M$6&gt;0,AVERAGE('18'!$P$47:$P$58),"-")))</f>
        <v>-</v>
      </c>
      <c r="Z73" s="247" t="str">
        <f>IF('19'!$AG$6&gt;0,AVERAGE('19'!$AJ$47:$AJ$58),IF('19'!$W$6&gt;0,AVERAGE('19'!$Z$47:$Z$58),IF('19'!$M$6&gt;0,AVERAGE('19'!$P$47:$P$58),"-")))</f>
        <v>-</v>
      </c>
      <c r="AA73" s="247" t="str">
        <f>IF('20'!$AG$6&gt;0,AVERAGE('20'!$AJ$47:$AJ$58),IF('20'!$W$6&gt;0,AVERAGE('20'!$Z$47:$Z$58),IF('20'!$M$6&gt;0,AVERAGE('20'!$P$47:$P$58),"-")))</f>
        <v>-</v>
      </c>
      <c r="AB73" s="247" t="str">
        <f>IF('21'!$AG$6&gt;0,AVERAGE('21'!$AJ$47:$AJ$58),IF('21'!$W$6&gt;0,AVERAGE('21'!$Z$47:$Z$58),IF('21'!$M$6&gt;0,AVERAGE('21'!$P$47:$P$58),"-")))</f>
        <v>-</v>
      </c>
      <c r="AC73" s="247" t="str">
        <f>IF('22'!$AG$6&gt;0,AVERAGE('22'!$AJ$47:$AJ$58),IF('22'!$W$6&gt;0,AVERAGE('22'!$Z$47:$Z$58),IF('22'!$M$6&gt;0,AVERAGE('22'!$P$47:$P$58),"-")))</f>
        <v>-</v>
      </c>
      <c r="AD73" s="247" t="str">
        <f>IF('23'!$AG$6&gt;0,AVERAGE('23'!$AJ$47:$AJ$58),IF('23'!$W$6&gt;0,AVERAGE('23'!$Z$47:$Z$58),IF('23'!$M$6&gt;0,AVERAGE('23'!$P$47:$P$58),"-")))</f>
        <v>-</v>
      </c>
      <c r="AE73" s="247" t="str">
        <f>IF('24'!$AG$6&gt;0,AVERAGE('24'!$AJ$47:$AJ$58),IF('24'!$W$6&gt;0,AVERAGE('24'!$Z$47:$Z$58),IF('24'!$M$6&gt;0,AVERAGE('24'!$P$47:$P$58),"-")))</f>
        <v>-</v>
      </c>
      <c r="AF73" s="247" t="str">
        <f>IF('25'!$AG$6&gt;0,AVERAGE('25'!$AJ$47:$AJ$58),IF('25'!$W$6&gt;0,AVERAGE('25'!$Z$47:$Z$58),IF('25'!$M$6&gt;0,AVERAGE('25'!$P$47:$P$58),"-")))</f>
        <v>-</v>
      </c>
      <c r="AG73" s="247" t="str">
        <f>IF('26'!$AG$6&gt;0,AVERAGE('26'!$AJ$47:$AJ$58),IF('26'!$W$6&gt;0,AVERAGE('26'!$Z$47:$Z$58),IF('26'!$M$6&gt;0,AVERAGE('26'!$P$47:$P$58),"-")))</f>
        <v>-</v>
      </c>
      <c r="AH73" s="247" t="str">
        <f>IF('27'!$AG$6&gt;0,AVERAGE('27'!$AJ$47:$AJ$58),IF('27'!$W$6&gt;0,AVERAGE('27'!$Z$47:$Z$58),IF('27'!$M$6&gt;0,AVERAGE('27'!$P$47:$P$58),"-")))</f>
        <v>-</v>
      </c>
      <c r="AI73" s="247" t="str">
        <f>IF('28'!$AG$6&gt;0,AVERAGE('28'!$AJ$47:$AJ$58),IF('28'!$W$6&gt;0,AVERAGE('28'!$Z$47:$Z$58),IF('28'!$M$6&gt;0,AVERAGE('28'!$P$47:$P$58),"-")))</f>
        <v>-</v>
      </c>
      <c r="AJ73" s="247" t="str">
        <f>IF('29'!$AG$6&gt;0,AVERAGE('29'!$AJ$47:$AJ$58),IF('29'!$W$6&gt;0,AVERAGE('29'!$Z$47:$Z$58),IF('29'!$M$6&gt;0,AVERAGE('29'!$P$47:$P$58),"-")))</f>
        <v>-</v>
      </c>
      <c r="AK73" s="247" t="str">
        <f>IF('30'!$AG$6&gt;0,AVERAGE('30'!$AJ$47:$AJ$58),IF('30'!$W$6&gt;0,AVERAGE('30'!$Z$47:$Z$58),IF('30'!$M$6&gt;0,AVERAGE('30'!$P$47:$P$58),"-")))</f>
        <v>-</v>
      </c>
      <c r="AL73" s="247" t="str">
        <f>IF('31'!$AG$6&gt;0,AVERAGE('31'!$AJ$47:$AJ$58),IF('31'!$W$6&gt;0,AVERAGE('31'!$Z$47:$Z$58),IF('31'!$M$6&gt;0,AVERAGE('31'!$P$47:$P$58),"-")))</f>
        <v>-</v>
      </c>
      <c r="AM73" s="247" t="str">
        <f>IF('32'!$AG$6&gt;0,AVERAGE('32'!$AJ$47:$AJ$58),IF('32'!$W$6&gt;0,AVERAGE('32'!$Z$47:$Z$58),IF('32'!$M$6&gt;0,AVERAGE('32'!$P$47:$P$58),"-")))</f>
        <v>-</v>
      </c>
      <c r="AN73" s="247" t="str">
        <f>IF('33'!$AG$6&gt;0,AVERAGE('33'!$AJ$47:$AJ$58),IF('33'!$W$6&gt;0,AVERAGE('33'!$Z$47:$Z$58),IF('33'!$M$6&gt;0,AVERAGE('33'!$P$47:$P$58),"-")))</f>
        <v>-</v>
      </c>
      <c r="AO73" s="247" t="str">
        <f>IF('34'!$AG$6&gt;0,AVERAGE('34'!$AJ$47:$AJ$58),IF('34'!$W$6&gt;0,AVERAGE('34'!$Z$47:$Z$58),IF('34'!$M$6&gt;0,AVERAGE('34'!$P$47:$P$58),"-")))</f>
        <v>-</v>
      </c>
      <c r="AP73" s="247" t="str">
        <f>IF('35'!$AG$6&gt;0,AVERAGE('35'!$AJ$47:$AJ$58),IF('35'!$W$6&gt;0,AVERAGE('35'!$Z$47:$Z$58),IF('35'!$M$6&gt;0,AVERAGE('35'!$P$47:$P$58),"-")))</f>
        <v>-</v>
      </c>
      <c r="AQ73" s="247" t="str">
        <f>IF('36'!$AG$6&gt;0,AVERAGE('36'!$AJ$47:$AJ$58),IF('36'!$W$6&gt;0,AVERAGE('36'!$Z$47:$Z$58),IF('36'!$M$6&gt;0,AVERAGE('36'!$P$47:$P$58),"-")))</f>
        <v>-</v>
      </c>
      <c r="AR73" s="247" t="str">
        <f>IF('37'!$AG$6&gt;0,AVERAGE('37'!$AJ$47:$AJ$58),IF('37'!$W$6&gt;0,AVERAGE('37'!$Z$47:$Z$58),IF('37'!$M$6&gt;0,AVERAGE('37'!$P$47:$P$58),"-")))</f>
        <v>-</v>
      </c>
      <c r="AS73" s="247" t="str">
        <f>IF('38'!$AG$6&gt;0,AVERAGE('38'!$AJ$47:$AJ$58),IF('38'!$W$6&gt;0,AVERAGE('38'!$Z$47:$Z$58),IF('38'!$M$6&gt;0,AVERAGE('38'!$P$47:$P$58),"-")))</f>
        <v>-</v>
      </c>
      <c r="AT73" s="247" t="str">
        <f>IF('39'!$AG$6&gt;0,AVERAGE('39'!$AJ$47:$AJ$58),IF('39'!$W$6&gt;0,AVERAGE('39'!$Z$47:$Z$58),IF('39'!$M$6&gt;0,AVERAGE('39'!$P$47:$P$58),"-")))</f>
        <v>-</v>
      </c>
      <c r="AU73" s="247" t="str">
        <f>IF('40'!$AG$6&gt;0,AVERAGE('40'!$AJ$47:$AJ$58),IF('40'!$W$6&gt;0,AVERAGE('40'!$Z$47:$Z$58),IF('40'!$M$6&gt;0,AVERAGE('40'!$P$47:$P$58),"-")))</f>
        <v>-</v>
      </c>
      <c r="AV73" s="247" t="str">
        <f>IF('41'!$AG$6&gt;0,AVERAGE('41'!$AJ$47:$AJ$58),IF('41'!$W$6&gt;0,AVERAGE('41'!$Z$47:$Z$58),IF('41'!$M$6&gt;0,AVERAGE('41'!$P$47:$P$58),"-")))</f>
        <v>-</v>
      </c>
      <c r="AW73" s="247" t="str">
        <f>IF('42'!$AG$6&gt;0,AVERAGE('42'!$AJ$47:$AJ$58),IF('42'!$W$6&gt;0,AVERAGE('42'!$Z$47:$Z$58),IF('42'!$M$6&gt;0,AVERAGE('42'!$P$47:$P$58),"-")))</f>
        <v>-</v>
      </c>
      <c r="AX73" s="247" t="str">
        <f>IF('43'!$AG$6&gt;0,AVERAGE('43'!$AJ$47:$AJ$58),IF('43'!$W$6&gt;0,AVERAGE('43'!$Z$47:$Z$58),IF('43'!$M$6&gt;0,AVERAGE('43'!$P$47:$P$58),"-")))</f>
        <v>-</v>
      </c>
      <c r="AY73" s="247" t="str">
        <f>IF('44'!$AG$6&gt;0,AVERAGE('44'!$AJ$47:$AJ$58),IF('44'!$W$6&gt;0,AVERAGE('44'!$Z$47:$Z$58),IF('44'!$M$6&gt;0,AVERAGE('44'!$P$47:$P$58),"-")))</f>
        <v>-</v>
      </c>
      <c r="AZ73" s="247" t="str">
        <f>IF('45'!$AG$6&gt;0,AVERAGE('45'!$AJ$47:$AJ$58),IF('45'!$W$6&gt;0,AVERAGE('45'!$Z$47:$Z$58),IF('45'!$M$6&gt;0,AVERAGE('45'!$P$47:$P$58),"-")))</f>
        <v>-</v>
      </c>
      <c r="BA73" s="247" t="str">
        <f>IF('46'!$AG$6&gt;0,AVERAGE('46'!$AJ$47:$AJ$58),IF('46'!$W$6&gt;0,AVERAGE('46'!$Z$47:$Z$58),IF('46'!$M$6&gt;0,AVERAGE('46'!$P$47:$P$58),"-")))</f>
        <v>-</v>
      </c>
      <c r="BB73" s="247" t="str">
        <f>IF('47'!$AG$6&gt;0,AVERAGE('47'!$AJ$47:$AJ$58),IF('47'!$W$6&gt;0,AVERAGE('47'!$Z$47:$Z$58),IF('47'!$M$6&gt;0,AVERAGE('47'!$P$47:$P$58),"-")))</f>
        <v>-</v>
      </c>
      <c r="BC73" s="247" t="str">
        <f>IF('48'!$AG$6&gt;0,AVERAGE('48'!$AJ$47:$AJ$58),IF('48'!$W$6&gt;0,AVERAGE('48'!$Z$47:$Z$58),IF('48'!$M$6&gt;0,AVERAGE('48'!$P$47:$P$58),"-")))</f>
        <v>-</v>
      </c>
      <c r="BD73" s="247" t="str">
        <f>IF('49'!$AG$6&gt;0,AVERAGE('49'!$AJ$47:$AJ$58),IF('49'!$W$6&gt;0,AVERAGE('49'!$Z$47:$Z$58),IF('49'!$M$6&gt;0,AVERAGE('49'!$P$47:$P$58),"-")))</f>
        <v>-</v>
      </c>
      <c r="BE73" s="247" t="str">
        <f>IF('50'!$AG$6&gt;0,AVERAGE('50'!$AJ$47:$AJ$58),IF('50'!$W$6&gt;0,AVERAGE('50'!$Z$47:$Z$58),IF('50'!$M$6&gt;0,AVERAGE('50'!$P$47:$P$58),"-")))</f>
        <v>-</v>
      </c>
    </row>
    <row r="74" spans="2:57">
      <c r="B74" s="106" t="s">
        <v>365</v>
      </c>
      <c r="C74" s="135"/>
      <c r="D74" s="135"/>
      <c r="E74" s="135"/>
      <c r="F74" s="135"/>
      <c r="G74" s="135"/>
      <c r="H74" s="247" t="str">
        <f>IF('1'!$AG$6&gt;0,AVERAGE('1'!$AJ$60:$AJ$62),IF('1'!$W$6&gt;0,AVERAGE('1'!$Z$60:$Z$62),IF('1'!$M$6&gt;0,AVERAGE('1'!$P$60:$P$62),"-")))</f>
        <v>-</v>
      </c>
      <c r="I74" s="247" t="str">
        <f>IF('2'!$AG$6&gt;0,AVERAGE('2'!$AJ$60:$AJ$62),IF('2'!$W$6&gt;0,AVERAGE('2'!$Z$60:$Z$62),IF('2'!$M$6&gt;0,AVERAGE('2'!$P$60:$P$62),"-")))</f>
        <v>-</v>
      </c>
      <c r="J74" s="247" t="str">
        <f>IF('3'!$AG$6&gt;0,AVERAGE('3'!$AJ$60:$AJ$62),IF('3'!$W$6&gt;0,AVERAGE('3'!$Z$60:$Z$62),IF('3'!$M$6&gt;0,AVERAGE('3'!$P$60:$P$62),"-")))</f>
        <v>-</v>
      </c>
      <c r="K74" s="247" t="str">
        <f>IF('4'!$AG$6&gt;0,AVERAGE('4'!$AJ$60:$AJ$62),IF('4'!$W$6&gt;0,AVERAGE('4'!$Z$60:$Z$62),IF('4'!$M$6&gt;0,AVERAGE('4'!$P$60:$P$62),"-")))</f>
        <v>-</v>
      </c>
      <c r="L74" s="247" t="str">
        <f>IF('5'!$AG$6&gt;0,AVERAGE('5'!$AJ$60:$AJ$62),IF('5'!$W$6&gt;0,AVERAGE('5'!$Z$60:$Z$62),IF('5'!$M$6&gt;0,AVERAGE('5'!$P$60:$P$62),"-")))</f>
        <v>-</v>
      </c>
      <c r="M74" s="247" t="str">
        <f>IF('6'!$AG$6&gt;0,AVERAGE('6'!$AJ$60:$AJ$62),IF('6'!$W$6&gt;0,AVERAGE('6'!$Z$60:$Z$62),IF('6'!$M$6&gt;0,AVERAGE('6'!$P$60:$P$62),"-")))</f>
        <v>-</v>
      </c>
      <c r="N74" s="247" t="str">
        <f>IF('7'!$AG$6&gt;0,AVERAGE('7'!$AJ$60:$AJ$62),IF('7'!$W$6&gt;0,AVERAGE('7'!$Z$60:$Z$62),IF('7'!$M$6&gt;0,AVERAGE('7'!$P$60:$P$62),"-")))</f>
        <v>-</v>
      </c>
      <c r="O74" s="247" t="str">
        <f>IF('8'!$AG$6&gt;0,AVERAGE('8'!$AJ$60:$AJ$62),IF('8'!$W$6&gt;0,AVERAGE('8'!$Z$60:$Z$62),IF('8'!$M$6&gt;0,AVERAGE('8'!$P$60:$P$62),"-")))</f>
        <v>-</v>
      </c>
      <c r="P74" s="247" t="str">
        <f>IF('9'!$AG$6&gt;0,AVERAGE('9'!$AJ$60:$AJ$62),IF('9'!$W$6&gt;0,AVERAGE('9'!$Z$60:$Z$62),IF('9'!$M$6&gt;0,AVERAGE('9'!$P$60:$P$62),"-")))</f>
        <v>-</v>
      </c>
      <c r="Q74" s="247" t="str">
        <f>IF('10'!$AG$6&gt;0,AVERAGE('10'!$AJ$60:$AJ$62),IF('10'!$W$6&gt;0,AVERAGE('10'!$Z$60:$Z$62),IF('10'!$M$6&gt;0,AVERAGE('10'!$P$60:$P$62),"-")))</f>
        <v>-</v>
      </c>
      <c r="R74" s="247" t="str">
        <f>IF('11'!$AG$6&gt;0,AVERAGE('11'!$AJ$60:$AJ$62),IF('11'!$W$6&gt;0,AVERAGE('11'!$Z$60:$Z$62),IF('11'!$M$6&gt;0,AVERAGE('11'!$P$60:$P$62),"-")))</f>
        <v>-</v>
      </c>
      <c r="S74" s="247" t="str">
        <f>IF('12'!$AG$6&gt;0,AVERAGE('12'!$AJ$60:$AJ$62),IF('12'!$W$6&gt;0,AVERAGE('12'!$Z$60:$Z$62),IF('12'!$M$6&gt;0,AVERAGE('12'!$P$60:$P$62),"-")))</f>
        <v>-</v>
      </c>
      <c r="T74" s="247" t="str">
        <f>IF('13'!$AG$6&gt;0,AVERAGE('13'!$AJ$60:$AJ$62),IF('13'!$W$6&gt;0,AVERAGE('13'!$Z$60:$Z$62),IF('13'!$M$6&gt;0,AVERAGE('13'!$P$60:$P$62),"-")))</f>
        <v>-</v>
      </c>
      <c r="U74" s="247" t="str">
        <f>IF('14'!$AG$6&gt;0,AVERAGE('14'!$AJ$60:$AJ$62),IF('14'!$W$6&gt;0,AVERAGE('14'!$Z$60:$Z$62),IF('14'!$M$6&gt;0,AVERAGE('14'!$P$60:$P$62),"-")))</f>
        <v>-</v>
      </c>
      <c r="V74" s="247" t="str">
        <f>IF('15'!$AG$6&gt;0,AVERAGE('15'!$AJ$60:$AJ$62),IF('15'!$W$6&gt;0,AVERAGE('15'!$Z$60:$Z$62),IF('15'!$M$6&gt;0,AVERAGE('15'!$P$60:$P$62),"-")))</f>
        <v>-</v>
      </c>
      <c r="W74" s="247" t="str">
        <f>IF('16'!$AG$6&gt;0,AVERAGE('16'!$AJ$60:$AJ$62),IF('16'!$W$6&gt;0,AVERAGE('16'!$Z$60:$Z$62),IF('16'!$M$6&gt;0,AVERAGE('16'!$P$60:$P$62),"-")))</f>
        <v>-</v>
      </c>
      <c r="X74" s="247" t="str">
        <f>IF('17'!$AG$6&gt;0,AVERAGE('17'!$AJ$60:$AJ$62),IF('17'!$W$6&gt;0,AVERAGE('17'!$Z$60:$Z$62),IF('17'!$M$6&gt;0,AVERAGE('17'!$P$60:$P$62),"-")))</f>
        <v>-</v>
      </c>
      <c r="Y74" s="247" t="str">
        <f>IF('18'!$AG$6&gt;0,AVERAGE('18'!$AJ$60:$AJ$62),IF('18'!$W$6&gt;0,AVERAGE('18'!$Z$60:$Z$62),IF('18'!$M$6&gt;0,AVERAGE('18'!$P$60:$P$62),"-")))</f>
        <v>-</v>
      </c>
      <c r="Z74" s="247" t="str">
        <f>IF('19'!$AG$6&gt;0,AVERAGE('19'!$AJ$60:$AJ$62),IF('19'!$W$6&gt;0,AVERAGE('19'!$Z$60:$Z$62),IF('19'!$M$6&gt;0,AVERAGE('19'!$P$60:$P$62),"-")))</f>
        <v>-</v>
      </c>
      <c r="AA74" s="247" t="str">
        <f>IF('20'!$AG$6&gt;0,AVERAGE('20'!$AJ$60:$AJ$62),IF('20'!$W$6&gt;0,AVERAGE('20'!$Z$60:$Z$62),IF('20'!$M$6&gt;0,AVERAGE('20'!$P$60:$P$62),"-")))</f>
        <v>-</v>
      </c>
      <c r="AB74" s="247" t="str">
        <f>IF('21'!$AG$6&gt;0,AVERAGE('21'!$AJ$60:$AJ$62),IF('21'!$W$6&gt;0,AVERAGE('21'!$Z$60:$Z$62),IF('21'!$M$6&gt;0,AVERAGE('21'!$P$60:$P$62),"-")))</f>
        <v>-</v>
      </c>
      <c r="AC74" s="247" t="str">
        <f>IF('22'!$AG$6&gt;0,AVERAGE('22'!$AJ$60:$AJ$62),IF('22'!$W$6&gt;0,AVERAGE('22'!$Z$60:$Z$62),IF('22'!$M$6&gt;0,AVERAGE('22'!$P$60:$P$62),"-")))</f>
        <v>-</v>
      </c>
      <c r="AD74" s="247" t="str">
        <f>IF('23'!$AG$6&gt;0,AVERAGE('23'!$AJ$60:$AJ$62),IF('23'!$W$6&gt;0,AVERAGE('23'!$Z$60:$Z$62),IF('23'!$M$6&gt;0,AVERAGE('23'!$P$60:$P$62),"-")))</f>
        <v>-</v>
      </c>
      <c r="AE74" s="247" t="str">
        <f>IF('24'!$AG$6&gt;0,AVERAGE('24'!$AJ$60:$AJ$62),IF('24'!$W$6&gt;0,AVERAGE('24'!$Z$60:$Z$62),IF('24'!$M$6&gt;0,AVERAGE('24'!$P$60:$P$62),"-")))</f>
        <v>-</v>
      </c>
      <c r="AF74" s="247" t="str">
        <f>IF('25'!$AG$6&gt;0,AVERAGE('25'!$AJ$60:$AJ$62),IF('25'!$W$6&gt;0,AVERAGE('25'!$Z$60:$Z$62),IF('25'!$M$6&gt;0,AVERAGE('25'!$P$60:$P$62),"-")))</f>
        <v>-</v>
      </c>
      <c r="AG74" s="247" t="str">
        <f>IF('26'!$AG$6&gt;0,AVERAGE('26'!$AJ$60:$AJ$62),IF('26'!$W$6&gt;0,AVERAGE('26'!$Z$60:$Z$62),IF('26'!$M$6&gt;0,AVERAGE('26'!$P$60:$P$62),"-")))</f>
        <v>-</v>
      </c>
      <c r="AH74" s="247" t="str">
        <f>IF('27'!$AG$6&gt;0,AVERAGE('27'!$AJ$60:$AJ$62),IF('27'!$W$6&gt;0,AVERAGE('27'!$Z$60:$Z$62),IF('27'!$M$6&gt;0,AVERAGE('27'!$P$60:$P$62),"-")))</f>
        <v>-</v>
      </c>
      <c r="AI74" s="247" t="str">
        <f>IF('28'!$AG$6&gt;0,AVERAGE('28'!$AJ$60:$AJ$62),IF('28'!$W$6&gt;0,AVERAGE('28'!$Z$60:$Z$62),IF('28'!$M$6&gt;0,AVERAGE('28'!$P$60:$P$62),"-")))</f>
        <v>-</v>
      </c>
      <c r="AJ74" s="247" t="str">
        <f>IF('29'!$AG$6&gt;0,AVERAGE('29'!$AJ$60:$AJ$62),IF('29'!$W$6&gt;0,AVERAGE('29'!$Z$60:$Z$62),IF('29'!$M$6&gt;0,AVERAGE('29'!$P$60:$P$62),"-")))</f>
        <v>-</v>
      </c>
      <c r="AK74" s="247" t="str">
        <f>IF('30'!$AG$6&gt;0,AVERAGE('30'!$AJ$60:$AJ$62),IF('30'!$W$6&gt;0,AVERAGE('30'!$Z$60:$Z$62),IF('30'!$M$6&gt;0,AVERAGE('30'!$P$60:$P$62),"-")))</f>
        <v>-</v>
      </c>
      <c r="AL74" s="247" t="str">
        <f>IF('31'!$AG$6&gt;0,AVERAGE('31'!$AJ$60:$AJ$62),IF('31'!$W$6&gt;0,AVERAGE('31'!$Z$60:$Z$62),IF('31'!$M$6&gt;0,AVERAGE('31'!$P$60:$P$62),"-")))</f>
        <v>-</v>
      </c>
      <c r="AM74" s="247" t="str">
        <f>IF('32'!$AG$6&gt;0,AVERAGE('32'!$AJ$60:$AJ$62),IF('32'!$W$6&gt;0,AVERAGE('32'!$Z$60:$Z$62),IF('32'!$M$6&gt;0,AVERAGE('32'!$P$60:$P$62),"-")))</f>
        <v>-</v>
      </c>
      <c r="AN74" s="247" t="str">
        <f>IF('33'!$AG$6&gt;0,AVERAGE('33'!$AJ$60:$AJ$62),IF('33'!$W$6&gt;0,AVERAGE('33'!$Z$60:$Z$62),IF('33'!$M$6&gt;0,AVERAGE('33'!$P$60:$P$62),"-")))</f>
        <v>-</v>
      </c>
      <c r="AO74" s="247" t="str">
        <f>IF('34'!$AG$6&gt;0,AVERAGE('34'!$AJ$60:$AJ$62),IF('34'!$W$6&gt;0,AVERAGE('34'!$Z$60:$Z$62),IF('34'!$M$6&gt;0,AVERAGE('34'!$P$60:$P$62),"-")))</f>
        <v>-</v>
      </c>
      <c r="AP74" s="247" t="str">
        <f>IF('35'!$AG$6&gt;0,AVERAGE('35'!$AJ$60:$AJ$62),IF('35'!$W$6&gt;0,AVERAGE('35'!$Z$60:$Z$62),IF('35'!$M$6&gt;0,AVERAGE('35'!$P$60:$P$62),"-")))</f>
        <v>-</v>
      </c>
      <c r="AQ74" s="247" t="str">
        <f>IF('36'!$AG$6&gt;0,AVERAGE('36'!$AJ$60:$AJ$62),IF('36'!$W$6&gt;0,AVERAGE('36'!$Z$60:$Z$62),IF('36'!$M$6&gt;0,AVERAGE('36'!$P$60:$P$62),"-")))</f>
        <v>-</v>
      </c>
      <c r="AR74" s="247" t="str">
        <f>IF('37'!$AG$6&gt;0,AVERAGE('37'!$AJ$60:$AJ$62),IF('37'!$W$6&gt;0,AVERAGE('37'!$Z$60:$Z$62),IF('37'!$M$6&gt;0,AVERAGE('37'!$P$60:$P$62),"-")))</f>
        <v>-</v>
      </c>
      <c r="AS74" s="247" t="str">
        <f>IF('38'!$AG$6&gt;0,AVERAGE('38'!$AJ$60:$AJ$62),IF('38'!$W$6&gt;0,AVERAGE('38'!$Z$60:$Z$62),IF('38'!$M$6&gt;0,AVERAGE('38'!$P$60:$P$62),"-")))</f>
        <v>-</v>
      </c>
      <c r="AT74" s="247" t="str">
        <f>IF('39'!$AG$6&gt;0,AVERAGE('39'!$AJ$60:$AJ$62),IF('39'!$W$6&gt;0,AVERAGE('39'!$Z$60:$Z$62),IF('39'!$M$6&gt;0,AVERAGE('39'!$P$60:$P$62),"-")))</f>
        <v>-</v>
      </c>
      <c r="AU74" s="247" t="str">
        <f>IF('40'!$AG$6&gt;0,AVERAGE('40'!$AJ$60:$AJ$62),IF('40'!$W$6&gt;0,AVERAGE('40'!$Z$60:$Z$62),IF('40'!$M$6&gt;0,AVERAGE('40'!$P$60:$P$62),"-")))</f>
        <v>-</v>
      </c>
      <c r="AV74" s="247" t="str">
        <f>IF('41'!$AG$6&gt;0,AVERAGE('41'!$AJ$60:$AJ$62),IF('41'!$W$6&gt;0,AVERAGE('41'!$Z$60:$Z$62),IF('41'!$M$6&gt;0,AVERAGE('41'!$P$60:$P$62),"-")))</f>
        <v>-</v>
      </c>
      <c r="AW74" s="247" t="str">
        <f>IF('42'!$AG$6&gt;0,AVERAGE('42'!$AJ$60:$AJ$62),IF('42'!$W$6&gt;0,AVERAGE('42'!$Z$60:$Z$62),IF('42'!$M$6&gt;0,AVERAGE('42'!$P$60:$P$62),"-")))</f>
        <v>-</v>
      </c>
      <c r="AX74" s="247" t="str">
        <f>IF('43'!$AG$6&gt;0,AVERAGE('43'!$AJ$60:$AJ$62),IF('43'!$W$6&gt;0,AVERAGE('43'!$Z$60:$Z$62),IF('43'!$M$6&gt;0,AVERAGE('43'!$P$60:$P$62),"-")))</f>
        <v>-</v>
      </c>
      <c r="AY74" s="247" t="str">
        <f>IF('44'!$AG$6&gt;0,AVERAGE('44'!$AJ$60:$AJ$62),IF('44'!$W$6&gt;0,AVERAGE('44'!$Z$60:$Z$62),IF('44'!$M$6&gt;0,AVERAGE('44'!$P$60:$P$62),"-")))</f>
        <v>-</v>
      </c>
      <c r="AZ74" s="247" t="str">
        <f>IF('45'!$AG$6&gt;0,AVERAGE('45'!$AJ$60:$AJ$62),IF('45'!$W$6&gt;0,AVERAGE('45'!$Z$60:$Z$62),IF('45'!$M$6&gt;0,AVERAGE('45'!$P$60:$P$62),"-")))</f>
        <v>-</v>
      </c>
      <c r="BA74" s="247" t="str">
        <f>IF('46'!$AG$6&gt;0,AVERAGE('46'!$AJ$60:$AJ$62),IF('46'!$W$6&gt;0,AVERAGE('46'!$Z$60:$Z$62),IF('46'!$M$6&gt;0,AVERAGE('46'!$P$60:$P$62),"-")))</f>
        <v>-</v>
      </c>
      <c r="BB74" s="247" t="str">
        <f>IF('47'!$AG$6&gt;0,AVERAGE('47'!$AJ$60:$AJ$62),IF('47'!$W$6&gt;0,AVERAGE('47'!$Z$60:$Z$62),IF('47'!$M$6&gt;0,AVERAGE('47'!$P$60:$P$62),"-")))</f>
        <v>-</v>
      </c>
      <c r="BC74" s="247" t="str">
        <f>IF('48'!$AG$6&gt;0,AVERAGE('48'!$AJ$60:$AJ$62),IF('48'!$W$6&gt;0,AVERAGE('48'!$Z$60:$Z$62),IF('48'!$M$6&gt;0,AVERAGE('48'!$P$60:$P$62),"-")))</f>
        <v>-</v>
      </c>
      <c r="BD74" s="247" t="str">
        <f>IF('49'!$AG$6&gt;0,AVERAGE('49'!$AJ$60:$AJ$62),IF('49'!$W$6&gt;0,AVERAGE('49'!$Z$60:$Z$62),IF('49'!$M$6&gt;0,AVERAGE('49'!$P$60:$P$62),"-")))</f>
        <v>-</v>
      </c>
      <c r="BE74" s="247" t="str">
        <f>IF('50'!$AG$6&gt;0,AVERAGE('50'!$AJ$60:$AJ$62),IF('50'!$W$6&gt;0,AVERAGE('50'!$Z$60:$Z$62),IF('50'!$M$6&gt;0,AVERAGE('50'!$P$60:$P$62),"-")))</f>
        <v>-</v>
      </c>
    </row>
    <row r="75" spans="2:57">
      <c r="B75" s="106" t="s">
        <v>337</v>
      </c>
      <c r="C75" s="135"/>
      <c r="D75" s="135"/>
      <c r="E75" s="135"/>
      <c r="F75" s="135"/>
      <c r="G75" s="135"/>
      <c r="H75" s="247" t="str">
        <f>IF('1'!$AG$6&gt;0,AVERAGE('1'!$AJ$64:$AJ$68),IF('1'!$W$6&gt;0,AVERAGE('1'!$Z$64:$Z$68),IF('1'!$M$6&gt;0,AVERAGE('1'!$P$64:$P$68),"-")))</f>
        <v>-</v>
      </c>
      <c r="I75" s="247" t="str">
        <f>IF('2'!$AG$6&gt;0,AVERAGE('2'!$AJ$64:$AJ$68),IF('2'!$W$6&gt;0,AVERAGE('2'!$Z$64:$Z$68),IF('2'!$M$6&gt;0,AVERAGE('2'!$P$64:$P$68),"-")))</f>
        <v>-</v>
      </c>
      <c r="J75" s="247" t="str">
        <f>IF('3'!$AG$6&gt;0,AVERAGE('3'!$AJ$64:$AJ$68),IF('3'!$W$6&gt;0,AVERAGE('3'!$Z$64:$Z$68),IF('3'!$M$6&gt;0,AVERAGE('3'!$P$64:$P$68),"-")))</f>
        <v>-</v>
      </c>
      <c r="K75" s="247" t="str">
        <f>IF('4'!$AG$6&gt;0,AVERAGE('4'!$AJ$64:$AJ$68),IF('4'!$W$6&gt;0,AVERAGE('4'!$Z$64:$Z$68),IF('4'!$M$6&gt;0,AVERAGE('4'!$P$64:$P$68),"-")))</f>
        <v>-</v>
      </c>
      <c r="L75" s="247" t="str">
        <f>IF('5'!$AG$6&gt;0,AVERAGE('5'!$AJ$64:$AJ$68),IF('5'!$W$6&gt;0,AVERAGE('5'!$Z$64:$Z$68),IF('5'!$M$6&gt;0,AVERAGE('5'!$P$64:$P$68),"-")))</f>
        <v>-</v>
      </c>
      <c r="M75" s="247" t="str">
        <f>IF('6'!$AG$6&gt;0,AVERAGE('6'!$AJ$64:$AJ$68),IF('6'!$W$6&gt;0,AVERAGE('6'!$Z$64:$Z$68),IF('6'!$M$6&gt;0,AVERAGE('6'!$P$64:$P$68),"-")))</f>
        <v>-</v>
      </c>
      <c r="N75" s="247" t="str">
        <f>IF('7'!$AG$6&gt;0,AVERAGE('7'!$AJ$64:$AJ$68),IF('7'!$W$6&gt;0,AVERAGE('7'!$Z$64:$Z$68),IF('7'!$M$6&gt;0,AVERAGE('7'!$P$64:$P$68),"-")))</f>
        <v>-</v>
      </c>
      <c r="O75" s="247" t="str">
        <f>IF('8'!$AG$6&gt;0,AVERAGE('8'!$AJ$64:$AJ$68),IF('8'!$W$6&gt;0,AVERAGE('8'!$Z$64:$Z$68),IF('8'!$M$6&gt;0,AVERAGE('8'!$P$64:$P$68),"-")))</f>
        <v>-</v>
      </c>
      <c r="P75" s="247" t="str">
        <f>IF('9'!$AG$6&gt;0,AVERAGE('9'!$AJ$64:$AJ$68),IF('9'!$W$6&gt;0,AVERAGE('9'!$Z$64:$Z$68),IF('9'!$M$6&gt;0,AVERAGE('9'!$P$64:$P$68),"-")))</f>
        <v>-</v>
      </c>
      <c r="Q75" s="247" t="str">
        <f>IF('10'!$AG$6&gt;0,AVERAGE('10'!$AJ$64:$AJ$68),IF('10'!$W$6&gt;0,AVERAGE('10'!$Z$64:$Z$68),IF('10'!$M$6&gt;0,AVERAGE('10'!$P$64:$P$68),"-")))</f>
        <v>-</v>
      </c>
      <c r="R75" s="247" t="str">
        <f>IF('11'!$AG$6&gt;0,AVERAGE('11'!$AJ$64:$AJ$68),IF('11'!$W$6&gt;0,AVERAGE('11'!$Z$64:$Z$68),IF('11'!$M$6&gt;0,AVERAGE('11'!$P$64:$P$68),"-")))</f>
        <v>-</v>
      </c>
      <c r="S75" s="247" t="str">
        <f>IF('12'!$AG$6&gt;0,AVERAGE('12'!$AJ$64:$AJ$68),IF('12'!$W$6&gt;0,AVERAGE('12'!$Z$64:$Z$68),IF('12'!$M$6&gt;0,AVERAGE('12'!$P$64:$P$68),"-")))</f>
        <v>-</v>
      </c>
      <c r="T75" s="247" t="str">
        <f>IF('13'!$AG$6&gt;0,AVERAGE('13'!$AJ$64:$AJ$68),IF('13'!$W$6&gt;0,AVERAGE('13'!$Z$64:$Z$68),IF('13'!$M$6&gt;0,AVERAGE('13'!$P$64:$P$68),"-")))</f>
        <v>-</v>
      </c>
      <c r="U75" s="247" t="str">
        <f>IF('14'!$AG$6&gt;0,AVERAGE('14'!$AJ$64:$AJ$68),IF('14'!$W$6&gt;0,AVERAGE('14'!$Z$64:$Z$68),IF('14'!$M$6&gt;0,AVERAGE('14'!$P$64:$P$68),"-")))</f>
        <v>-</v>
      </c>
      <c r="V75" s="247" t="str">
        <f>IF('15'!$AG$6&gt;0,AVERAGE('15'!$AJ$64:$AJ$68),IF('15'!$W$6&gt;0,AVERAGE('15'!$Z$64:$Z$68),IF('15'!$M$6&gt;0,AVERAGE('15'!$P$64:$P$68),"-")))</f>
        <v>-</v>
      </c>
      <c r="W75" s="247" t="str">
        <f>IF('16'!$AG$6&gt;0,AVERAGE('16'!$AJ$64:$AJ$68),IF('16'!$W$6&gt;0,AVERAGE('16'!$Z$64:$Z$68),IF('16'!$M$6&gt;0,AVERAGE('16'!$P$64:$P$68),"-")))</f>
        <v>-</v>
      </c>
      <c r="X75" s="247" t="str">
        <f>IF('17'!$AG$6&gt;0,AVERAGE('17'!$AJ$64:$AJ$68),IF('17'!$W$6&gt;0,AVERAGE('17'!$Z$64:$Z$68),IF('17'!$M$6&gt;0,AVERAGE('17'!$P$64:$P$68),"-")))</f>
        <v>-</v>
      </c>
      <c r="Y75" s="247" t="str">
        <f>IF('18'!$AG$6&gt;0,AVERAGE('18'!$AJ$64:$AJ$68),IF('18'!$W$6&gt;0,AVERAGE('18'!$Z$64:$Z$68),IF('18'!$M$6&gt;0,AVERAGE('18'!$P$64:$P$68),"-")))</f>
        <v>-</v>
      </c>
      <c r="Z75" s="247" t="str">
        <f>IF('19'!$AG$6&gt;0,AVERAGE('19'!$AJ$64:$AJ$68),IF('19'!$W$6&gt;0,AVERAGE('19'!$Z$64:$Z$68),IF('19'!$M$6&gt;0,AVERAGE('19'!$P$64:$P$68),"-")))</f>
        <v>-</v>
      </c>
      <c r="AA75" s="247" t="str">
        <f>IF('20'!$AG$6&gt;0,AVERAGE('20'!$AJ$64:$AJ$68),IF('20'!$W$6&gt;0,AVERAGE('20'!$Z$64:$Z$68),IF('20'!$M$6&gt;0,AVERAGE('20'!$P$64:$P$68),"-")))</f>
        <v>-</v>
      </c>
      <c r="AB75" s="247" t="str">
        <f>IF('21'!$AG$6&gt;0,AVERAGE('21'!$AJ$64:$AJ$68),IF('21'!$W$6&gt;0,AVERAGE('21'!$Z$64:$Z$68),IF('21'!$M$6&gt;0,AVERAGE('21'!$P$64:$P$68),"-")))</f>
        <v>-</v>
      </c>
      <c r="AC75" s="247" t="str">
        <f>IF('22'!$AG$6&gt;0,AVERAGE('22'!$AJ$64:$AJ$68),IF('22'!$W$6&gt;0,AVERAGE('22'!$Z$64:$Z$68),IF('22'!$M$6&gt;0,AVERAGE('22'!$P$64:$P$68),"-")))</f>
        <v>-</v>
      </c>
      <c r="AD75" s="247" t="str">
        <f>IF('23'!$AG$6&gt;0,AVERAGE('23'!$AJ$64:$AJ$68),IF('23'!$W$6&gt;0,AVERAGE('23'!$Z$64:$Z$68),IF('23'!$M$6&gt;0,AVERAGE('23'!$P$64:$P$68),"-")))</f>
        <v>-</v>
      </c>
      <c r="AE75" s="247" t="str">
        <f>IF('24'!$AG$6&gt;0,AVERAGE('24'!$AJ$64:$AJ$68),IF('24'!$W$6&gt;0,AVERAGE('24'!$Z$64:$Z$68),IF('24'!$M$6&gt;0,AVERAGE('24'!$P$64:$P$68),"-")))</f>
        <v>-</v>
      </c>
      <c r="AF75" s="247" t="str">
        <f>IF('25'!$AG$6&gt;0,AVERAGE('25'!$AJ$64:$AJ$68),IF('25'!$W$6&gt;0,AVERAGE('25'!$Z$64:$Z$68),IF('25'!$M$6&gt;0,AVERAGE('25'!$P$64:$P$68),"-")))</f>
        <v>-</v>
      </c>
      <c r="AG75" s="247" t="str">
        <f>IF('26'!$AG$6&gt;0,AVERAGE('26'!$AJ$64:$AJ$68),IF('26'!$W$6&gt;0,AVERAGE('26'!$Z$64:$Z$68),IF('26'!$M$6&gt;0,AVERAGE('26'!$P$64:$P$68),"-")))</f>
        <v>-</v>
      </c>
      <c r="AH75" s="247" t="str">
        <f>IF('27'!$AG$6&gt;0,AVERAGE('27'!$AJ$64:$AJ$68),IF('27'!$W$6&gt;0,AVERAGE('27'!$Z$64:$Z$68),IF('27'!$M$6&gt;0,AVERAGE('27'!$P$64:$P$68),"-")))</f>
        <v>-</v>
      </c>
      <c r="AI75" s="247" t="str">
        <f>IF('28'!$AG$6&gt;0,AVERAGE('28'!$AJ$64:$AJ$68),IF('28'!$W$6&gt;0,AVERAGE('28'!$Z$64:$Z$68),IF('28'!$M$6&gt;0,AVERAGE('28'!$P$64:$P$68),"-")))</f>
        <v>-</v>
      </c>
      <c r="AJ75" s="247" t="str">
        <f>IF('29'!$AG$6&gt;0,AVERAGE('29'!$AJ$64:$AJ$68),IF('29'!$W$6&gt;0,AVERAGE('29'!$Z$64:$Z$68),IF('29'!$M$6&gt;0,AVERAGE('29'!$P$64:$P$68),"-")))</f>
        <v>-</v>
      </c>
      <c r="AK75" s="247" t="str">
        <f>IF('30'!$AG$6&gt;0,AVERAGE('30'!$AJ$64:$AJ$68),IF('30'!$W$6&gt;0,AVERAGE('30'!$Z$64:$Z$68),IF('30'!$M$6&gt;0,AVERAGE('30'!$P$64:$P$68),"-")))</f>
        <v>-</v>
      </c>
      <c r="AL75" s="247" t="str">
        <f>IF('31'!$AG$6&gt;0,AVERAGE('31'!$AJ$64:$AJ$68),IF('31'!$W$6&gt;0,AVERAGE('31'!$Z$64:$Z$68),IF('31'!$M$6&gt;0,AVERAGE('31'!$P$64:$P$68),"-")))</f>
        <v>-</v>
      </c>
      <c r="AM75" s="247" t="str">
        <f>IF('32'!$AG$6&gt;0,AVERAGE('32'!$AJ$64:$AJ$68),IF('32'!$W$6&gt;0,AVERAGE('32'!$Z$64:$Z$68),IF('32'!$M$6&gt;0,AVERAGE('32'!$P$64:$P$68),"-")))</f>
        <v>-</v>
      </c>
      <c r="AN75" s="247" t="str">
        <f>IF('33'!$AG$6&gt;0,AVERAGE('33'!$AJ$64:$AJ$68),IF('33'!$W$6&gt;0,AVERAGE('33'!$Z$64:$Z$68),IF('33'!$M$6&gt;0,AVERAGE('33'!$P$64:$P$68),"-")))</f>
        <v>-</v>
      </c>
      <c r="AO75" s="247" t="str">
        <f>IF('34'!$AG$6&gt;0,AVERAGE('34'!$AJ$64:$AJ$68),IF('34'!$W$6&gt;0,AVERAGE('34'!$Z$64:$Z$68),IF('34'!$M$6&gt;0,AVERAGE('34'!$P$64:$P$68),"-")))</f>
        <v>-</v>
      </c>
      <c r="AP75" s="247" t="str">
        <f>IF('35'!$AG$6&gt;0,AVERAGE('35'!$AJ$64:$AJ$68),IF('35'!$W$6&gt;0,AVERAGE('35'!$Z$64:$Z$68),IF('35'!$M$6&gt;0,AVERAGE('35'!$P$64:$P$68),"-")))</f>
        <v>-</v>
      </c>
      <c r="AQ75" s="247" t="str">
        <f>IF('36'!$AG$6&gt;0,AVERAGE('36'!$AJ$64:$AJ$68),IF('36'!$W$6&gt;0,AVERAGE('36'!$Z$64:$Z$68),IF('36'!$M$6&gt;0,AVERAGE('36'!$P$64:$P$68),"-")))</f>
        <v>-</v>
      </c>
      <c r="AR75" s="247" t="str">
        <f>IF('37'!$AG$6&gt;0,AVERAGE('37'!$AJ$64:$AJ$68),IF('37'!$W$6&gt;0,AVERAGE('37'!$Z$64:$Z$68),IF('37'!$M$6&gt;0,AVERAGE('37'!$P$64:$P$68),"-")))</f>
        <v>-</v>
      </c>
      <c r="AS75" s="247" t="str">
        <f>IF('38'!$AG$6&gt;0,AVERAGE('38'!$AJ$64:$AJ$68),IF('38'!$W$6&gt;0,AVERAGE('38'!$Z$64:$Z$68),IF('38'!$M$6&gt;0,AVERAGE('38'!$P$64:$P$68),"-")))</f>
        <v>-</v>
      </c>
      <c r="AT75" s="247" t="str">
        <f>IF('39'!$AG$6&gt;0,AVERAGE('39'!$AJ$64:$AJ$68),IF('39'!$W$6&gt;0,AVERAGE('39'!$Z$64:$Z$68),IF('39'!$M$6&gt;0,AVERAGE('39'!$P$64:$P$68),"-")))</f>
        <v>-</v>
      </c>
      <c r="AU75" s="247" t="str">
        <f>IF('40'!$AG$6&gt;0,AVERAGE('40'!$AJ$64:$AJ$68),IF('40'!$W$6&gt;0,AVERAGE('40'!$Z$64:$Z$68),IF('40'!$M$6&gt;0,AVERAGE('40'!$P$64:$P$68),"-")))</f>
        <v>-</v>
      </c>
      <c r="AV75" s="247" t="str">
        <f>IF('41'!$AG$6&gt;0,AVERAGE('41'!$AJ$64:$AJ$68),IF('41'!$W$6&gt;0,AVERAGE('41'!$Z$64:$Z$68),IF('41'!$M$6&gt;0,AVERAGE('41'!$P$64:$P$68),"-")))</f>
        <v>-</v>
      </c>
      <c r="AW75" s="247" t="str">
        <f>IF('42'!$AG$6&gt;0,AVERAGE('42'!$AJ$64:$AJ$68),IF('42'!$W$6&gt;0,AVERAGE('42'!$Z$64:$Z$68),IF('42'!$M$6&gt;0,AVERAGE('42'!$P$64:$P$68),"-")))</f>
        <v>-</v>
      </c>
      <c r="AX75" s="247" t="str">
        <f>IF('43'!$AG$6&gt;0,AVERAGE('43'!$AJ$64:$AJ$68),IF('43'!$W$6&gt;0,AVERAGE('43'!$Z$64:$Z$68),IF('43'!$M$6&gt;0,AVERAGE('43'!$P$64:$P$68),"-")))</f>
        <v>-</v>
      </c>
      <c r="AY75" s="247" t="str">
        <f>IF('44'!$AG$6&gt;0,AVERAGE('44'!$AJ$64:$AJ$68),IF('44'!$W$6&gt;0,AVERAGE('44'!$Z$64:$Z$68),IF('44'!$M$6&gt;0,AVERAGE('44'!$P$64:$P$68),"-")))</f>
        <v>-</v>
      </c>
      <c r="AZ75" s="247" t="str">
        <f>IF('45'!$AG$6&gt;0,AVERAGE('45'!$AJ$64:$AJ$68),IF('45'!$W$6&gt;0,AVERAGE('45'!$Z$64:$Z$68),IF('45'!$M$6&gt;0,AVERAGE('45'!$P$64:$P$68),"-")))</f>
        <v>-</v>
      </c>
      <c r="BA75" s="247" t="str">
        <f>IF('46'!$AG$6&gt;0,AVERAGE('46'!$AJ$64:$AJ$68),IF('46'!$W$6&gt;0,AVERAGE('46'!$Z$64:$Z$68),IF('46'!$M$6&gt;0,AVERAGE('46'!$P$64:$P$68),"-")))</f>
        <v>-</v>
      </c>
      <c r="BB75" s="247" t="str">
        <f>IF('47'!$AG$6&gt;0,AVERAGE('47'!$AJ$64:$AJ$68),IF('47'!$W$6&gt;0,AVERAGE('47'!$Z$64:$Z$68),IF('47'!$M$6&gt;0,AVERAGE('47'!$P$64:$P$68),"-")))</f>
        <v>-</v>
      </c>
      <c r="BC75" s="247" t="str">
        <f>IF('48'!$AG$6&gt;0,AVERAGE('48'!$AJ$64:$AJ$68),IF('48'!$W$6&gt;0,AVERAGE('48'!$Z$64:$Z$68),IF('48'!$M$6&gt;0,AVERAGE('48'!$P$64:$P$68),"-")))</f>
        <v>-</v>
      </c>
      <c r="BD75" s="247" t="str">
        <f>IF('49'!$AG$6&gt;0,AVERAGE('49'!$AJ$64:$AJ$68),IF('49'!$W$6&gt;0,AVERAGE('49'!$Z$64:$Z$68),IF('49'!$M$6&gt;0,AVERAGE('49'!$P$64:$P$68),"-")))</f>
        <v>-</v>
      </c>
      <c r="BE75" s="247" t="str">
        <f>IF('50'!$AG$6&gt;0,AVERAGE('50'!$AJ$64:$AJ$68),IF('50'!$W$6&gt;0,AVERAGE('50'!$Z$64:$Z$68),IF('50'!$M$6&gt;0,AVERAGE('50'!$P$64:$P$68),"-")))</f>
        <v>-</v>
      </c>
    </row>
    <row r="76" spans="2:57">
      <c r="B76" s="106" t="s">
        <v>133</v>
      </c>
      <c r="C76" s="135"/>
      <c r="D76" s="135"/>
      <c r="E76" s="135"/>
      <c r="F76" s="135"/>
      <c r="G76" s="135"/>
      <c r="H76" s="247" t="str">
        <f>IF('1'!$AG$6&gt;0,AVERAGE('1'!$AJ$70:$AJ$73),IF('1'!$W$6&gt;0,AVERAGE('1'!$Z$70:$Z$73),IF('1'!$M$6&gt;0,AVERAGE('1'!$P$70:$P$73),"-")))</f>
        <v>-</v>
      </c>
      <c r="I76" s="247" t="str">
        <f>IF('2'!$AG$6&gt;0,AVERAGE('2'!$AJ$70:$AJ$73),IF('2'!$W$6&gt;0,AVERAGE('2'!$Z$70:$Z$73),IF('2'!$M$6&gt;0,AVERAGE('2'!$P$70:$P$73),"-")))</f>
        <v>-</v>
      </c>
      <c r="J76" s="247" t="str">
        <f>IF('3'!$AG$6&gt;0,AVERAGE('3'!$AJ$70:$AJ$73),IF('3'!$W$6&gt;0,AVERAGE('3'!$Z$70:$Z$73),IF('3'!$M$6&gt;0,AVERAGE('3'!$P$70:$P$73),"-")))</f>
        <v>-</v>
      </c>
      <c r="K76" s="247" t="str">
        <f>IF('4'!$AG$6&gt;0,AVERAGE('4'!$AJ$70:$AJ$73),IF('4'!$W$6&gt;0,AVERAGE('4'!$Z$70:$Z$73),IF('4'!$M$6&gt;0,AVERAGE('4'!$P$70:$P$73),"-")))</f>
        <v>-</v>
      </c>
      <c r="L76" s="247" t="str">
        <f>IF('5'!$AG$6&gt;0,AVERAGE('5'!$AJ$70:$AJ$73),IF('5'!$W$6&gt;0,AVERAGE('5'!$Z$70:$Z$73),IF('5'!$M$6&gt;0,AVERAGE('5'!$P$70:$P$73),"-")))</f>
        <v>-</v>
      </c>
      <c r="M76" s="247" t="str">
        <f>IF('6'!$AG$6&gt;0,AVERAGE('6'!$AJ$70:$AJ$73),IF('6'!$W$6&gt;0,AVERAGE('6'!$Z$70:$Z$73),IF('6'!$M$6&gt;0,AVERAGE('6'!$P$70:$P$73),"-")))</f>
        <v>-</v>
      </c>
      <c r="N76" s="247" t="str">
        <f>IF('7'!$AG$6&gt;0,AVERAGE('7'!$AJ$70:$AJ$73),IF('7'!$W$6&gt;0,AVERAGE('7'!$Z$70:$Z$73),IF('7'!$M$6&gt;0,AVERAGE('7'!$P$70:$P$73),"-")))</f>
        <v>-</v>
      </c>
      <c r="O76" s="247" t="str">
        <f>IF('8'!$AG$6&gt;0,AVERAGE('8'!$AJ$70:$AJ$73),IF('8'!$W$6&gt;0,AVERAGE('8'!$Z$70:$Z$73),IF('8'!$M$6&gt;0,AVERAGE('8'!$P$70:$P$73),"-")))</f>
        <v>-</v>
      </c>
      <c r="P76" s="247" t="str">
        <f>IF('9'!$AG$6&gt;0,AVERAGE('9'!$AJ$70:$AJ$73),IF('9'!$W$6&gt;0,AVERAGE('9'!$Z$70:$Z$73),IF('9'!$M$6&gt;0,AVERAGE('9'!$P$70:$P$73),"-")))</f>
        <v>-</v>
      </c>
      <c r="Q76" s="247" t="str">
        <f>IF('10'!$AG$6&gt;0,AVERAGE('10'!$AJ$70:$AJ$73),IF('10'!$W$6&gt;0,AVERAGE('10'!$Z$70:$Z$73),IF('10'!$M$6&gt;0,AVERAGE('10'!$P$70:$P$73),"-")))</f>
        <v>-</v>
      </c>
      <c r="R76" s="247" t="str">
        <f>IF('11'!$AG$6&gt;0,AVERAGE('11'!$AJ$70:$AJ$73),IF('11'!$W$6&gt;0,AVERAGE('11'!$Z$70:$Z$73),IF('11'!$M$6&gt;0,AVERAGE('11'!$P$70:$P$73),"-")))</f>
        <v>-</v>
      </c>
      <c r="S76" s="247" t="str">
        <f>IF('12'!$AG$6&gt;0,AVERAGE('12'!$AJ$70:$AJ$73),IF('12'!$W$6&gt;0,AVERAGE('12'!$Z$70:$Z$73),IF('12'!$M$6&gt;0,AVERAGE('12'!$P$70:$P$73),"-")))</f>
        <v>-</v>
      </c>
      <c r="T76" s="247" t="str">
        <f>IF('13'!$AG$6&gt;0,AVERAGE('13'!$AJ$70:$AJ$73),IF('13'!$W$6&gt;0,AVERAGE('13'!$Z$70:$Z$73),IF('13'!$M$6&gt;0,AVERAGE('13'!$P$70:$P$73),"-")))</f>
        <v>-</v>
      </c>
      <c r="U76" s="247" t="str">
        <f>IF('14'!$AG$6&gt;0,AVERAGE('14'!$AJ$70:$AJ$73),IF('14'!$W$6&gt;0,AVERAGE('14'!$Z$70:$Z$73),IF('14'!$M$6&gt;0,AVERAGE('14'!$P$70:$P$73),"-")))</f>
        <v>-</v>
      </c>
      <c r="V76" s="247" t="str">
        <f>IF('15'!$AG$6&gt;0,AVERAGE('15'!$AJ$70:$AJ$73),IF('15'!$W$6&gt;0,AVERAGE('15'!$Z$70:$Z$73),IF('15'!$M$6&gt;0,AVERAGE('15'!$P$70:$P$73),"-")))</f>
        <v>-</v>
      </c>
      <c r="W76" s="247" t="str">
        <f>IF('16'!$AG$6&gt;0,AVERAGE('16'!$AJ$70:$AJ$73),IF('16'!$W$6&gt;0,AVERAGE('16'!$Z$70:$Z$73),IF('16'!$M$6&gt;0,AVERAGE('16'!$P$70:$P$73),"-")))</f>
        <v>-</v>
      </c>
      <c r="X76" s="247" t="str">
        <f>IF('17'!$AG$6&gt;0,AVERAGE('17'!$AJ$70:$AJ$73),IF('17'!$W$6&gt;0,AVERAGE('17'!$Z$70:$Z$73),IF('17'!$M$6&gt;0,AVERAGE('17'!$P$70:$P$73),"-")))</f>
        <v>-</v>
      </c>
      <c r="Y76" s="247" t="str">
        <f>IF('18'!$AG$6&gt;0,AVERAGE('18'!$AJ$70:$AJ$73),IF('18'!$W$6&gt;0,AVERAGE('18'!$Z$70:$Z$73),IF('18'!$M$6&gt;0,AVERAGE('18'!$P$70:$P$73),"-")))</f>
        <v>-</v>
      </c>
      <c r="Z76" s="247" t="str">
        <f>IF('19'!$AG$6&gt;0,AVERAGE('19'!$AJ$70:$AJ$73),IF('19'!$W$6&gt;0,AVERAGE('19'!$Z$70:$Z$73),IF('19'!$M$6&gt;0,AVERAGE('19'!$P$70:$P$73),"-")))</f>
        <v>-</v>
      </c>
      <c r="AA76" s="247" t="str">
        <f>IF('20'!$AG$6&gt;0,AVERAGE('20'!$AJ$70:$AJ$73),IF('20'!$W$6&gt;0,AVERAGE('20'!$Z$70:$Z$73),IF('20'!$M$6&gt;0,AVERAGE('20'!$P$70:$P$73),"-")))</f>
        <v>-</v>
      </c>
      <c r="AB76" s="247" t="str">
        <f>IF('21'!$AG$6&gt;0,AVERAGE('21'!$AJ$70:$AJ$73),IF('21'!$W$6&gt;0,AVERAGE('21'!$Z$70:$Z$73),IF('21'!$M$6&gt;0,AVERAGE('21'!$P$70:$P$73),"-")))</f>
        <v>-</v>
      </c>
      <c r="AC76" s="247" t="str">
        <f>IF('22'!$AG$6&gt;0,AVERAGE('22'!$AJ$70:$AJ$73),IF('22'!$W$6&gt;0,AVERAGE('22'!$Z$70:$Z$73),IF('22'!$M$6&gt;0,AVERAGE('22'!$P$70:$P$73),"-")))</f>
        <v>-</v>
      </c>
      <c r="AD76" s="247" t="str">
        <f>IF('23'!$AG$6&gt;0,AVERAGE('23'!$AJ$70:$AJ$73),IF('23'!$W$6&gt;0,AVERAGE('23'!$Z$70:$Z$73),IF('23'!$M$6&gt;0,AVERAGE('23'!$P$70:$P$73),"-")))</f>
        <v>-</v>
      </c>
      <c r="AE76" s="247" t="str">
        <f>IF('24'!$AG$6&gt;0,AVERAGE('24'!$AJ$70:$AJ$73),IF('24'!$W$6&gt;0,AVERAGE('24'!$Z$70:$Z$73),IF('24'!$M$6&gt;0,AVERAGE('24'!$P$70:$P$73),"-")))</f>
        <v>-</v>
      </c>
      <c r="AF76" s="247" t="str">
        <f>IF('25'!$AG$6&gt;0,AVERAGE('25'!$AJ$70:$AJ$73),IF('25'!$W$6&gt;0,AVERAGE('25'!$Z$70:$Z$73),IF('25'!$M$6&gt;0,AVERAGE('25'!$P$70:$P$73),"-")))</f>
        <v>-</v>
      </c>
      <c r="AG76" s="247" t="str">
        <f>IF('26'!$AG$6&gt;0,AVERAGE('26'!$AJ$70:$AJ$73),IF('26'!$W$6&gt;0,AVERAGE('26'!$Z$70:$Z$73),IF('26'!$M$6&gt;0,AVERAGE('26'!$P$70:$P$73),"-")))</f>
        <v>-</v>
      </c>
      <c r="AH76" s="247" t="str">
        <f>IF('27'!$AG$6&gt;0,AVERAGE('27'!$AJ$70:$AJ$73),IF('27'!$W$6&gt;0,AVERAGE('27'!$Z$70:$Z$73),IF('27'!$M$6&gt;0,AVERAGE('27'!$P$70:$P$73),"-")))</f>
        <v>-</v>
      </c>
      <c r="AI76" s="247" t="str">
        <f>IF('28'!$AG$6&gt;0,AVERAGE('28'!$AJ$70:$AJ$73),IF('28'!$W$6&gt;0,AVERAGE('28'!$Z$70:$Z$73),IF('28'!$M$6&gt;0,AVERAGE('28'!$P$70:$P$73),"-")))</f>
        <v>-</v>
      </c>
      <c r="AJ76" s="247" t="str">
        <f>IF('29'!$AG$6&gt;0,AVERAGE('29'!$AJ$70:$AJ$73),IF('29'!$W$6&gt;0,AVERAGE('29'!$Z$70:$Z$73),IF('29'!$M$6&gt;0,AVERAGE('29'!$P$70:$P$73),"-")))</f>
        <v>-</v>
      </c>
      <c r="AK76" s="247" t="str">
        <f>IF('30'!$AG$6&gt;0,AVERAGE('30'!$AJ$70:$AJ$73),IF('30'!$W$6&gt;0,AVERAGE('30'!$Z$70:$Z$73),IF('30'!$M$6&gt;0,AVERAGE('30'!$P$70:$P$73),"-")))</f>
        <v>-</v>
      </c>
      <c r="AL76" s="247" t="str">
        <f>IF('31'!$AG$6&gt;0,AVERAGE('31'!$AJ$70:$AJ$73),IF('31'!$W$6&gt;0,AVERAGE('31'!$Z$70:$Z$73),IF('31'!$M$6&gt;0,AVERAGE('31'!$P$70:$P$73),"-")))</f>
        <v>-</v>
      </c>
      <c r="AM76" s="247" t="str">
        <f>IF('32'!$AG$6&gt;0,AVERAGE('32'!$AJ$70:$AJ$73),IF('32'!$W$6&gt;0,AVERAGE('32'!$Z$70:$Z$73),IF('32'!$M$6&gt;0,AVERAGE('32'!$P$70:$P$73),"-")))</f>
        <v>-</v>
      </c>
      <c r="AN76" s="247" t="str">
        <f>IF('33'!$AG$6&gt;0,AVERAGE('33'!$AJ$70:$AJ$73),IF('33'!$W$6&gt;0,AVERAGE('33'!$Z$70:$Z$73),IF('33'!$M$6&gt;0,AVERAGE('33'!$P$70:$P$73),"-")))</f>
        <v>-</v>
      </c>
      <c r="AO76" s="247" t="str">
        <f>IF('34'!$AG$6&gt;0,AVERAGE('34'!$AJ$70:$AJ$73),IF('34'!$W$6&gt;0,AVERAGE('34'!$Z$70:$Z$73),IF('34'!$M$6&gt;0,AVERAGE('34'!$P$70:$P$73),"-")))</f>
        <v>-</v>
      </c>
      <c r="AP76" s="247" t="str">
        <f>IF('35'!$AG$6&gt;0,AVERAGE('35'!$AJ$70:$AJ$73),IF('35'!$W$6&gt;0,AVERAGE('35'!$Z$70:$Z$73),IF('35'!$M$6&gt;0,AVERAGE('35'!$P$70:$P$73),"-")))</f>
        <v>-</v>
      </c>
      <c r="AQ76" s="247" t="str">
        <f>IF('36'!$AG$6&gt;0,AVERAGE('36'!$AJ$70:$AJ$73),IF('36'!$W$6&gt;0,AVERAGE('36'!$Z$70:$Z$73),IF('36'!$M$6&gt;0,AVERAGE('36'!$P$70:$P$73),"-")))</f>
        <v>-</v>
      </c>
      <c r="AR76" s="247" t="str">
        <f>IF('37'!$AG$6&gt;0,AVERAGE('37'!$AJ$70:$AJ$73),IF('37'!$W$6&gt;0,AVERAGE('37'!$Z$70:$Z$73),IF('37'!$M$6&gt;0,AVERAGE('37'!$P$70:$P$73),"-")))</f>
        <v>-</v>
      </c>
      <c r="AS76" s="247" t="str">
        <f>IF('38'!$AG$6&gt;0,AVERAGE('38'!$AJ$70:$AJ$73),IF('38'!$W$6&gt;0,AVERAGE('38'!$Z$70:$Z$73),IF('38'!$M$6&gt;0,AVERAGE('38'!$P$70:$P$73),"-")))</f>
        <v>-</v>
      </c>
      <c r="AT76" s="247" t="str">
        <f>IF('39'!$AG$6&gt;0,AVERAGE('39'!$AJ$70:$AJ$73),IF('39'!$W$6&gt;0,AVERAGE('39'!$Z$70:$Z$73),IF('39'!$M$6&gt;0,AVERAGE('39'!$P$70:$P$73),"-")))</f>
        <v>-</v>
      </c>
      <c r="AU76" s="247" t="str">
        <f>IF('40'!$AG$6&gt;0,AVERAGE('40'!$AJ$70:$AJ$73),IF('40'!$W$6&gt;0,AVERAGE('40'!$Z$70:$Z$73),IF('40'!$M$6&gt;0,AVERAGE('40'!$P$70:$P$73),"-")))</f>
        <v>-</v>
      </c>
      <c r="AV76" s="247" t="str">
        <f>IF('41'!$AG$6&gt;0,AVERAGE('41'!$AJ$70:$AJ$73),IF('41'!$W$6&gt;0,AVERAGE('41'!$Z$70:$Z$73),IF('41'!$M$6&gt;0,AVERAGE('41'!$P$70:$P$73),"-")))</f>
        <v>-</v>
      </c>
      <c r="AW76" s="247" t="str">
        <f>IF('42'!$AG$6&gt;0,AVERAGE('42'!$AJ$70:$AJ$73),IF('42'!$W$6&gt;0,AVERAGE('42'!$Z$70:$Z$73),IF('42'!$M$6&gt;0,AVERAGE('42'!$P$70:$P$73),"-")))</f>
        <v>-</v>
      </c>
      <c r="AX76" s="247" t="str">
        <f>IF('43'!$AG$6&gt;0,AVERAGE('43'!$AJ$70:$AJ$73),IF('43'!$W$6&gt;0,AVERAGE('43'!$Z$70:$Z$73),IF('43'!$M$6&gt;0,AVERAGE('43'!$P$70:$P$73),"-")))</f>
        <v>-</v>
      </c>
      <c r="AY76" s="247" t="str">
        <f>IF('44'!$AG$6&gt;0,AVERAGE('44'!$AJ$70:$AJ$73),IF('44'!$W$6&gt;0,AVERAGE('44'!$Z$70:$Z$73),IF('44'!$M$6&gt;0,AVERAGE('44'!$P$70:$P$73),"-")))</f>
        <v>-</v>
      </c>
      <c r="AZ76" s="247" t="str">
        <f>IF('45'!$AG$6&gt;0,AVERAGE('45'!$AJ$70:$AJ$73),IF('45'!$W$6&gt;0,AVERAGE('45'!$Z$70:$Z$73),IF('45'!$M$6&gt;0,AVERAGE('45'!$P$70:$P$73),"-")))</f>
        <v>-</v>
      </c>
      <c r="BA76" s="247" t="str">
        <f>IF('46'!$AG$6&gt;0,AVERAGE('46'!$AJ$70:$AJ$73),IF('46'!$W$6&gt;0,AVERAGE('46'!$Z$70:$Z$73),IF('46'!$M$6&gt;0,AVERAGE('46'!$P$70:$P$73),"-")))</f>
        <v>-</v>
      </c>
      <c r="BB76" s="247" t="str">
        <f>IF('47'!$AG$6&gt;0,AVERAGE('47'!$AJ$70:$AJ$73),IF('47'!$W$6&gt;0,AVERAGE('47'!$Z$70:$Z$73),IF('47'!$M$6&gt;0,AVERAGE('47'!$P$70:$P$73),"-")))</f>
        <v>-</v>
      </c>
      <c r="BC76" s="247" t="str">
        <f>IF('48'!$AG$6&gt;0,AVERAGE('48'!$AJ$70:$AJ$73),IF('48'!$W$6&gt;0,AVERAGE('48'!$Z$70:$Z$73),IF('48'!$M$6&gt;0,AVERAGE('48'!$P$70:$P$73),"-")))</f>
        <v>-</v>
      </c>
      <c r="BD76" s="247" t="str">
        <f>IF('49'!$AG$6&gt;0,AVERAGE('49'!$AJ$70:$AJ$73),IF('49'!$W$6&gt;0,AVERAGE('49'!$Z$70:$Z$73),IF('49'!$M$6&gt;0,AVERAGE('49'!$P$70:$P$73),"-")))</f>
        <v>-</v>
      </c>
      <c r="BE76" s="247" t="str">
        <f>IF('50'!$AG$6&gt;0,AVERAGE('50'!$AJ$70:$AJ$73),IF('50'!$W$6&gt;0,AVERAGE('50'!$Z$70:$Z$73),IF('50'!$M$6&gt;0,AVERAGE('50'!$P$70:$P$73),"-")))</f>
        <v>-</v>
      </c>
    </row>
    <row r="77" spans="2:57">
      <c r="B77" s="106" t="s">
        <v>180</v>
      </c>
      <c r="C77" s="135"/>
      <c r="D77" s="135"/>
      <c r="E77" s="135"/>
      <c r="F77" s="135"/>
      <c r="G77" s="135"/>
      <c r="H77" s="247" t="str">
        <f>IFERROR(IF('1'!$AG$6&gt;0,AVERAGE('1'!$AJ$75:$AJ$78),IF('1'!$W$6&gt;0,AVERAGE('1'!$Z$75:$Z$75),IF('1'!$M$6&gt;0,AVERAGE('1'!$P$75:$P$78),"-"))),"-")</f>
        <v>-</v>
      </c>
      <c r="I77" s="247" t="str">
        <f>IFERROR(IF('2'!$AG$6&gt;0,AVERAGE('2'!$AJ$75:$AJ$78),IF('2'!$W$6&gt;0,AVERAGE('2'!$Z$75:$Z$75),IF('2'!$M$6&gt;0,AVERAGE('2'!$P$75:$P$78),"-"))),"-")</f>
        <v>-</v>
      </c>
      <c r="J77" s="247" t="str">
        <f>IFERROR(IF('3'!$AG$6&gt;0,AVERAGE('3'!$AJ$75:$AJ$78),IF('3'!$W$6&gt;0,AVERAGE('3'!$Z$75:$Z$75),IF('3'!$M$6&gt;0,AVERAGE('3'!$P$75:$P$78),"-"))),"-")</f>
        <v>-</v>
      </c>
      <c r="K77" s="247" t="str">
        <f>IFERROR(IF('4'!$AG$6&gt;0,AVERAGE('4'!$AJ$75:$AJ$78),IF('4'!$W$6&gt;0,AVERAGE('4'!$Z$75:$Z$75),IF('4'!$M$6&gt;0,AVERAGE('4'!$P$75:$P$78),"-"))),"-")</f>
        <v>-</v>
      </c>
      <c r="L77" s="247" t="str">
        <f>IFERROR(IF('5'!$AG$6&gt;0,AVERAGE('5'!$AJ$75:$AJ$78),IF('5'!$W$6&gt;0,AVERAGE('5'!$Z$75:$Z$75),IF('5'!$M$6&gt;0,AVERAGE('5'!$P$75:$P$78),"-"))),"-")</f>
        <v>-</v>
      </c>
      <c r="M77" s="247" t="str">
        <f>IFERROR(IF('6'!$AG$6&gt;0,AVERAGE('6'!$AJ$75:$AJ$78),IF('6'!$W$6&gt;0,AVERAGE('6'!$Z$75:$Z$75),IF('6'!$M$6&gt;0,AVERAGE('6'!$P$75:$P$78),"-"))),"-")</f>
        <v>-</v>
      </c>
      <c r="N77" s="247" t="str">
        <f>IFERROR(IF('7'!$AG$6&gt;0,AVERAGE('7'!$AJ$75:$AJ$78),IF('7'!$W$6&gt;0,AVERAGE('7'!$Z$75:$Z$75),IF('7'!$M$6&gt;0,AVERAGE('7'!$P$75:$P$78),"-"))),"-")</f>
        <v>-</v>
      </c>
      <c r="O77" s="247" t="str">
        <f>IFERROR(IF('8'!$AG$6&gt;0,AVERAGE('8'!$AJ$75:$AJ$78),IF('8'!$W$6&gt;0,AVERAGE('8'!$Z$75:$Z$75),IF('8'!$M$6&gt;0,AVERAGE('8'!$P$75:$P$78),"-"))),"-")</f>
        <v>-</v>
      </c>
      <c r="P77" s="247" t="str">
        <f>IFERROR(IF('9'!$AG$6&gt;0,AVERAGE('9'!$AJ$75:$AJ$78),IF('9'!$W$6&gt;0,AVERAGE('9'!$Z$75:$Z$75),IF('9'!$M$6&gt;0,AVERAGE('9'!$P$75:$P$78),"-"))),"-")</f>
        <v>-</v>
      </c>
      <c r="Q77" s="247" t="str">
        <f>IFERROR(IF('10'!$AG$6&gt;0,AVERAGE('10'!$AJ$75:$AJ$78),IF('10'!$W$6&gt;0,AVERAGE('10'!$Z$75:$Z$75),IF('10'!$M$6&gt;0,AVERAGE('10'!$P$75:$P$78),"-"))),"-")</f>
        <v>-</v>
      </c>
      <c r="R77" s="247" t="str">
        <f>IFERROR(IF('11'!$AG$6&gt;0,AVERAGE('11'!$AJ$75:$AJ$78),IF('11'!$W$6&gt;0,AVERAGE('11'!$Z$75:$Z$75),IF('11'!$M$6&gt;0,AVERAGE('11'!$P$75:$P$78),"-"))),"-")</f>
        <v>-</v>
      </c>
      <c r="S77" s="247" t="str">
        <f>IFERROR(IF('12'!$AG$6&gt;0,AVERAGE('12'!$AJ$75:$AJ$78),IF('12'!$W$6&gt;0,AVERAGE('12'!$Z$75:$Z$75),IF('12'!$M$6&gt;0,AVERAGE('12'!$P$75:$P$78),"-"))),"-")</f>
        <v>-</v>
      </c>
      <c r="T77" s="247" t="str">
        <f>IFERROR(IF('13'!$AG$6&gt;0,AVERAGE('13'!$AJ$75:$AJ$78),IF('13'!$W$6&gt;0,AVERAGE('13'!$Z$75:$Z$75),IF('13'!$M$6&gt;0,AVERAGE('13'!$P$75:$P$78),"-"))),"-")</f>
        <v>-</v>
      </c>
      <c r="U77" s="247" t="str">
        <f>IFERROR(IF('14'!$AG$6&gt;0,AVERAGE('14'!$AJ$75:$AJ$78),IF('14'!$W$6&gt;0,AVERAGE('14'!$Z$75:$Z$75),IF('14'!$M$6&gt;0,AVERAGE('14'!$P$75:$P$78),"-"))),"-")</f>
        <v>-</v>
      </c>
      <c r="V77" s="247" t="str">
        <f>IFERROR(IF('15'!$AG$6&gt;0,AVERAGE('15'!$AJ$75:$AJ$78),IF('15'!$W$6&gt;0,AVERAGE('15'!$Z$75:$Z$75),IF('15'!$M$6&gt;0,AVERAGE('15'!$P$75:$P$78),"-"))),"-")</f>
        <v>-</v>
      </c>
      <c r="W77" s="247" t="str">
        <f>IFERROR(IF('16'!$AG$6&gt;0,AVERAGE('16'!$AJ$75:$AJ$78),IF('16'!$W$6&gt;0,AVERAGE('16'!$Z$75:$Z$75),IF('16'!$M$6&gt;0,AVERAGE('16'!$P$75:$P$78),"-"))),"-")</f>
        <v>-</v>
      </c>
      <c r="X77" s="247" t="str">
        <f>IFERROR(IF('17'!$AG$6&gt;0,AVERAGE('17'!$AJ$75:$AJ$78),IF('17'!$W$6&gt;0,AVERAGE('17'!$Z$75:$Z$75),IF('17'!$M$6&gt;0,AVERAGE('17'!$P$75:$P$78),"-"))),"-")</f>
        <v>-</v>
      </c>
      <c r="Y77" s="247" t="str">
        <f>IFERROR(IF('18'!$AG$6&gt;0,AVERAGE('18'!$AJ$75:$AJ$78),IF('18'!$W$6&gt;0,AVERAGE('18'!$Z$75:$Z$75),IF('18'!$M$6&gt;0,AVERAGE('18'!$P$75:$P$78),"-"))),"-")</f>
        <v>-</v>
      </c>
      <c r="Z77" s="247" t="str">
        <f>IFERROR(IF('19'!$AG$6&gt;0,AVERAGE('19'!$AJ$75:$AJ$78),IF('19'!$W$6&gt;0,AVERAGE('19'!$Z$75:$Z$75),IF('19'!$M$6&gt;0,AVERAGE('19'!$P$75:$P$78),"-"))),"-")</f>
        <v>-</v>
      </c>
      <c r="AA77" s="247" t="str">
        <f>IFERROR(IF('20'!$AG$6&gt;0,AVERAGE('20'!$AJ$75:$AJ$78),IF('20'!$W$6&gt;0,AVERAGE('20'!$Z$75:$Z$75),IF('20'!$M$6&gt;0,AVERAGE('20'!$P$75:$P$78),"-"))),"-")</f>
        <v>-</v>
      </c>
      <c r="AB77" s="247" t="str">
        <f>IFERROR(IF('21'!$AG$6&gt;0,AVERAGE('21'!$AJ$75:$AJ$78),IF('21'!$W$6&gt;0,AVERAGE('21'!$Z$75:$Z$75),IF('21'!$M$6&gt;0,AVERAGE('21'!$P$75:$P$78),"-"))),"-")</f>
        <v>-</v>
      </c>
      <c r="AC77" s="247" t="str">
        <f>IFERROR(IF('22'!$AG$6&gt;0,AVERAGE('22'!$AJ$75:$AJ$78),IF('22'!$W$6&gt;0,AVERAGE('22'!$Z$75:$Z$75),IF('22'!$M$6&gt;0,AVERAGE('22'!$P$75:$P$78),"-"))),"-")</f>
        <v>-</v>
      </c>
      <c r="AD77" s="247" t="str">
        <f>IFERROR(IF('23'!$AG$6&gt;0,AVERAGE('23'!$AJ$75:$AJ$78),IF('23'!$W$6&gt;0,AVERAGE('23'!$Z$75:$Z$75),IF('23'!$M$6&gt;0,AVERAGE('23'!$P$75:$P$78),"-"))),"-")</f>
        <v>-</v>
      </c>
      <c r="AE77" s="247" t="str">
        <f>IFERROR(IF('24'!$AG$6&gt;0,AVERAGE('24'!$AJ$75:$AJ$78),IF('24'!$W$6&gt;0,AVERAGE('24'!$Z$75:$Z$75),IF('24'!$M$6&gt;0,AVERAGE('24'!$P$75:$P$78),"-"))),"-")</f>
        <v>-</v>
      </c>
      <c r="AF77" s="247" t="str">
        <f>IFERROR(IF('25'!$AG$6&gt;0,AVERAGE('25'!$AJ$75:$AJ$78),IF('25'!$W$6&gt;0,AVERAGE('25'!$Z$75:$Z$75),IF('25'!$M$6&gt;0,AVERAGE('25'!$P$75:$P$78),"-"))),"-")</f>
        <v>-</v>
      </c>
      <c r="AG77" s="247" t="str">
        <f>IFERROR(IF('26'!$AG$6&gt;0,AVERAGE('26'!$AJ$75:$AJ$78),IF('26'!$W$6&gt;0,AVERAGE('26'!$Z$75:$Z$75),IF('26'!$M$6&gt;0,AVERAGE('26'!$P$75:$P$78),"-"))),"-")</f>
        <v>-</v>
      </c>
      <c r="AH77" s="247" t="str">
        <f>IFERROR(IF('27'!$AG$6&gt;0,AVERAGE('27'!$AJ$75:$AJ$78),IF('27'!$W$6&gt;0,AVERAGE('27'!$Z$75:$Z$75),IF('27'!$M$6&gt;0,AVERAGE('27'!$P$75:$P$78),"-"))),"-")</f>
        <v>-</v>
      </c>
      <c r="AI77" s="247" t="str">
        <f>IFERROR(IF('28'!$AG$6&gt;0,AVERAGE('28'!$AJ$75:$AJ$78),IF('28'!$W$6&gt;0,AVERAGE('28'!$Z$75:$Z$75),IF('28'!$M$6&gt;0,AVERAGE('28'!$P$75:$P$78),"-"))),"-")</f>
        <v>-</v>
      </c>
      <c r="AJ77" s="247" t="str">
        <f>IFERROR(IF('29'!$AG$6&gt;0,AVERAGE('29'!$AJ$75:$AJ$78),IF('29'!$W$6&gt;0,AVERAGE('29'!$Z$75:$Z$75),IF('29'!$M$6&gt;0,AVERAGE('29'!$P$75:$P$78),"-"))),"-")</f>
        <v>-</v>
      </c>
      <c r="AK77" s="247" t="str">
        <f>IFERROR(IF('30'!$AG$6&gt;0,AVERAGE('30'!$AJ$75:$AJ$78),IF('30'!$W$6&gt;0,AVERAGE('30'!$Z$75:$Z$75),IF('30'!$M$6&gt;0,AVERAGE('30'!$P$75:$P$78),"-"))),"-")</f>
        <v>-</v>
      </c>
      <c r="AL77" s="247" t="str">
        <f>IFERROR(IF('31'!$AG$6&gt;0,AVERAGE('31'!$AJ$75:$AJ$78),IF('31'!$W$6&gt;0,AVERAGE('31'!$Z$75:$Z$75),IF('31'!$M$6&gt;0,AVERAGE('31'!$P$75:$P$78),"-"))),"-")</f>
        <v>-</v>
      </c>
      <c r="AM77" s="247" t="str">
        <f>IFERROR(IF('32'!$AG$6&gt;0,AVERAGE('32'!$AJ$75:$AJ$78),IF('32'!$W$6&gt;0,AVERAGE('32'!$Z$75:$Z$75),IF('32'!$M$6&gt;0,AVERAGE('32'!$P$75:$P$78),"-"))),"-")</f>
        <v>-</v>
      </c>
      <c r="AN77" s="247" t="str">
        <f>IFERROR(IF('33'!$AG$6&gt;0,AVERAGE('33'!$AJ$75:$AJ$78),IF('33'!$W$6&gt;0,AVERAGE('33'!$Z$75:$Z$75),IF('33'!$M$6&gt;0,AVERAGE('33'!$P$75:$P$78),"-"))),"-")</f>
        <v>-</v>
      </c>
      <c r="AO77" s="247" t="str">
        <f>IFERROR(IF('34'!$AG$6&gt;0,AVERAGE('34'!$AJ$75:$AJ$78),IF('34'!$W$6&gt;0,AVERAGE('34'!$Z$75:$Z$75),IF('34'!$M$6&gt;0,AVERAGE('34'!$P$75:$P$78),"-"))),"-")</f>
        <v>-</v>
      </c>
      <c r="AP77" s="247" t="str">
        <f>IFERROR(IF('35'!$AG$6&gt;0,AVERAGE('35'!$AJ$75:$AJ$78),IF('35'!$W$6&gt;0,AVERAGE('35'!$Z$75:$Z$75),IF('35'!$M$6&gt;0,AVERAGE('35'!$P$75:$P$78),"-"))),"-")</f>
        <v>-</v>
      </c>
      <c r="AQ77" s="247" t="str">
        <f>IFERROR(IF('36'!$AG$6&gt;0,AVERAGE('36'!$AJ$75:$AJ$78),IF('36'!$W$6&gt;0,AVERAGE('36'!$Z$75:$Z$75),IF('36'!$M$6&gt;0,AVERAGE('36'!$P$75:$P$78),"-"))),"-")</f>
        <v>-</v>
      </c>
      <c r="AR77" s="247" t="str">
        <f>IFERROR(IF('37'!$AG$6&gt;0,AVERAGE('37'!$AJ$75:$AJ$78),IF('37'!$W$6&gt;0,AVERAGE('37'!$Z$75:$Z$75),IF('37'!$M$6&gt;0,AVERAGE('37'!$P$75:$P$78),"-"))),"-")</f>
        <v>-</v>
      </c>
      <c r="AS77" s="247" t="str">
        <f>IFERROR(IF('38'!$AG$6&gt;0,AVERAGE('38'!$AJ$75:$AJ$78),IF('38'!$W$6&gt;0,AVERAGE('38'!$Z$75:$Z$75),IF('38'!$M$6&gt;0,AVERAGE('38'!$P$75:$P$78),"-"))),"-")</f>
        <v>-</v>
      </c>
      <c r="AT77" s="247" t="str">
        <f>IFERROR(IF('39'!$AG$6&gt;0,AVERAGE('39'!$AJ$75:$AJ$78),IF('39'!$W$6&gt;0,AVERAGE('39'!$Z$75:$Z$75),IF('39'!$M$6&gt;0,AVERAGE('39'!$P$75:$P$78),"-"))),"-")</f>
        <v>-</v>
      </c>
      <c r="AU77" s="247" t="str">
        <f>IFERROR(IF('40'!$AG$6&gt;0,AVERAGE('40'!$AJ$75:$AJ$78),IF('40'!$W$6&gt;0,AVERAGE('40'!$Z$75:$Z$75),IF('40'!$M$6&gt;0,AVERAGE('40'!$P$75:$P$78),"-"))),"-")</f>
        <v>-</v>
      </c>
      <c r="AV77" s="247" t="str">
        <f>IFERROR(IF('41'!$AG$6&gt;0,AVERAGE('41'!$AJ$75:$AJ$78),IF('41'!$W$6&gt;0,AVERAGE('41'!$Z$75:$Z$75),IF('41'!$M$6&gt;0,AVERAGE('41'!$P$75:$P$78),"-"))),"-")</f>
        <v>-</v>
      </c>
      <c r="AW77" s="247" t="str">
        <f>IFERROR(IF('42'!$AG$6&gt;0,AVERAGE('42'!$AJ$75:$AJ$78),IF('42'!$W$6&gt;0,AVERAGE('42'!$Z$75:$Z$75),IF('42'!$M$6&gt;0,AVERAGE('42'!$P$75:$P$78),"-"))),"-")</f>
        <v>-</v>
      </c>
      <c r="AX77" s="247" t="str">
        <f>IFERROR(IF('43'!$AG$6&gt;0,AVERAGE('43'!$AJ$75:$AJ$78),IF('43'!$W$6&gt;0,AVERAGE('43'!$Z$75:$Z$75),IF('43'!$M$6&gt;0,AVERAGE('43'!$P$75:$P$78),"-"))),"-")</f>
        <v>-</v>
      </c>
      <c r="AY77" s="247" t="str">
        <f>IFERROR(IF('44'!$AG$6&gt;0,AVERAGE('44'!$AJ$75:$AJ$78),IF('44'!$W$6&gt;0,AVERAGE('44'!$Z$75:$Z$75),IF('44'!$M$6&gt;0,AVERAGE('44'!$P$75:$P$78),"-"))),"-")</f>
        <v>-</v>
      </c>
      <c r="AZ77" s="247" t="str">
        <f>IFERROR(IF('45'!$AG$6&gt;0,AVERAGE('45'!$AJ$75:$AJ$78),IF('45'!$W$6&gt;0,AVERAGE('45'!$Z$75:$Z$75),IF('45'!$M$6&gt;0,AVERAGE('45'!$P$75:$P$78),"-"))),"-")</f>
        <v>-</v>
      </c>
      <c r="BA77" s="247" t="str">
        <f>IFERROR(IF('46'!$AG$6&gt;0,AVERAGE('46'!$AJ$75:$AJ$78),IF('46'!$W$6&gt;0,AVERAGE('46'!$Z$75:$Z$75),IF('46'!$M$6&gt;0,AVERAGE('46'!$P$75:$P$78),"-"))),"-")</f>
        <v>-</v>
      </c>
      <c r="BB77" s="247" t="str">
        <f>IFERROR(IF('47'!$AG$6&gt;0,AVERAGE('47'!$AJ$75:$AJ$78),IF('47'!$W$6&gt;0,AVERAGE('47'!$Z$75:$Z$75),IF('47'!$M$6&gt;0,AVERAGE('47'!$P$75:$P$78),"-"))),"-")</f>
        <v>-</v>
      </c>
      <c r="BC77" s="247" t="str">
        <f>IFERROR(IF('48'!$AG$6&gt;0,AVERAGE('48'!$AJ$75:$AJ$78),IF('48'!$W$6&gt;0,AVERAGE('48'!$Z$75:$Z$75),IF('48'!$M$6&gt;0,AVERAGE('48'!$P$75:$P$78),"-"))),"-")</f>
        <v>-</v>
      </c>
      <c r="BD77" s="247" t="str">
        <f>IFERROR(IF('49'!$AG$6&gt;0,AVERAGE('49'!$AJ$75:$AJ$78),IF('49'!$W$6&gt;0,AVERAGE('49'!$Z$75:$Z$75),IF('49'!$M$6&gt;0,AVERAGE('49'!$P$75:$P$78),"-"))),"-")</f>
        <v>-</v>
      </c>
      <c r="BE77" s="247" t="str">
        <f>IFERROR(IF('50'!$AG$6&gt;0,AVERAGE('50'!$AJ$75:$AJ$78),IF('50'!$W$6&gt;0,AVERAGE('50'!$Z$75:$Z$75),IF('50'!$M$6&gt;0,AVERAGE('50'!$P$75:$P$78),"-"))),"-")</f>
        <v>-</v>
      </c>
    </row>
    <row r="78" spans="2:57">
      <c r="B78" s="207"/>
      <c r="C78" s="206"/>
      <c r="D78" s="206"/>
      <c r="E78" s="206"/>
      <c r="F78" s="206"/>
      <c r="G78" s="206"/>
      <c r="H78" s="207"/>
    </row>
  </sheetData>
  <sheetProtection sheet="1" objects="1" scenarios="1"/>
  <mergeCells count="1">
    <mergeCell ref="C5:G5"/>
  </mergeCells>
  <conditionalFormatting sqref="B1:BE1">
    <cfRule type="cellIs" dxfId="11" priority="3" operator="equal">
      <formula>"E"</formula>
    </cfRule>
    <cfRule type="cellIs" dxfId="10" priority="4" operator="equal">
      <formula>"D"</formula>
    </cfRule>
    <cfRule type="cellIs" dxfId="9" priority="5" operator="equal">
      <formula>"L"</formula>
    </cfRule>
  </conditionalFormatting>
  <conditionalFormatting sqref="H12:BE20 H42:BE77">
    <cfRule type="colorScale" priority="2">
      <colorScale>
        <cfvo type="min"/>
        <cfvo type="percentile" val="50"/>
        <cfvo type="max"/>
        <color rgb="FFF8696B"/>
        <color rgb="FFFFEB84"/>
        <color rgb="FF63BE7B"/>
      </colorScale>
    </cfRule>
  </conditionalFormatting>
  <conditionalFormatting sqref="H23:BE39">
    <cfRule type="colorScale" priority="1">
      <colorScale>
        <cfvo type="num" val="0"/>
        <cfvo type="num" val="2"/>
        <cfvo type="num" val="4"/>
        <color theme="0"/>
        <color rgb="FFFFEB84"/>
        <color rgb="FF63BE7B"/>
      </colorScale>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8EDEC-0E01-45AB-9BC5-1607D6BDD886}">
  <sheetPr>
    <tabColor rgb="FFE94F56"/>
  </sheetPr>
  <dimension ref="A1:BE177"/>
  <sheetViews>
    <sheetView workbookViewId="0">
      <pane xSplit="2" ySplit="8" topLeftCell="C9" activePane="bottomRight" state="frozen"/>
      <selection activeCell="I1" sqref="I1:I1048576"/>
      <selection pane="topRight" activeCell="I1" sqref="I1:I1048576"/>
      <selection pane="bottomLeft" activeCell="I1" sqref="I1:I1048576"/>
      <selection pane="bottomRight" activeCell="C11" sqref="C11"/>
    </sheetView>
  </sheetViews>
  <sheetFormatPr defaultRowHeight="15"/>
  <cols>
    <col min="1" max="1" width="4" style="104" customWidth="1"/>
    <col min="2" max="2" width="82.7109375" bestFit="1" customWidth="1"/>
    <col min="3" max="7" width="7.28515625" customWidth="1"/>
    <col min="8" max="8" width="10.7109375" style="59" bestFit="1" customWidth="1"/>
    <col min="9" max="9" width="10.7109375" style="59" customWidth="1"/>
  </cols>
  <sheetData>
    <row r="1" spans="1:57" ht="23.25">
      <c r="B1" s="1" t="s">
        <v>379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row>
    <row r="3" spans="1:57" s="140" customFormat="1">
      <c r="B3" s="139" t="s">
        <v>311</v>
      </c>
      <c r="C3" s="141"/>
      <c r="D3" s="141"/>
      <c r="E3" s="141"/>
      <c r="F3" s="141"/>
      <c r="G3" s="141"/>
      <c r="H3" s="141" t="str">
        <f ca="1">IF('1'!$E$1="","-",'1'!$E$1)</f>
        <v>User 1 - overtype with username</v>
      </c>
      <c r="I3" s="141" t="str">
        <f ca="1">IF('2'!$E$1="","-",'2'!$E$1)</f>
        <v>User 2 - overtype with username</v>
      </c>
      <c r="J3" s="141" t="str">
        <f ca="1">IF('3'!$E$1="","-",'3'!$E$1)</f>
        <v>User 3 - overtype with username</v>
      </c>
      <c r="K3" s="141" t="str">
        <f ca="1">IF('4'!$E$1="","-",'4'!$E$1)</f>
        <v>User 4 - overtype with username</v>
      </c>
      <c r="L3" s="141" t="str">
        <f ca="1">IF('5'!$E$1="","-",'5'!$E$1)</f>
        <v>User 5 - overtype with username</v>
      </c>
      <c r="M3" s="141" t="str">
        <f ca="1">IF('6'!$E$1="","-",'6'!$E$1)</f>
        <v>User 6 - overtype with username</v>
      </c>
      <c r="N3" s="141" t="str">
        <f ca="1">IF('7'!$E$1="","-",'7'!$E$1)</f>
        <v>User 7 - overtype with username</v>
      </c>
      <c r="O3" s="141" t="str">
        <f ca="1">IF('8'!$E$1="","-",'8'!$E$1)</f>
        <v>User 8 - overtype with username</v>
      </c>
      <c r="P3" s="141" t="str">
        <f ca="1">IF('9'!$E$1="","-",'9'!$E$1)</f>
        <v>User 9 - overtype with username</v>
      </c>
      <c r="Q3" s="141" t="str">
        <f ca="1">IF('10'!$E$1="","-",'10'!$E$1)</f>
        <v>User 10 - overtype with username</v>
      </c>
      <c r="R3" s="141" t="str">
        <f ca="1">IF('11'!$E$1="","-",'11'!$E$1)</f>
        <v>User 11 - overtype with username</v>
      </c>
      <c r="S3" s="141" t="str">
        <f ca="1">IF('12'!$E$1="","-",'12'!$E$1)</f>
        <v>User 12 - overtype with username</v>
      </c>
      <c r="T3" s="141" t="str">
        <f ca="1">IF('13'!$E$1="","-",'13'!$E$1)</f>
        <v>User 13 - overtype with username</v>
      </c>
      <c r="U3" s="141" t="str">
        <f ca="1">IF('14'!$E$1="","-",'14'!$E$1)</f>
        <v>User 14 - overtype with username</v>
      </c>
      <c r="V3" s="141" t="str">
        <f ca="1">IF('15'!$E$1="","-",'15'!$E$1)</f>
        <v>User 15 - overtype with username</v>
      </c>
      <c r="W3" s="141" t="str">
        <f ca="1">IF('16'!$E$1="","-",'16'!$E$1)</f>
        <v>User 16 - overtype with username</v>
      </c>
      <c r="X3" s="141" t="str">
        <f ca="1">IF('17'!$E$1="","-",'17'!$E$1)</f>
        <v>User 17 - overtype with username</v>
      </c>
      <c r="Y3" s="141" t="str">
        <f ca="1">IF('18'!$E$1="","-",'18'!$E$1)</f>
        <v>User 18 - overtype with username</v>
      </c>
      <c r="Z3" s="141" t="str">
        <f ca="1">IF('19'!$E$1="","-",'19'!$E$1)</f>
        <v>User 19 - overtype with username</v>
      </c>
      <c r="AA3" s="141" t="str">
        <f ca="1">IF('20'!$E$1="","-",'20'!$E$1)</f>
        <v>User 20 - overtype with username</v>
      </c>
      <c r="AB3" s="141" t="str">
        <f ca="1">IF('21'!$E$1="","-",'21'!$E$1)</f>
        <v>User 21 - overtype with username</v>
      </c>
      <c r="AC3" s="141" t="str">
        <f ca="1">IF('22'!$E$1="","-",'22'!$E$1)</f>
        <v>User 22 - overtype with username</v>
      </c>
      <c r="AD3" s="141" t="str">
        <f ca="1">IF('23'!$E$1="","-",'23'!$E$1)</f>
        <v>User 23 - overtype with username</v>
      </c>
      <c r="AE3" s="141" t="str">
        <f ca="1">IF('24'!$E$1="","-",'24'!$E$1)</f>
        <v>User 24 - overtype with username</v>
      </c>
      <c r="AF3" s="141" t="str">
        <f ca="1">IF('25'!$E$1="","-",'25'!$E$1)</f>
        <v>User 25 - overtype with username</v>
      </c>
      <c r="AG3" s="141" t="str">
        <f ca="1">IF('26'!$E$1="","-",'26'!$E$1)</f>
        <v>User 26 - overtype with username</v>
      </c>
      <c r="AH3" s="141" t="str">
        <f ca="1">IF('27'!$E$1="","-",'27'!$E$1)</f>
        <v>User 27 - overtype with username</v>
      </c>
      <c r="AI3" s="141" t="str">
        <f ca="1">IF('28'!$E$1="","-",'28'!$E$1)</f>
        <v>User 28 - overtype with username</v>
      </c>
      <c r="AJ3" s="141" t="str">
        <f ca="1">IF('29'!$E$1="","-",'29'!$E$1)</f>
        <v>User 29 - overtype with username</v>
      </c>
      <c r="AK3" s="141" t="str">
        <f ca="1">IF('30'!$E$1="","-",'30'!$E$1)</f>
        <v>User 30 - overtype with username</v>
      </c>
      <c r="AL3" s="141" t="str">
        <f ca="1">IF('31'!$E$1="","-",'31'!$E$1)</f>
        <v>User 31 - overtype with username</v>
      </c>
      <c r="AM3" s="141" t="str">
        <f ca="1">IF('32'!$E$1="","-",'32'!$E$1)</f>
        <v>User 32 - overtype with username</v>
      </c>
      <c r="AN3" s="141" t="str">
        <f ca="1">IF('33'!$E$1="","-",'33'!$E$1)</f>
        <v>User 33 - overtype with username</v>
      </c>
      <c r="AO3" s="141" t="str">
        <f ca="1">IF('34'!$E$1="","-",'34'!$E$1)</f>
        <v>User 34 - overtype with username</v>
      </c>
      <c r="AP3" s="141" t="str">
        <f ca="1">IF('35'!$E$1="","-",'35'!$E$1)</f>
        <v>User 35 - overtype with username</v>
      </c>
      <c r="AQ3" s="141" t="str">
        <f ca="1">IF('36'!$E$1="","-",'36'!$E$1)</f>
        <v>User 36 - overtype with username</v>
      </c>
      <c r="AR3" s="141" t="str">
        <f ca="1">IF('37'!$E$1="","-",'37'!$E$1)</f>
        <v>User 37 - overtype with username</v>
      </c>
      <c r="AS3" s="141" t="str">
        <f ca="1">IF('38'!$E$1="","-",'38'!$E$1)</f>
        <v>User 38 - overtype with username</v>
      </c>
      <c r="AT3" s="141" t="str">
        <f ca="1">IF('39'!$E$1="","-",'39'!$E$1)</f>
        <v>User 39 - overtype with username</v>
      </c>
      <c r="AU3" s="141" t="str">
        <f ca="1">IF('40'!$E$1="","-",'40'!$E$1)</f>
        <v>User 40 - overtype with username</v>
      </c>
      <c r="AV3" s="141" t="str">
        <f ca="1">IF('41'!$E$1="","-",'41'!$E$1)</f>
        <v>User 41 - overtype with username</v>
      </c>
      <c r="AW3" s="141" t="str">
        <f ca="1">IF('42'!$E$1="","-",'42'!$E$1)</f>
        <v>User 42 - overtype with username</v>
      </c>
      <c r="AX3" s="141" t="str">
        <f ca="1">IF('43'!$E$1="","-",'43'!$E$1)</f>
        <v>User 43 - overtype with username</v>
      </c>
      <c r="AY3" s="141" t="str">
        <f ca="1">IF('44'!$E$1="","-",'44'!$E$1)</f>
        <v>User 44 - overtype with username</v>
      </c>
      <c r="AZ3" s="141" t="str">
        <f ca="1">IF('45'!$E$1="","-",'45'!$E$1)</f>
        <v>User 45 - overtype with username</v>
      </c>
      <c r="BA3" s="141" t="str">
        <f ca="1">IF('46'!$E$1="","-",'46'!$E$1)</f>
        <v>User 46 - overtype with username</v>
      </c>
      <c r="BB3" s="141" t="str">
        <f ca="1">IF('47'!$E$1="","-",'47'!$E$1)</f>
        <v>User 47 - overtype with username</v>
      </c>
      <c r="BC3" s="141" t="str">
        <f ca="1">IF('48'!$E$1="","-",'48'!$E$1)</f>
        <v>User 48 - overtype with username</v>
      </c>
      <c r="BD3" s="141" t="str">
        <f ca="1">IF('49'!$E$1="","-",'49'!$E$1)</f>
        <v>User 49 - overtype with username</v>
      </c>
      <c r="BE3" s="141" t="str">
        <f ca="1">IF('50'!$E$1="","-",'50'!$E$1)</f>
        <v>User 50 - overtype with username</v>
      </c>
    </row>
    <row r="4" spans="1:57">
      <c r="B4" s="83" t="s">
        <v>293</v>
      </c>
      <c r="C4" s="90"/>
      <c r="D4" s="90"/>
      <c r="E4" s="90"/>
      <c r="F4" s="90"/>
      <c r="G4" s="90"/>
      <c r="H4" s="137" t="str">
        <f>IF('1'!$E6="","",'1'!$E6)</f>
        <v/>
      </c>
      <c r="I4" s="137" t="str">
        <f>IF('2'!$E6="","",'2'!$E6)</f>
        <v/>
      </c>
      <c r="J4" s="137" t="str">
        <f>IF('3'!$E6="","",'3'!$E6)</f>
        <v/>
      </c>
      <c r="K4" s="137" t="str">
        <f>IF('4'!$E6="","",'4'!$E6)</f>
        <v/>
      </c>
      <c r="L4" s="137" t="str">
        <f>IF('5'!$E6="","",'5'!$E6)</f>
        <v/>
      </c>
      <c r="M4" s="137" t="str">
        <f>IF('6'!$E6="","",'6'!$E6)</f>
        <v/>
      </c>
      <c r="N4" s="137" t="str">
        <f>IF('7'!$E6="","",'7'!$E6)</f>
        <v/>
      </c>
      <c r="O4" s="137" t="str">
        <f>IF('8'!$E6="","",'8'!$E6)</f>
        <v/>
      </c>
      <c r="P4" s="137" t="str">
        <f>IF('9'!$E6="","",'9'!$E6)</f>
        <v/>
      </c>
      <c r="Q4" s="137" t="str">
        <f>IF('10'!$E6="","",'10'!$E6)</f>
        <v/>
      </c>
      <c r="R4" s="137" t="str">
        <f>IF('11'!$E6="","",'11'!$E6)</f>
        <v/>
      </c>
      <c r="S4" s="137" t="str">
        <f>IF('12'!$E6="","",'12'!$E6)</f>
        <v/>
      </c>
      <c r="T4" s="137" t="str">
        <f>IF('13'!$E6="","",'13'!$E6)</f>
        <v/>
      </c>
      <c r="U4" s="137" t="str">
        <f>IF('14'!$E6="","",'14'!$E6)</f>
        <v/>
      </c>
      <c r="V4" s="137" t="str">
        <f>IF('15'!$E6="","",'15'!$E6)</f>
        <v/>
      </c>
      <c r="W4" s="137" t="str">
        <f>IF('16'!$E6="","",'16'!$E6)</f>
        <v/>
      </c>
      <c r="X4" s="137" t="str">
        <f>IF('17'!$E6="","",'17'!$E6)</f>
        <v/>
      </c>
      <c r="Y4" s="137" t="str">
        <f>IF('18'!$E6="","",'18'!$E6)</f>
        <v/>
      </c>
      <c r="Z4" s="137" t="str">
        <f>IF('19'!$E6="","",'19'!$E6)</f>
        <v/>
      </c>
      <c r="AA4" s="137" t="str">
        <f>IF('20'!$E6="","",'20'!$E6)</f>
        <v/>
      </c>
      <c r="AB4" s="137" t="str">
        <f>IF('21'!$E6="","",'21'!$E6)</f>
        <v/>
      </c>
      <c r="AC4" s="137" t="str">
        <f>IF('22'!$E6="","",'22'!$E6)</f>
        <v/>
      </c>
      <c r="AD4" s="137" t="str">
        <f>IF('23'!$E6="","",'23'!$E6)</f>
        <v/>
      </c>
      <c r="AE4" s="137" t="str">
        <f>IF('24'!$E6="","",'24'!$E6)</f>
        <v/>
      </c>
      <c r="AF4" s="137" t="str">
        <f>IF('25'!$E6="","",'25'!$E6)</f>
        <v/>
      </c>
      <c r="AG4" s="137" t="str">
        <f>IF('26'!$E6="","",'26'!$E6)</f>
        <v/>
      </c>
      <c r="AH4" s="137" t="str">
        <f>IF('27'!$E6="","",'27'!$E6)</f>
        <v/>
      </c>
      <c r="AI4" s="137" t="str">
        <f>IF('28'!$E6="","",'28'!$E6)</f>
        <v/>
      </c>
      <c r="AJ4" s="137" t="str">
        <f>IF('29'!$E6="","",'29'!$E6)</f>
        <v/>
      </c>
      <c r="AK4" s="137" t="str">
        <f>IF('30'!$E6="","",'30'!$E6)</f>
        <v/>
      </c>
      <c r="AL4" s="137" t="str">
        <f>IF('31'!$E6="","",'31'!$E6)</f>
        <v/>
      </c>
      <c r="AM4" s="137" t="str">
        <f>IF('32'!$E6="","",'32'!$E6)</f>
        <v/>
      </c>
      <c r="AN4" s="137" t="str">
        <f>IF('33'!$E6="","",'33'!$E6)</f>
        <v/>
      </c>
      <c r="AO4" s="137" t="str">
        <f>IF('34'!$E6="","",'34'!$E6)</f>
        <v/>
      </c>
      <c r="AP4" s="137" t="str">
        <f>IF('35'!$E6="","",'35'!$E6)</f>
        <v/>
      </c>
      <c r="AQ4" s="137" t="str">
        <f>IF('36'!$E6="","",'36'!$E6)</f>
        <v/>
      </c>
      <c r="AR4" s="137" t="str">
        <f>IF('37'!$E6="","",'37'!$E6)</f>
        <v/>
      </c>
      <c r="AS4" s="137" t="str">
        <f>IF('38'!$E6="","",'38'!$E6)</f>
        <v/>
      </c>
      <c r="AT4" s="137" t="str">
        <f>IF('39'!$E6="","",'39'!$E6)</f>
        <v/>
      </c>
      <c r="AU4" s="137" t="str">
        <f>IF('40'!$E6="","",'40'!$E6)</f>
        <v/>
      </c>
      <c r="AV4" s="137" t="str">
        <f>IF('41'!$E6="","",'41'!$E6)</f>
        <v/>
      </c>
      <c r="AW4" s="137" t="str">
        <f>IF('42'!$E6="","",'42'!$E6)</f>
        <v/>
      </c>
      <c r="AX4" s="137" t="str">
        <f>IF('43'!$E6="","",'43'!$E6)</f>
        <v/>
      </c>
      <c r="AY4" s="137" t="str">
        <f>IF('44'!$E6="","",'44'!$E6)</f>
        <v/>
      </c>
      <c r="AZ4" s="137" t="str">
        <f>IF('45'!$E6="","",'45'!$E6)</f>
        <v/>
      </c>
      <c r="BA4" s="137" t="str">
        <f>IF('46'!$E6="","",'46'!$E6)</f>
        <v/>
      </c>
      <c r="BB4" s="137" t="str">
        <f>IF('47'!$E6="","",'47'!$E6)</f>
        <v/>
      </c>
      <c r="BC4" s="137" t="str">
        <f>IF('48'!$E6="","",'48'!$E6)</f>
        <v/>
      </c>
      <c r="BD4" s="137" t="str">
        <f>IF('49'!$E6="","",'49'!$E6)</f>
        <v/>
      </c>
      <c r="BE4" s="137" t="str">
        <f>IF('50'!$E6="","",'50'!$E6)</f>
        <v/>
      </c>
    </row>
    <row r="5" spans="1:57" s="104" customFormat="1" ht="15.75" thickBot="1">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row>
    <row r="6" spans="1:57" s="104" customFormat="1">
      <c r="B6" s="285" t="s">
        <v>460</v>
      </c>
      <c r="C6" s="310" t="s">
        <v>274</v>
      </c>
      <c r="D6" s="311"/>
      <c r="E6" s="311"/>
      <c r="F6" s="311"/>
      <c r="G6" s="312"/>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row>
    <row r="7" spans="1:57" s="104" customFormat="1">
      <c r="B7" s="286" t="s">
        <v>454</v>
      </c>
      <c r="C7" s="123">
        <v>0</v>
      </c>
      <c r="D7" s="124">
        <v>1</v>
      </c>
      <c r="E7" s="124">
        <v>2</v>
      </c>
      <c r="F7" s="124">
        <v>3</v>
      </c>
      <c r="G7" s="125">
        <v>4</v>
      </c>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row>
    <row r="8" spans="1:57" s="104" customFormat="1" ht="15.75" thickBot="1">
      <c r="C8" s="23"/>
      <c r="D8" s="17"/>
      <c r="E8" s="17"/>
      <c r="F8" s="17"/>
      <c r="G8" s="18"/>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row>
    <row r="9" spans="1:57">
      <c r="B9" s="73" t="s">
        <v>192</v>
      </c>
      <c r="C9" s="127"/>
      <c r="D9" s="121"/>
      <c r="E9" s="121"/>
      <c r="F9" s="121"/>
      <c r="G9" s="128"/>
      <c r="H9" s="250"/>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2"/>
    </row>
    <row r="10" spans="1:57">
      <c r="A10" s="309" t="s">
        <v>192</v>
      </c>
      <c r="B10" s="4" t="s">
        <v>1</v>
      </c>
      <c r="C10" s="122"/>
      <c r="D10" s="129"/>
      <c r="E10" s="129"/>
      <c r="F10" s="129"/>
      <c r="G10" s="130"/>
      <c r="H10" s="220"/>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3"/>
    </row>
    <row r="11" spans="1:57">
      <c r="A11" s="309"/>
      <c r="B11" s="9" t="s">
        <v>193</v>
      </c>
      <c r="C11" s="131">
        <f t="shared" ref="C11:G26" si="0">COUNTIF($H11:$AF11,C$7)</f>
        <v>0</v>
      </c>
      <c r="D11" s="132">
        <f t="shared" si="0"/>
        <v>0</v>
      </c>
      <c r="E11" s="132">
        <f t="shared" si="0"/>
        <v>0</v>
      </c>
      <c r="F11" s="132">
        <f t="shared" si="0"/>
        <v>0</v>
      </c>
      <c r="G11" s="133">
        <f t="shared" si="0"/>
        <v>0</v>
      </c>
      <c r="H11" s="5" t="str">
        <f>'1'!$I7</f>
        <v>-</v>
      </c>
      <c r="I11" s="221" t="str">
        <f>'2'!$I7</f>
        <v>-</v>
      </c>
      <c r="J11" s="221" t="str">
        <f>'3'!$I7</f>
        <v>-</v>
      </c>
      <c r="K11" s="221" t="str">
        <f>'4'!$I7</f>
        <v>-</v>
      </c>
      <c r="L11" s="221" t="str">
        <f>'5'!$I7</f>
        <v>-</v>
      </c>
      <c r="M11" s="221" t="str">
        <f>'6'!$I7</f>
        <v>-</v>
      </c>
      <c r="N11" s="221" t="str">
        <f>'7'!$I7</f>
        <v>-</v>
      </c>
      <c r="O11" s="221" t="str">
        <f>'8'!$I7</f>
        <v>-</v>
      </c>
      <c r="P11" s="221" t="str">
        <f>'9'!$I7</f>
        <v>-</v>
      </c>
      <c r="Q11" s="221" t="str">
        <f>'10'!$I7</f>
        <v>-</v>
      </c>
      <c r="R11" s="221" t="str">
        <f>'11'!$I7</f>
        <v>-</v>
      </c>
      <c r="S11" s="221" t="str">
        <f>'12'!$I7</f>
        <v>-</v>
      </c>
      <c r="T11" s="221" t="str">
        <f>'13'!$I7</f>
        <v>-</v>
      </c>
      <c r="U11" s="221" t="str">
        <f>'14'!$I7</f>
        <v>-</v>
      </c>
      <c r="V11" s="221" t="str">
        <f>'15'!$I7</f>
        <v>-</v>
      </c>
      <c r="W11" s="221" t="str">
        <f>'16'!$I7</f>
        <v>-</v>
      </c>
      <c r="X11" s="221" t="str">
        <f>'17'!$I7</f>
        <v>-</v>
      </c>
      <c r="Y11" s="221" t="str">
        <f>'18'!$I7</f>
        <v>-</v>
      </c>
      <c r="Z11" s="221" t="str">
        <f>'19'!$I7</f>
        <v>-</v>
      </c>
      <c r="AA11" s="221" t="str">
        <f>'20'!$I7</f>
        <v>-</v>
      </c>
      <c r="AB11" s="221" t="str">
        <f>'21'!$I7</f>
        <v>-</v>
      </c>
      <c r="AC11" s="221" t="str">
        <f>'22'!$I7</f>
        <v>-</v>
      </c>
      <c r="AD11" s="221" t="str">
        <f>'23'!$I7</f>
        <v>-</v>
      </c>
      <c r="AE11" s="221" t="str">
        <f>'24'!$I7</f>
        <v>-</v>
      </c>
      <c r="AF11" s="221" t="str">
        <f>'25'!$I7</f>
        <v>-</v>
      </c>
      <c r="AG11" s="221" t="str">
        <f>'26'!$I7</f>
        <v>-</v>
      </c>
      <c r="AH11" s="221" t="str">
        <f>'27'!$I7</f>
        <v>-</v>
      </c>
      <c r="AI11" s="221" t="str">
        <f>'28'!$I7</f>
        <v>-</v>
      </c>
      <c r="AJ11" s="221" t="str">
        <f>'29'!$I7</f>
        <v>-</v>
      </c>
      <c r="AK11" s="221" t="str">
        <f>'30'!$I7</f>
        <v>-</v>
      </c>
      <c r="AL11" s="221" t="str">
        <f>'31'!$I7</f>
        <v>-</v>
      </c>
      <c r="AM11" s="221" t="str">
        <f>'32'!$I7</f>
        <v>-</v>
      </c>
      <c r="AN11" s="221" t="str">
        <f>'33'!$I7</f>
        <v>-</v>
      </c>
      <c r="AO11" s="221" t="str">
        <f>'34'!$I7</f>
        <v>-</v>
      </c>
      <c r="AP11" s="221" t="str">
        <f>'35'!$I7</f>
        <v>-</v>
      </c>
      <c r="AQ11" s="221" t="str">
        <f>'36'!$I7</f>
        <v>-</v>
      </c>
      <c r="AR11" s="221" t="str">
        <f>'37'!$I7</f>
        <v>-</v>
      </c>
      <c r="AS11" s="221" t="str">
        <f>'38'!$I7</f>
        <v>-</v>
      </c>
      <c r="AT11" s="221" t="str">
        <f>'39'!$I7</f>
        <v>-</v>
      </c>
      <c r="AU11" s="221" t="str">
        <f>'40'!$I7</f>
        <v>-</v>
      </c>
      <c r="AV11" s="221" t="str">
        <f>'41'!$I7</f>
        <v>-</v>
      </c>
      <c r="AW11" s="221" t="str">
        <f>'42'!$I7</f>
        <v>-</v>
      </c>
      <c r="AX11" s="221" t="str">
        <f>'43'!$I7</f>
        <v>-</v>
      </c>
      <c r="AY11" s="221" t="str">
        <f>'44'!$I7</f>
        <v>-</v>
      </c>
      <c r="AZ11" s="221" t="str">
        <f>'45'!$I7</f>
        <v>-</v>
      </c>
      <c r="BA11" s="221" t="str">
        <f>'46'!$I7</f>
        <v>-</v>
      </c>
      <c r="BB11" s="221" t="str">
        <f>'47'!$I7</f>
        <v>-</v>
      </c>
      <c r="BC11" s="221" t="str">
        <f>'48'!$I7</f>
        <v>-</v>
      </c>
      <c r="BD11" s="221" t="str">
        <f>'49'!$I7</f>
        <v>-</v>
      </c>
      <c r="BE11" s="223" t="str">
        <f>'50'!$I7</f>
        <v>-</v>
      </c>
    </row>
    <row r="12" spans="1:57">
      <c r="A12" s="309"/>
      <c r="B12" s="9" t="s">
        <v>194</v>
      </c>
      <c r="C12" s="131">
        <f t="shared" si="0"/>
        <v>0</v>
      </c>
      <c r="D12" s="132">
        <f t="shared" si="0"/>
        <v>0</v>
      </c>
      <c r="E12" s="132">
        <f t="shared" si="0"/>
        <v>0</v>
      </c>
      <c r="F12" s="132">
        <f t="shared" si="0"/>
        <v>0</v>
      </c>
      <c r="G12" s="133">
        <f t="shared" si="0"/>
        <v>0</v>
      </c>
      <c r="H12" s="220" t="str">
        <f>'1'!$I8</f>
        <v>-</v>
      </c>
      <c r="I12" s="221" t="str">
        <f>'2'!$I8</f>
        <v>-</v>
      </c>
      <c r="J12" s="221" t="str">
        <f>'3'!$I8</f>
        <v>-</v>
      </c>
      <c r="K12" s="221" t="str">
        <f>'4'!$I8</f>
        <v>-</v>
      </c>
      <c r="L12" s="221" t="str">
        <f>'5'!$I8</f>
        <v>-</v>
      </c>
      <c r="M12" s="221" t="str">
        <f>'6'!$I8</f>
        <v>-</v>
      </c>
      <c r="N12" s="221" t="str">
        <f>'7'!$I8</f>
        <v>-</v>
      </c>
      <c r="O12" s="221" t="str">
        <f>'8'!$I8</f>
        <v>-</v>
      </c>
      <c r="P12" s="221" t="str">
        <f>'9'!$I8</f>
        <v>-</v>
      </c>
      <c r="Q12" s="221" t="str">
        <f>'10'!$I8</f>
        <v>-</v>
      </c>
      <c r="R12" s="221" t="str">
        <f>'11'!$I8</f>
        <v>-</v>
      </c>
      <c r="S12" s="221" t="str">
        <f>'12'!$I8</f>
        <v>-</v>
      </c>
      <c r="T12" s="221" t="str">
        <f>'13'!$I8</f>
        <v>-</v>
      </c>
      <c r="U12" s="221" t="str">
        <f>'14'!$I8</f>
        <v>-</v>
      </c>
      <c r="V12" s="221" t="str">
        <f>'15'!$I8</f>
        <v>-</v>
      </c>
      <c r="W12" s="221" t="str">
        <f>'16'!$I8</f>
        <v>-</v>
      </c>
      <c r="X12" s="221" t="str">
        <f>'17'!$I8</f>
        <v>-</v>
      </c>
      <c r="Y12" s="221" t="str">
        <f>'18'!$I8</f>
        <v>-</v>
      </c>
      <c r="Z12" s="221" t="str">
        <f>'19'!$I8</f>
        <v>-</v>
      </c>
      <c r="AA12" s="221" t="str">
        <f>'20'!$I8</f>
        <v>-</v>
      </c>
      <c r="AB12" s="221" t="str">
        <f>'21'!$I8</f>
        <v>-</v>
      </c>
      <c r="AC12" s="221" t="str">
        <f>'22'!$I8</f>
        <v>-</v>
      </c>
      <c r="AD12" s="221" t="str">
        <f>'23'!$I8</f>
        <v>-</v>
      </c>
      <c r="AE12" s="221" t="str">
        <f>'24'!$I8</f>
        <v>-</v>
      </c>
      <c r="AF12" s="221" t="str">
        <f>'25'!$I8</f>
        <v>-</v>
      </c>
      <c r="AG12" s="221" t="str">
        <f>'26'!$I8</f>
        <v>-</v>
      </c>
      <c r="AH12" s="221" t="str">
        <f>'27'!$I8</f>
        <v>-</v>
      </c>
      <c r="AI12" s="221" t="str">
        <f>'28'!$I8</f>
        <v>-</v>
      </c>
      <c r="AJ12" s="221" t="str">
        <f>'29'!$I8</f>
        <v>-</v>
      </c>
      <c r="AK12" s="221" t="str">
        <f>'30'!$I8</f>
        <v>-</v>
      </c>
      <c r="AL12" s="221" t="str">
        <f>'31'!$I8</f>
        <v>-</v>
      </c>
      <c r="AM12" s="221" t="str">
        <f>'32'!$I8</f>
        <v>-</v>
      </c>
      <c r="AN12" s="221" t="str">
        <f>'33'!$I8</f>
        <v>-</v>
      </c>
      <c r="AO12" s="221" t="str">
        <f>'34'!$I8</f>
        <v>-</v>
      </c>
      <c r="AP12" s="221" t="str">
        <f>'35'!$I8</f>
        <v>-</v>
      </c>
      <c r="AQ12" s="221" t="str">
        <f>'36'!$I8</f>
        <v>-</v>
      </c>
      <c r="AR12" s="221" t="str">
        <f>'37'!$I8</f>
        <v>-</v>
      </c>
      <c r="AS12" s="221" t="str">
        <f>'38'!$I8</f>
        <v>-</v>
      </c>
      <c r="AT12" s="221" t="str">
        <f>'39'!$I8</f>
        <v>-</v>
      </c>
      <c r="AU12" s="221" t="str">
        <f>'40'!$I8</f>
        <v>-</v>
      </c>
      <c r="AV12" s="221" t="str">
        <f>'41'!$I8</f>
        <v>-</v>
      </c>
      <c r="AW12" s="221" t="str">
        <f>'42'!$I8</f>
        <v>-</v>
      </c>
      <c r="AX12" s="221" t="str">
        <f>'43'!$I8</f>
        <v>-</v>
      </c>
      <c r="AY12" s="221" t="str">
        <f>'44'!$I8</f>
        <v>-</v>
      </c>
      <c r="AZ12" s="221" t="str">
        <f>'45'!$I8</f>
        <v>-</v>
      </c>
      <c r="BA12" s="221" t="str">
        <f>'46'!$I8</f>
        <v>-</v>
      </c>
      <c r="BB12" s="221" t="str">
        <f>'47'!$I8</f>
        <v>-</v>
      </c>
      <c r="BC12" s="221" t="str">
        <f>'48'!$I8</f>
        <v>-</v>
      </c>
      <c r="BD12" s="221" t="str">
        <f>'49'!$I8</f>
        <v>-</v>
      </c>
      <c r="BE12" s="223" t="str">
        <f>'50'!$I8</f>
        <v>-</v>
      </c>
    </row>
    <row r="13" spans="1:57">
      <c r="A13" s="309"/>
      <c r="B13" s="9" t="s">
        <v>195</v>
      </c>
      <c r="C13" s="131">
        <f t="shared" si="0"/>
        <v>0</v>
      </c>
      <c r="D13" s="132">
        <f t="shared" si="0"/>
        <v>0</v>
      </c>
      <c r="E13" s="132">
        <f t="shared" si="0"/>
        <v>0</v>
      </c>
      <c r="F13" s="132">
        <f t="shared" si="0"/>
        <v>0</v>
      </c>
      <c r="G13" s="133">
        <f t="shared" si="0"/>
        <v>0</v>
      </c>
      <c r="H13" s="220" t="str">
        <f>'1'!$I9</f>
        <v>-</v>
      </c>
      <c r="I13" s="221" t="str">
        <f>'2'!$I9</f>
        <v>-</v>
      </c>
      <c r="J13" s="221" t="str">
        <f>'3'!$I9</f>
        <v>-</v>
      </c>
      <c r="K13" s="221" t="str">
        <f>'4'!$I9</f>
        <v>-</v>
      </c>
      <c r="L13" s="221" t="str">
        <f>'5'!$I9</f>
        <v>-</v>
      </c>
      <c r="M13" s="221" t="str">
        <f>'6'!$I9</f>
        <v>-</v>
      </c>
      <c r="N13" s="221" t="str">
        <f>'7'!$I9</f>
        <v>-</v>
      </c>
      <c r="O13" s="221" t="str">
        <f>'8'!$I9</f>
        <v>-</v>
      </c>
      <c r="P13" s="221" t="str">
        <f>'9'!$I9</f>
        <v>-</v>
      </c>
      <c r="Q13" s="221" t="str">
        <f>'10'!$I9</f>
        <v>-</v>
      </c>
      <c r="R13" s="221" t="str">
        <f>'11'!$I9</f>
        <v>-</v>
      </c>
      <c r="S13" s="221" t="str">
        <f>'12'!$I9</f>
        <v>-</v>
      </c>
      <c r="T13" s="221" t="str">
        <f>'13'!$I9</f>
        <v>-</v>
      </c>
      <c r="U13" s="221" t="str">
        <f>'14'!$I9</f>
        <v>-</v>
      </c>
      <c r="V13" s="221" t="str">
        <f>'15'!$I9</f>
        <v>-</v>
      </c>
      <c r="W13" s="221" t="str">
        <f>'16'!$I9</f>
        <v>-</v>
      </c>
      <c r="X13" s="221" t="str">
        <f>'17'!$I9</f>
        <v>-</v>
      </c>
      <c r="Y13" s="221" t="str">
        <f>'18'!$I9</f>
        <v>-</v>
      </c>
      <c r="Z13" s="221" t="str">
        <f>'19'!$I9</f>
        <v>-</v>
      </c>
      <c r="AA13" s="221" t="str">
        <f>'20'!$I9</f>
        <v>-</v>
      </c>
      <c r="AB13" s="221" t="str">
        <f>'21'!$I9</f>
        <v>-</v>
      </c>
      <c r="AC13" s="221" t="str">
        <f>'22'!$I9</f>
        <v>-</v>
      </c>
      <c r="AD13" s="221" t="str">
        <f>'23'!$I9</f>
        <v>-</v>
      </c>
      <c r="AE13" s="221" t="str">
        <f>'24'!$I9</f>
        <v>-</v>
      </c>
      <c r="AF13" s="221" t="str">
        <f>'25'!$I9</f>
        <v>-</v>
      </c>
      <c r="AG13" s="221" t="str">
        <f>'26'!$I9</f>
        <v>-</v>
      </c>
      <c r="AH13" s="221" t="str">
        <f>'27'!$I9</f>
        <v>-</v>
      </c>
      <c r="AI13" s="221" t="str">
        <f>'28'!$I9</f>
        <v>-</v>
      </c>
      <c r="AJ13" s="221" t="str">
        <f>'29'!$I9</f>
        <v>-</v>
      </c>
      <c r="AK13" s="221" t="str">
        <f>'30'!$I9</f>
        <v>-</v>
      </c>
      <c r="AL13" s="221" t="str">
        <f>'31'!$I9</f>
        <v>-</v>
      </c>
      <c r="AM13" s="221" t="str">
        <f>'32'!$I9</f>
        <v>-</v>
      </c>
      <c r="AN13" s="221" t="str">
        <f>'33'!$I9</f>
        <v>-</v>
      </c>
      <c r="AO13" s="221" t="str">
        <f>'34'!$I9</f>
        <v>-</v>
      </c>
      <c r="AP13" s="221" t="str">
        <f>'35'!$I9</f>
        <v>-</v>
      </c>
      <c r="AQ13" s="221" t="str">
        <f>'36'!$I9</f>
        <v>-</v>
      </c>
      <c r="AR13" s="221" t="str">
        <f>'37'!$I9</f>
        <v>-</v>
      </c>
      <c r="AS13" s="221" t="str">
        <f>'38'!$I9</f>
        <v>-</v>
      </c>
      <c r="AT13" s="221" t="str">
        <f>'39'!$I9</f>
        <v>-</v>
      </c>
      <c r="AU13" s="221" t="str">
        <f>'40'!$I9</f>
        <v>-</v>
      </c>
      <c r="AV13" s="221" t="str">
        <f>'41'!$I9</f>
        <v>-</v>
      </c>
      <c r="AW13" s="221" t="str">
        <f>'42'!$I9</f>
        <v>-</v>
      </c>
      <c r="AX13" s="221" t="str">
        <f>'43'!$I9</f>
        <v>-</v>
      </c>
      <c r="AY13" s="221" t="str">
        <f>'44'!$I9</f>
        <v>-</v>
      </c>
      <c r="AZ13" s="221" t="str">
        <f>'45'!$I9</f>
        <v>-</v>
      </c>
      <c r="BA13" s="221" t="str">
        <f>'46'!$I9</f>
        <v>-</v>
      </c>
      <c r="BB13" s="221" t="str">
        <f>'47'!$I9</f>
        <v>-</v>
      </c>
      <c r="BC13" s="221" t="str">
        <f>'48'!$I9</f>
        <v>-</v>
      </c>
      <c r="BD13" s="221" t="str">
        <f>'49'!$I9</f>
        <v>-</v>
      </c>
      <c r="BE13" s="223" t="str">
        <f>'50'!$I9</f>
        <v>-</v>
      </c>
    </row>
    <row r="14" spans="1:57">
      <c r="A14" s="309"/>
      <c r="B14" s="4" t="s">
        <v>139</v>
      </c>
      <c r="C14" s="131"/>
      <c r="D14" s="132"/>
      <c r="E14" s="132"/>
      <c r="F14" s="132"/>
      <c r="G14" s="133"/>
      <c r="H14" s="220"/>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3"/>
    </row>
    <row r="15" spans="1:57">
      <c r="A15" s="309"/>
      <c r="B15" s="9" t="s">
        <v>196</v>
      </c>
      <c r="C15" s="131">
        <f t="shared" si="0"/>
        <v>0</v>
      </c>
      <c r="D15" s="132">
        <f t="shared" si="0"/>
        <v>0</v>
      </c>
      <c r="E15" s="132">
        <f t="shared" si="0"/>
        <v>0</v>
      </c>
      <c r="F15" s="132">
        <f t="shared" si="0"/>
        <v>0</v>
      </c>
      <c r="G15" s="133">
        <f t="shared" si="0"/>
        <v>0</v>
      </c>
      <c r="H15" s="220" t="str">
        <f>'1'!$I12</f>
        <v>-</v>
      </c>
      <c r="I15" s="221" t="str">
        <f>'2'!$I12</f>
        <v>-</v>
      </c>
      <c r="J15" s="221" t="str">
        <f>'3'!$I12</f>
        <v>-</v>
      </c>
      <c r="K15" s="221" t="str">
        <f>'4'!$I12</f>
        <v>-</v>
      </c>
      <c r="L15" s="221" t="str">
        <f>'5'!$I12</f>
        <v>-</v>
      </c>
      <c r="M15" s="221" t="str">
        <f>'6'!$I12</f>
        <v>-</v>
      </c>
      <c r="N15" s="221" t="str">
        <f>'7'!$I12</f>
        <v>-</v>
      </c>
      <c r="O15" s="221" t="str">
        <f>'8'!$I12</f>
        <v>-</v>
      </c>
      <c r="P15" s="221" t="str">
        <f>'9'!$I12</f>
        <v>-</v>
      </c>
      <c r="Q15" s="221" t="str">
        <f>'10'!$I12</f>
        <v>-</v>
      </c>
      <c r="R15" s="221" t="str">
        <f>'11'!$I12</f>
        <v>-</v>
      </c>
      <c r="S15" s="221" t="str">
        <f>'12'!$I12</f>
        <v>-</v>
      </c>
      <c r="T15" s="221" t="str">
        <f>'13'!$I12</f>
        <v>-</v>
      </c>
      <c r="U15" s="221" t="str">
        <f>'14'!$I12</f>
        <v>-</v>
      </c>
      <c r="V15" s="221" t="str">
        <f>'15'!$I12</f>
        <v>-</v>
      </c>
      <c r="W15" s="221" t="str">
        <f>'16'!$I12</f>
        <v>-</v>
      </c>
      <c r="X15" s="221" t="str">
        <f>'17'!$I12</f>
        <v>-</v>
      </c>
      <c r="Y15" s="221" t="str">
        <f>'18'!$I12</f>
        <v>-</v>
      </c>
      <c r="Z15" s="221" t="str">
        <f>'19'!$I12</f>
        <v>-</v>
      </c>
      <c r="AA15" s="221" t="str">
        <f>'20'!$I12</f>
        <v>-</v>
      </c>
      <c r="AB15" s="221" t="str">
        <f>'21'!$I12</f>
        <v>-</v>
      </c>
      <c r="AC15" s="221" t="str">
        <f>'22'!$I12</f>
        <v>-</v>
      </c>
      <c r="AD15" s="221" t="str">
        <f>'23'!$I12</f>
        <v>-</v>
      </c>
      <c r="AE15" s="221" t="str">
        <f>'24'!$I12</f>
        <v>-</v>
      </c>
      <c r="AF15" s="221" t="str">
        <f>'25'!$I12</f>
        <v>-</v>
      </c>
      <c r="AG15" s="221" t="str">
        <f>'26'!$I12</f>
        <v>-</v>
      </c>
      <c r="AH15" s="221" t="str">
        <f>'27'!$I12</f>
        <v>-</v>
      </c>
      <c r="AI15" s="221" t="str">
        <f>'28'!$I12</f>
        <v>-</v>
      </c>
      <c r="AJ15" s="221" t="str">
        <f>'29'!$I12</f>
        <v>-</v>
      </c>
      <c r="AK15" s="221" t="str">
        <f>'30'!$I12</f>
        <v>-</v>
      </c>
      <c r="AL15" s="221" t="str">
        <f>'31'!$I12</f>
        <v>-</v>
      </c>
      <c r="AM15" s="221" t="str">
        <f>'32'!$I12</f>
        <v>-</v>
      </c>
      <c r="AN15" s="221" t="str">
        <f>'33'!$I12</f>
        <v>-</v>
      </c>
      <c r="AO15" s="221" t="str">
        <f>'34'!$I12</f>
        <v>-</v>
      </c>
      <c r="AP15" s="221" t="str">
        <f>'35'!$I12</f>
        <v>-</v>
      </c>
      <c r="AQ15" s="221" t="str">
        <f>'36'!$I12</f>
        <v>-</v>
      </c>
      <c r="AR15" s="221" t="str">
        <f>'37'!$I12</f>
        <v>-</v>
      </c>
      <c r="AS15" s="221" t="str">
        <f>'38'!$I12</f>
        <v>-</v>
      </c>
      <c r="AT15" s="221" t="str">
        <f>'39'!$I12</f>
        <v>-</v>
      </c>
      <c r="AU15" s="221" t="str">
        <f>'40'!$I12</f>
        <v>-</v>
      </c>
      <c r="AV15" s="221" t="str">
        <f>'41'!$I12</f>
        <v>-</v>
      </c>
      <c r="AW15" s="221" t="str">
        <f>'42'!$I12</f>
        <v>-</v>
      </c>
      <c r="AX15" s="221" t="str">
        <f>'43'!$I12</f>
        <v>-</v>
      </c>
      <c r="AY15" s="221" t="str">
        <f>'44'!$I12</f>
        <v>-</v>
      </c>
      <c r="AZ15" s="221" t="str">
        <f>'45'!$I12</f>
        <v>-</v>
      </c>
      <c r="BA15" s="221" t="str">
        <f>'46'!$I12</f>
        <v>-</v>
      </c>
      <c r="BB15" s="221" t="str">
        <f>'47'!$I12</f>
        <v>-</v>
      </c>
      <c r="BC15" s="221" t="str">
        <f>'48'!$I12</f>
        <v>-</v>
      </c>
      <c r="BD15" s="221" t="str">
        <f>'49'!$I12</f>
        <v>-</v>
      </c>
      <c r="BE15" s="223" t="str">
        <f>'50'!$I12</f>
        <v>-</v>
      </c>
    </row>
    <row r="16" spans="1:57">
      <c r="A16" s="309"/>
      <c r="B16" s="9" t="s">
        <v>197</v>
      </c>
      <c r="C16" s="131">
        <f t="shared" si="0"/>
        <v>0</v>
      </c>
      <c r="D16" s="132">
        <f t="shared" si="0"/>
        <v>0</v>
      </c>
      <c r="E16" s="132">
        <f t="shared" si="0"/>
        <v>0</v>
      </c>
      <c r="F16" s="132">
        <f t="shared" si="0"/>
        <v>0</v>
      </c>
      <c r="G16" s="133">
        <f t="shared" si="0"/>
        <v>0</v>
      </c>
      <c r="H16" s="220" t="str">
        <f>'1'!$I13</f>
        <v>-</v>
      </c>
      <c r="I16" s="221" t="str">
        <f>'2'!$I13</f>
        <v>-</v>
      </c>
      <c r="J16" s="221" t="str">
        <f>'3'!$I13</f>
        <v>-</v>
      </c>
      <c r="K16" s="221" t="str">
        <f>'4'!$I13</f>
        <v>-</v>
      </c>
      <c r="L16" s="221" t="str">
        <f>'5'!$I13</f>
        <v>-</v>
      </c>
      <c r="M16" s="221" t="str">
        <f>'6'!$I13</f>
        <v>-</v>
      </c>
      <c r="N16" s="221" t="str">
        <f>'7'!$I13</f>
        <v>-</v>
      </c>
      <c r="O16" s="221" t="str">
        <f>'8'!$I13</f>
        <v>-</v>
      </c>
      <c r="P16" s="221" t="str">
        <f>'9'!$I13</f>
        <v>-</v>
      </c>
      <c r="Q16" s="221" t="str">
        <f>'10'!$I13</f>
        <v>-</v>
      </c>
      <c r="R16" s="221" t="str">
        <f>'11'!$I13</f>
        <v>-</v>
      </c>
      <c r="S16" s="221" t="str">
        <f>'12'!$I13</f>
        <v>-</v>
      </c>
      <c r="T16" s="221" t="str">
        <f>'13'!$I13</f>
        <v>-</v>
      </c>
      <c r="U16" s="221" t="str">
        <f>'14'!$I13</f>
        <v>-</v>
      </c>
      <c r="V16" s="221" t="str">
        <f>'15'!$I13</f>
        <v>-</v>
      </c>
      <c r="W16" s="221" t="str">
        <f>'16'!$I13</f>
        <v>-</v>
      </c>
      <c r="X16" s="221" t="str">
        <f>'17'!$I13</f>
        <v>-</v>
      </c>
      <c r="Y16" s="221" t="str">
        <f>'18'!$I13</f>
        <v>-</v>
      </c>
      <c r="Z16" s="221" t="str">
        <f>'19'!$I13</f>
        <v>-</v>
      </c>
      <c r="AA16" s="221" t="str">
        <f>'20'!$I13</f>
        <v>-</v>
      </c>
      <c r="AB16" s="221" t="str">
        <f>'21'!$I13</f>
        <v>-</v>
      </c>
      <c r="AC16" s="221" t="str">
        <f>'22'!$I13</f>
        <v>-</v>
      </c>
      <c r="AD16" s="221" t="str">
        <f>'23'!$I13</f>
        <v>-</v>
      </c>
      <c r="AE16" s="221" t="str">
        <f>'24'!$I13</f>
        <v>-</v>
      </c>
      <c r="AF16" s="221" t="str">
        <f>'25'!$I13</f>
        <v>-</v>
      </c>
      <c r="AG16" s="221" t="str">
        <f>'26'!$I13</f>
        <v>-</v>
      </c>
      <c r="AH16" s="221" t="str">
        <f>'27'!$I13</f>
        <v>-</v>
      </c>
      <c r="AI16" s="221" t="str">
        <f>'28'!$I13</f>
        <v>-</v>
      </c>
      <c r="AJ16" s="221" t="str">
        <f>'29'!$I13</f>
        <v>-</v>
      </c>
      <c r="AK16" s="221" t="str">
        <f>'30'!$I13</f>
        <v>-</v>
      </c>
      <c r="AL16" s="221" t="str">
        <f>'31'!$I13</f>
        <v>-</v>
      </c>
      <c r="AM16" s="221" t="str">
        <f>'32'!$I13</f>
        <v>-</v>
      </c>
      <c r="AN16" s="221" t="str">
        <f>'33'!$I13</f>
        <v>-</v>
      </c>
      <c r="AO16" s="221" t="str">
        <f>'34'!$I13</f>
        <v>-</v>
      </c>
      <c r="AP16" s="221" t="str">
        <f>'35'!$I13</f>
        <v>-</v>
      </c>
      <c r="AQ16" s="221" t="str">
        <f>'36'!$I13</f>
        <v>-</v>
      </c>
      <c r="AR16" s="221" t="str">
        <f>'37'!$I13</f>
        <v>-</v>
      </c>
      <c r="AS16" s="221" t="str">
        <f>'38'!$I13</f>
        <v>-</v>
      </c>
      <c r="AT16" s="221" t="str">
        <f>'39'!$I13</f>
        <v>-</v>
      </c>
      <c r="AU16" s="221" t="str">
        <f>'40'!$I13</f>
        <v>-</v>
      </c>
      <c r="AV16" s="221" t="str">
        <f>'41'!$I13</f>
        <v>-</v>
      </c>
      <c r="AW16" s="221" t="str">
        <f>'42'!$I13</f>
        <v>-</v>
      </c>
      <c r="AX16" s="221" t="str">
        <f>'43'!$I13</f>
        <v>-</v>
      </c>
      <c r="AY16" s="221" t="str">
        <f>'44'!$I13</f>
        <v>-</v>
      </c>
      <c r="AZ16" s="221" t="str">
        <f>'45'!$I13</f>
        <v>-</v>
      </c>
      <c r="BA16" s="221" t="str">
        <f>'46'!$I13</f>
        <v>-</v>
      </c>
      <c r="BB16" s="221" t="str">
        <f>'47'!$I13</f>
        <v>-</v>
      </c>
      <c r="BC16" s="221" t="str">
        <f>'48'!$I13</f>
        <v>-</v>
      </c>
      <c r="BD16" s="221" t="str">
        <f>'49'!$I13</f>
        <v>-</v>
      </c>
      <c r="BE16" s="223" t="str">
        <f>'50'!$I13</f>
        <v>-</v>
      </c>
    </row>
    <row r="17" spans="1:57">
      <c r="A17" s="309"/>
      <c r="B17" s="9" t="s">
        <v>198</v>
      </c>
      <c r="C17" s="131">
        <f t="shared" si="0"/>
        <v>0</v>
      </c>
      <c r="D17" s="132">
        <f t="shared" si="0"/>
        <v>0</v>
      </c>
      <c r="E17" s="132">
        <f t="shared" si="0"/>
        <v>0</v>
      </c>
      <c r="F17" s="132">
        <f t="shared" si="0"/>
        <v>0</v>
      </c>
      <c r="G17" s="133">
        <f t="shared" si="0"/>
        <v>0</v>
      </c>
      <c r="H17" s="220" t="str">
        <f>'1'!$I14</f>
        <v>-</v>
      </c>
      <c r="I17" s="221" t="str">
        <f>'2'!$I14</f>
        <v>-</v>
      </c>
      <c r="J17" s="221" t="str">
        <f>'3'!$I14</f>
        <v>-</v>
      </c>
      <c r="K17" s="221" t="str">
        <f>'4'!$I14</f>
        <v>-</v>
      </c>
      <c r="L17" s="221" t="str">
        <f>'5'!$I14</f>
        <v>-</v>
      </c>
      <c r="M17" s="221" t="str">
        <f>'6'!$I14</f>
        <v>-</v>
      </c>
      <c r="N17" s="221" t="str">
        <f>'7'!$I14</f>
        <v>-</v>
      </c>
      <c r="O17" s="221" t="str">
        <f>'8'!$I14</f>
        <v>-</v>
      </c>
      <c r="P17" s="221" t="str">
        <f>'9'!$I14</f>
        <v>-</v>
      </c>
      <c r="Q17" s="221" t="str">
        <f>'10'!$I14</f>
        <v>-</v>
      </c>
      <c r="R17" s="221" t="str">
        <f>'11'!$I14</f>
        <v>-</v>
      </c>
      <c r="S17" s="221" t="str">
        <f>'12'!$I14</f>
        <v>-</v>
      </c>
      <c r="T17" s="221" t="str">
        <f>'13'!$I14</f>
        <v>-</v>
      </c>
      <c r="U17" s="221" t="str">
        <f>'14'!$I14</f>
        <v>-</v>
      </c>
      <c r="V17" s="221" t="str">
        <f>'15'!$I14</f>
        <v>-</v>
      </c>
      <c r="W17" s="221" t="str">
        <f>'16'!$I14</f>
        <v>-</v>
      </c>
      <c r="X17" s="221" t="str">
        <f>'17'!$I14</f>
        <v>-</v>
      </c>
      <c r="Y17" s="221" t="str">
        <f>'18'!$I14</f>
        <v>-</v>
      </c>
      <c r="Z17" s="221" t="str">
        <f>'19'!$I14</f>
        <v>-</v>
      </c>
      <c r="AA17" s="221" t="str">
        <f>'20'!$I14</f>
        <v>-</v>
      </c>
      <c r="AB17" s="221" t="str">
        <f>'21'!$I14</f>
        <v>-</v>
      </c>
      <c r="AC17" s="221" t="str">
        <f>'22'!$I14</f>
        <v>-</v>
      </c>
      <c r="AD17" s="221" t="str">
        <f>'23'!$I14</f>
        <v>-</v>
      </c>
      <c r="AE17" s="221" t="str">
        <f>'24'!$I14</f>
        <v>-</v>
      </c>
      <c r="AF17" s="221" t="str">
        <f>'25'!$I14</f>
        <v>-</v>
      </c>
      <c r="AG17" s="221" t="str">
        <f>'26'!$I14</f>
        <v>-</v>
      </c>
      <c r="AH17" s="221" t="str">
        <f>'27'!$I14</f>
        <v>-</v>
      </c>
      <c r="AI17" s="221" t="str">
        <f>'28'!$I14</f>
        <v>-</v>
      </c>
      <c r="AJ17" s="221" t="str">
        <f>'29'!$I14</f>
        <v>-</v>
      </c>
      <c r="AK17" s="221" t="str">
        <f>'30'!$I14</f>
        <v>-</v>
      </c>
      <c r="AL17" s="221" t="str">
        <f>'31'!$I14</f>
        <v>-</v>
      </c>
      <c r="AM17" s="221" t="str">
        <f>'32'!$I14</f>
        <v>-</v>
      </c>
      <c r="AN17" s="221" t="str">
        <f>'33'!$I14</f>
        <v>-</v>
      </c>
      <c r="AO17" s="221" t="str">
        <f>'34'!$I14</f>
        <v>-</v>
      </c>
      <c r="AP17" s="221" t="str">
        <f>'35'!$I14</f>
        <v>-</v>
      </c>
      <c r="AQ17" s="221" t="str">
        <f>'36'!$I14</f>
        <v>-</v>
      </c>
      <c r="AR17" s="221" t="str">
        <f>'37'!$I14</f>
        <v>-</v>
      </c>
      <c r="AS17" s="221" t="str">
        <f>'38'!$I14</f>
        <v>-</v>
      </c>
      <c r="AT17" s="221" t="str">
        <f>'39'!$I14</f>
        <v>-</v>
      </c>
      <c r="AU17" s="221" t="str">
        <f>'40'!$I14</f>
        <v>-</v>
      </c>
      <c r="AV17" s="221" t="str">
        <f>'41'!$I14</f>
        <v>-</v>
      </c>
      <c r="AW17" s="221" t="str">
        <f>'42'!$I14</f>
        <v>-</v>
      </c>
      <c r="AX17" s="221" t="str">
        <f>'43'!$I14</f>
        <v>-</v>
      </c>
      <c r="AY17" s="221" t="str">
        <f>'44'!$I14</f>
        <v>-</v>
      </c>
      <c r="AZ17" s="221" t="str">
        <f>'45'!$I14</f>
        <v>-</v>
      </c>
      <c r="BA17" s="221" t="str">
        <f>'46'!$I14</f>
        <v>-</v>
      </c>
      <c r="BB17" s="221" t="str">
        <f>'47'!$I14</f>
        <v>-</v>
      </c>
      <c r="BC17" s="221" t="str">
        <f>'48'!$I14</f>
        <v>-</v>
      </c>
      <c r="BD17" s="221" t="str">
        <f>'49'!$I14</f>
        <v>-</v>
      </c>
      <c r="BE17" s="223" t="str">
        <f>'50'!$I14</f>
        <v>-</v>
      </c>
    </row>
    <row r="18" spans="1:57">
      <c r="A18" s="309"/>
      <c r="B18" s="9" t="s">
        <v>199</v>
      </c>
      <c r="C18" s="131">
        <f t="shared" si="0"/>
        <v>0</v>
      </c>
      <c r="D18" s="132">
        <f t="shared" si="0"/>
        <v>0</v>
      </c>
      <c r="E18" s="132">
        <f t="shared" si="0"/>
        <v>0</v>
      </c>
      <c r="F18" s="132">
        <f t="shared" si="0"/>
        <v>0</v>
      </c>
      <c r="G18" s="133">
        <f t="shared" si="0"/>
        <v>0</v>
      </c>
      <c r="H18" s="220" t="str">
        <f>'1'!$I15</f>
        <v>-</v>
      </c>
      <c r="I18" s="221" t="str">
        <f>'2'!$I15</f>
        <v>-</v>
      </c>
      <c r="J18" s="221" t="str">
        <f>'3'!$I15</f>
        <v>-</v>
      </c>
      <c r="K18" s="221" t="str">
        <f>'4'!$I15</f>
        <v>-</v>
      </c>
      <c r="L18" s="221" t="str">
        <f>'5'!$I15</f>
        <v>-</v>
      </c>
      <c r="M18" s="221" t="str">
        <f>'6'!$I15</f>
        <v>-</v>
      </c>
      <c r="N18" s="221" t="str">
        <f>'7'!$I15</f>
        <v>-</v>
      </c>
      <c r="O18" s="221" t="str">
        <f>'8'!$I15</f>
        <v>-</v>
      </c>
      <c r="P18" s="221" t="str">
        <f>'9'!$I15</f>
        <v>-</v>
      </c>
      <c r="Q18" s="221" t="str">
        <f>'10'!$I15</f>
        <v>-</v>
      </c>
      <c r="R18" s="221" t="str">
        <f>'11'!$I15</f>
        <v>-</v>
      </c>
      <c r="S18" s="221" t="str">
        <f>'12'!$I15</f>
        <v>-</v>
      </c>
      <c r="T18" s="221" t="str">
        <f>'13'!$I15</f>
        <v>-</v>
      </c>
      <c r="U18" s="221" t="str">
        <f>'14'!$I15</f>
        <v>-</v>
      </c>
      <c r="V18" s="221" t="str">
        <f>'15'!$I15</f>
        <v>-</v>
      </c>
      <c r="W18" s="221" t="str">
        <f>'16'!$I15</f>
        <v>-</v>
      </c>
      <c r="X18" s="221" t="str">
        <f>'17'!$I15</f>
        <v>-</v>
      </c>
      <c r="Y18" s="221" t="str">
        <f>'18'!$I15</f>
        <v>-</v>
      </c>
      <c r="Z18" s="221" t="str">
        <f>'19'!$I15</f>
        <v>-</v>
      </c>
      <c r="AA18" s="221" t="str">
        <f>'20'!$I15</f>
        <v>-</v>
      </c>
      <c r="AB18" s="221" t="str">
        <f>'21'!$I15</f>
        <v>-</v>
      </c>
      <c r="AC18" s="221" t="str">
        <f>'22'!$I15</f>
        <v>-</v>
      </c>
      <c r="AD18" s="221" t="str">
        <f>'23'!$I15</f>
        <v>-</v>
      </c>
      <c r="AE18" s="221" t="str">
        <f>'24'!$I15</f>
        <v>-</v>
      </c>
      <c r="AF18" s="221" t="str">
        <f>'25'!$I15</f>
        <v>-</v>
      </c>
      <c r="AG18" s="221" t="str">
        <f>'26'!$I15</f>
        <v>-</v>
      </c>
      <c r="AH18" s="221" t="str">
        <f>'27'!$I15</f>
        <v>-</v>
      </c>
      <c r="AI18" s="221" t="str">
        <f>'28'!$I15</f>
        <v>-</v>
      </c>
      <c r="AJ18" s="221" t="str">
        <f>'29'!$I15</f>
        <v>-</v>
      </c>
      <c r="AK18" s="221" t="str">
        <f>'30'!$I15</f>
        <v>-</v>
      </c>
      <c r="AL18" s="221" t="str">
        <f>'31'!$I15</f>
        <v>-</v>
      </c>
      <c r="AM18" s="221" t="str">
        <f>'32'!$I15</f>
        <v>-</v>
      </c>
      <c r="AN18" s="221" t="str">
        <f>'33'!$I15</f>
        <v>-</v>
      </c>
      <c r="AO18" s="221" t="str">
        <f>'34'!$I15</f>
        <v>-</v>
      </c>
      <c r="AP18" s="221" t="str">
        <f>'35'!$I15</f>
        <v>-</v>
      </c>
      <c r="AQ18" s="221" t="str">
        <f>'36'!$I15</f>
        <v>-</v>
      </c>
      <c r="AR18" s="221" t="str">
        <f>'37'!$I15</f>
        <v>-</v>
      </c>
      <c r="AS18" s="221" t="str">
        <f>'38'!$I15</f>
        <v>-</v>
      </c>
      <c r="AT18" s="221" t="str">
        <f>'39'!$I15</f>
        <v>-</v>
      </c>
      <c r="AU18" s="221" t="str">
        <f>'40'!$I15</f>
        <v>-</v>
      </c>
      <c r="AV18" s="221" t="str">
        <f>'41'!$I15</f>
        <v>-</v>
      </c>
      <c r="AW18" s="221" t="str">
        <f>'42'!$I15</f>
        <v>-</v>
      </c>
      <c r="AX18" s="221" t="str">
        <f>'43'!$I15</f>
        <v>-</v>
      </c>
      <c r="AY18" s="221" t="str">
        <f>'44'!$I15</f>
        <v>-</v>
      </c>
      <c r="AZ18" s="221" t="str">
        <f>'45'!$I15</f>
        <v>-</v>
      </c>
      <c r="BA18" s="221" t="str">
        <f>'46'!$I15</f>
        <v>-</v>
      </c>
      <c r="BB18" s="221" t="str">
        <f>'47'!$I15</f>
        <v>-</v>
      </c>
      <c r="BC18" s="221" t="str">
        <f>'48'!$I15</f>
        <v>-</v>
      </c>
      <c r="BD18" s="221" t="str">
        <f>'49'!$I15</f>
        <v>-</v>
      </c>
      <c r="BE18" s="223" t="str">
        <f>'50'!$I15</f>
        <v>-</v>
      </c>
    </row>
    <row r="19" spans="1:57">
      <c r="A19" s="309"/>
      <c r="B19" s="9" t="s">
        <v>200</v>
      </c>
      <c r="C19" s="131">
        <f t="shared" si="0"/>
        <v>0</v>
      </c>
      <c r="D19" s="132">
        <f t="shared" si="0"/>
        <v>0</v>
      </c>
      <c r="E19" s="132">
        <f t="shared" si="0"/>
        <v>0</v>
      </c>
      <c r="F19" s="132">
        <f t="shared" si="0"/>
        <v>0</v>
      </c>
      <c r="G19" s="133">
        <f t="shared" si="0"/>
        <v>0</v>
      </c>
      <c r="H19" s="220" t="str">
        <f>'1'!$I16</f>
        <v>-</v>
      </c>
      <c r="I19" s="221" t="str">
        <f>'2'!$I16</f>
        <v>-</v>
      </c>
      <c r="J19" s="221" t="str">
        <f>'3'!$I16</f>
        <v>-</v>
      </c>
      <c r="K19" s="221" t="str">
        <f>'4'!$I16</f>
        <v>-</v>
      </c>
      <c r="L19" s="221" t="str">
        <f>'5'!$I16</f>
        <v>-</v>
      </c>
      <c r="M19" s="221" t="str">
        <f>'6'!$I16</f>
        <v>-</v>
      </c>
      <c r="N19" s="221" t="str">
        <f>'7'!$I16</f>
        <v>-</v>
      </c>
      <c r="O19" s="221" t="str">
        <f>'8'!$I16</f>
        <v>-</v>
      </c>
      <c r="P19" s="221" t="str">
        <f>'9'!$I16</f>
        <v>-</v>
      </c>
      <c r="Q19" s="221" t="str">
        <f>'10'!$I16</f>
        <v>-</v>
      </c>
      <c r="R19" s="221" t="str">
        <f>'11'!$I16</f>
        <v>-</v>
      </c>
      <c r="S19" s="221" t="str">
        <f>'12'!$I16</f>
        <v>-</v>
      </c>
      <c r="T19" s="221" t="str">
        <f>'13'!$I16</f>
        <v>-</v>
      </c>
      <c r="U19" s="221" t="str">
        <f>'14'!$I16</f>
        <v>-</v>
      </c>
      <c r="V19" s="221" t="str">
        <f>'15'!$I16</f>
        <v>-</v>
      </c>
      <c r="W19" s="221" t="str">
        <f>'16'!$I16</f>
        <v>-</v>
      </c>
      <c r="X19" s="221" t="str">
        <f>'17'!$I16</f>
        <v>-</v>
      </c>
      <c r="Y19" s="221" t="str">
        <f>'18'!$I16</f>
        <v>-</v>
      </c>
      <c r="Z19" s="221" t="str">
        <f>'19'!$I16</f>
        <v>-</v>
      </c>
      <c r="AA19" s="221" t="str">
        <f>'20'!$I16</f>
        <v>-</v>
      </c>
      <c r="AB19" s="221" t="str">
        <f>'21'!$I16</f>
        <v>-</v>
      </c>
      <c r="AC19" s="221" t="str">
        <f>'22'!$I16</f>
        <v>-</v>
      </c>
      <c r="AD19" s="221" t="str">
        <f>'23'!$I16</f>
        <v>-</v>
      </c>
      <c r="AE19" s="221" t="str">
        <f>'24'!$I16</f>
        <v>-</v>
      </c>
      <c r="AF19" s="221" t="str">
        <f>'25'!$I16</f>
        <v>-</v>
      </c>
      <c r="AG19" s="221" t="str">
        <f>'26'!$I16</f>
        <v>-</v>
      </c>
      <c r="AH19" s="221" t="str">
        <f>'27'!$I16</f>
        <v>-</v>
      </c>
      <c r="AI19" s="221" t="str">
        <f>'28'!$I16</f>
        <v>-</v>
      </c>
      <c r="AJ19" s="221" t="str">
        <f>'29'!$I16</f>
        <v>-</v>
      </c>
      <c r="AK19" s="221" t="str">
        <f>'30'!$I16</f>
        <v>-</v>
      </c>
      <c r="AL19" s="221" t="str">
        <f>'31'!$I16</f>
        <v>-</v>
      </c>
      <c r="AM19" s="221" t="str">
        <f>'32'!$I16</f>
        <v>-</v>
      </c>
      <c r="AN19" s="221" t="str">
        <f>'33'!$I16</f>
        <v>-</v>
      </c>
      <c r="AO19" s="221" t="str">
        <f>'34'!$I16</f>
        <v>-</v>
      </c>
      <c r="AP19" s="221" t="str">
        <f>'35'!$I16</f>
        <v>-</v>
      </c>
      <c r="AQ19" s="221" t="str">
        <f>'36'!$I16</f>
        <v>-</v>
      </c>
      <c r="AR19" s="221" t="str">
        <f>'37'!$I16</f>
        <v>-</v>
      </c>
      <c r="AS19" s="221" t="str">
        <f>'38'!$I16</f>
        <v>-</v>
      </c>
      <c r="AT19" s="221" t="str">
        <f>'39'!$I16</f>
        <v>-</v>
      </c>
      <c r="AU19" s="221" t="str">
        <f>'40'!$I16</f>
        <v>-</v>
      </c>
      <c r="AV19" s="221" t="str">
        <f>'41'!$I16</f>
        <v>-</v>
      </c>
      <c r="AW19" s="221" t="str">
        <f>'42'!$I16</f>
        <v>-</v>
      </c>
      <c r="AX19" s="221" t="str">
        <f>'43'!$I16</f>
        <v>-</v>
      </c>
      <c r="AY19" s="221" t="str">
        <f>'44'!$I16</f>
        <v>-</v>
      </c>
      <c r="AZ19" s="221" t="str">
        <f>'45'!$I16</f>
        <v>-</v>
      </c>
      <c r="BA19" s="221" t="str">
        <f>'46'!$I16</f>
        <v>-</v>
      </c>
      <c r="BB19" s="221" t="str">
        <f>'47'!$I16</f>
        <v>-</v>
      </c>
      <c r="BC19" s="221" t="str">
        <f>'48'!$I16</f>
        <v>-</v>
      </c>
      <c r="BD19" s="221" t="str">
        <f>'49'!$I16</f>
        <v>-</v>
      </c>
      <c r="BE19" s="223" t="str">
        <f>'50'!$I16</f>
        <v>-</v>
      </c>
    </row>
    <row r="20" spans="1:57">
      <c r="B20" s="73" t="s">
        <v>2</v>
      </c>
      <c r="C20" s="131"/>
      <c r="D20" s="132"/>
      <c r="E20" s="132"/>
      <c r="F20" s="132"/>
      <c r="G20" s="133"/>
      <c r="H20" s="220"/>
      <c r="I20" s="221"/>
      <c r="J20" s="221"/>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3"/>
    </row>
    <row r="21" spans="1:57" ht="15" customHeight="1">
      <c r="A21" s="309" t="s">
        <v>2</v>
      </c>
      <c r="B21" s="4" t="s">
        <v>359</v>
      </c>
      <c r="C21" s="131"/>
      <c r="D21" s="132"/>
      <c r="E21" s="132"/>
      <c r="F21" s="132"/>
      <c r="G21" s="133"/>
      <c r="H21" s="220"/>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3"/>
    </row>
    <row r="22" spans="1:57">
      <c r="A22" s="309"/>
      <c r="B22" s="9" t="s">
        <v>314</v>
      </c>
      <c r="C22" s="131">
        <f t="shared" si="0"/>
        <v>0</v>
      </c>
      <c r="D22" s="132">
        <f t="shared" si="0"/>
        <v>0</v>
      </c>
      <c r="E22" s="132">
        <f t="shared" si="0"/>
        <v>0</v>
      </c>
      <c r="F22" s="132">
        <f t="shared" si="0"/>
        <v>0</v>
      </c>
      <c r="G22" s="133">
        <f t="shared" si="0"/>
        <v>0</v>
      </c>
      <c r="H22" s="220" t="str">
        <f>'1'!$G20</f>
        <v>-</v>
      </c>
      <c r="I22" s="221" t="str">
        <f>'2'!$G20</f>
        <v>-</v>
      </c>
      <c r="J22" s="221" t="str">
        <f>'3'!$G20</f>
        <v>-</v>
      </c>
      <c r="K22" s="221" t="str">
        <f>'4'!$G20</f>
        <v>-</v>
      </c>
      <c r="L22" s="221" t="str">
        <f>'5'!$G20</f>
        <v>-</v>
      </c>
      <c r="M22" s="221" t="str">
        <f>'6'!$G20</f>
        <v>-</v>
      </c>
      <c r="N22" s="221" t="str">
        <f>'7'!$G20</f>
        <v>-</v>
      </c>
      <c r="O22" s="221" t="str">
        <f>'8'!$G20</f>
        <v>-</v>
      </c>
      <c r="P22" s="221" t="str">
        <f>'9'!$G20</f>
        <v>-</v>
      </c>
      <c r="Q22" s="221" t="str">
        <f>'10'!$G20</f>
        <v>-</v>
      </c>
      <c r="R22" s="221" t="str">
        <f>'11'!$G20</f>
        <v>-</v>
      </c>
      <c r="S22" s="221" t="str">
        <f>'12'!$G20</f>
        <v>-</v>
      </c>
      <c r="T22" s="221" t="str">
        <f>'13'!$G20</f>
        <v>-</v>
      </c>
      <c r="U22" s="221" t="str">
        <f>'14'!$G20</f>
        <v>-</v>
      </c>
      <c r="V22" s="221" t="str">
        <f>'15'!$G20</f>
        <v>-</v>
      </c>
      <c r="W22" s="221" t="str">
        <f>'16'!$G20</f>
        <v>-</v>
      </c>
      <c r="X22" s="221" t="str">
        <f>'17'!$G20</f>
        <v>-</v>
      </c>
      <c r="Y22" s="221" t="str">
        <f>'18'!$G20</f>
        <v>-</v>
      </c>
      <c r="Z22" s="221" t="str">
        <f>'19'!$G20</f>
        <v>-</v>
      </c>
      <c r="AA22" s="221" t="str">
        <f>'20'!$G20</f>
        <v>-</v>
      </c>
      <c r="AB22" s="221" t="str">
        <f>'21'!$G20</f>
        <v>-</v>
      </c>
      <c r="AC22" s="221" t="str">
        <f>'22'!$G20</f>
        <v>-</v>
      </c>
      <c r="AD22" s="221" t="str">
        <f>'23'!$G20</f>
        <v>-</v>
      </c>
      <c r="AE22" s="221" t="str">
        <f>'24'!$G20</f>
        <v>-</v>
      </c>
      <c r="AF22" s="221" t="str">
        <f>'25'!$G20</f>
        <v>-</v>
      </c>
      <c r="AG22" s="221" t="str">
        <f>'26'!$G20</f>
        <v>-</v>
      </c>
      <c r="AH22" s="221" t="str">
        <f>'27'!$G20</f>
        <v>-</v>
      </c>
      <c r="AI22" s="221" t="str">
        <f>'28'!$G20</f>
        <v>-</v>
      </c>
      <c r="AJ22" s="221" t="str">
        <f>'29'!$G20</f>
        <v>-</v>
      </c>
      <c r="AK22" s="221" t="str">
        <f>'30'!$G20</f>
        <v>-</v>
      </c>
      <c r="AL22" s="221" t="str">
        <f>'31'!$G20</f>
        <v>-</v>
      </c>
      <c r="AM22" s="221" t="str">
        <f>'32'!$G20</f>
        <v>-</v>
      </c>
      <c r="AN22" s="221" t="str">
        <f>'33'!$G20</f>
        <v>-</v>
      </c>
      <c r="AO22" s="221" t="str">
        <f>'34'!$G20</f>
        <v>-</v>
      </c>
      <c r="AP22" s="221" t="str">
        <f>'35'!$G20</f>
        <v>-</v>
      </c>
      <c r="AQ22" s="221" t="str">
        <f>'36'!$G20</f>
        <v>-</v>
      </c>
      <c r="AR22" s="221" t="str">
        <f>'37'!$G20</f>
        <v>-</v>
      </c>
      <c r="AS22" s="221" t="str">
        <f>'38'!$G20</f>
        <v>-</v>
      </c>
      <c r="AT22" s="221" t="str">
        <f>'39'!$G20</f>
        <v>-</v>
      </c>
      <c r="AU22" s="221" t="str">
        <f>'40'!$G20</f>
        <v>-</v>
      </c>
      <c r="AV22" s="221" t="str">
        <f>'41'!$G20</f>
        <v>-</v>
      </c>
      <c r="AW22" s="221" t="str">
        <f>'42'!$G20</f>
        <v>-</v>
      </c>
      <c r="AX22" s="221" t="str">
        <f>'43'!$G20</f>
        <v>-</v>
      </c>
      <c r="AY22" s="221" t="str">
        <f>'44'!$G20</f>
        <v>-</v>
      </c>
      <c r="AZ22" s="221" t="str">
        <f>'45'!$G20</f>
        <v>-</v>
      </c>
      <c r="BA22" s="221" t="str">
        <f>'46'!$G20</f>
        <v>-</v>
      </c>
      <c r="BB22" s="221" t="str">
        <f>'47'!$G20</f>
        <v>-</v>
      </c>
      <c r="BC22" s="221" t="str">
        <f>'48'!$G20</f>
        <v>-</v>
      </c>
      <c r="BD22" s="221" t="str">
        <f>'49'!$G20</f>
        <v>-</v>
      </c>
      <c r="BE22" s="223" t="str">
        <f>'50'!$G20</f>
        <v>-</v>
      </c>
    </row>
    <row r="23" spans="1:57">
      <c r="A23" s="309"/>
      <c r="B23" s="9" t="s">
        <v>315</v>
      </c>
      <c r="C23" s="131">
        <f t="shared" si="0"/>
        <v>0</v>
      </c>
      <c r="D23" s="132">
        <f t="shared" si="0"/>
        <v>0</v>
      </c>
      <c r="E23" s="132">
        <f t="shared" si="0"/>
        <v>0</v>
      </c>
      <c r="F23" s="132">
        <f t="shared" si="0"/>
        <v>0</v>
      </c>
      <c r="G23" s="133">
        <f t="shared" si="0"/>
        <v>0</v>
      </c>
      <c r="H23" s="220" t="str">
        <f>'1'!$G21</f>
        <v>-</v>
      </c>
      <c r="I23" s="221" t="str">
        <f>'2'!$G21</f>
        <v>-</v>
      </c>
      <c r="J23" s="221" t="str">
        <f>'3'!$G21</f>
        <v>-</v>
      </c>
      <c r="K23" s="221" t="str">
        <f>'4'!$G21</f>
        <v>-</v>
      </c>
      <c r="L23" s="221" t="str">
        <f>'5'!$G21</f>
        <v>-</v>
      </c>
      <c r="M23" s="221" t="str">
        <f>'6'!$G21</f>
        <v>-</v>
      </c>
      <c r="N23" s="221" t="str">
        <f>'7'!$G21</f>
        <v>-</v>
      </c>
      <c r="O23" s="221" t="str">
        <f>'8'!$G21</f>
        <v>-</v>
      </c>
      <c r="P23" s="221" t="str">
        <f>'9'!$G21</f>
        <v>-</v>
      </c>
      <c r="Q23" s="221" t="str">
        <f>'10'!$G21</f>
        <v>-</v>
      </c>
      <c r="R23" s="221" t="str">
        <f>'11'!$G21</f>
        <v>-</v>
      </c>
      <c r="S23" s="221" t="str">
        <f>'12'!$G21</f>
        <v>-</v>
      </c>
      <c r="T23" s="221" t="str">
        <f>'13'!$G21</f>
        <v>-</v>
      </c>
      <c r="U23" s="221" t="str">
        <f>'14'!$G21</f>
        <v>-</v>
      </c>
      <c r="V23" s="221" t="str">
        <f>'15'!$G21</f>
        <v>-</v>
      </c>
      <c r="W23" s="221" t="str">
        <f>'16'!$G21</f>
        <v>-</v>
      </c>
      <c r="X23" s="221" t="str">
        <f>'17'!$G21</f>
        <v>-</v>
      </c>
      <c r="Y23" s="221" t="str">
        <f>'18'!$G21</f>
        <v>-</v>
      </c>
      <c r="Z23" s="221" t="str">
        <f>'19'!$G21</f>
        <v>-</v>
      </c>
      <c r="AA23" s="221" t="str">
        <f>'20'!$G21</f>
        <v>-</v>
      </c>
      <c r="AB23" s="221" t="str">
        <f>'21'!$G21</f>
        <v>-</v>
      </c>
      <c r="AC23" s="221" t="str">
        <f>'22'!$G21</f>
        <v>-</v>
      </c>
      <c r="AD23" s="221" t="str">
        <f>'23'!$G21</f>
        <v>-</v>
      </c>
      <c r="AE23" s="221" t="str">
        <f>'24'!$G21</f>
        <v>-</v>
      </c>
      <c r="AF23" s="221" t="str">
        <f>'25'!$G21</f>
        <v>-</v>
      </c>
      <c r="AG23" s="221" t="str">
        <f>'26'!$G21</f>
        <v>-</v>
      </c>
      <c r="AH23" s="221" t="str">
        <f>'27'!$G21</f>
        <v>-</v>
      </c>
      <c r="AI23" s="221" t="str">
        <f>'28'!$G21</f>
        <v>-</v>
      </c>
      <c r="AJ23" s="221" t="str">
        <f>'29'!$G21</f>
        <v>-</v>
      </c>
      <c r="AK23" s="221" t="str">
        <f>'30'!$G21</f>
        <v>-</v>
      </c>
      <c r="AL23" s="221" t="str">
        <f>'31'!$G21</f>
        <v>-</v>
      </c>
      <c r="AM23" s="221" t="str">
        <f>'32'!$G21</f>
        <v>-</v>
      </c>
      <c r="AN23" s="221" t="str">
        <f>'33'!$G21</f>
        <v>-</v>
      </c>
      <c r="AO23" s="221" t="str">
        <f>'34'!$G21</f>
        <v>-</v>
      </c>
      <c r="AP23" s="221" t="str">
        <f>'35'!$G21</f>
        <v>-</v>
      </c>
      <c r="AQ23" s="221" t="str">
        <f>'36'!$G21</f>
        <v>-</v>
      </c>
      <c r="AR23" s="221" t="str">
        <f>'37'!$G21</f>
        <v>-</v>
      </c>
      <c r="AS23" s="221" t="str">
        <f>'38'!$G21</f>
        <v>-</v>
      </c>
      <c r="AT23" s="221" t="str">
        <f>'39'!$G21</f>
        <v>-</v>
      </c>
      <c r="AU23" s="221" t="str">
        <f>'40'!$G21</f>
        <v>-</v>
      </c>
      <c r="AV23" s="221" t="str">
        <f>'41'!$G21</f>
        <v>-</v>
      </c>
      <c r="AW23" s="221" t="str">
        <f>'42'!$G21</f>
        <v>-</v>
      </c>
      <c r="AX23" s="221" t="str">
        <f>'43'!$G21</f>
        <v>-</v>
      </c>
      <c r="AY23" s="221" t="str">
        <f>'44'!$G21</f>
        <v>-</v>
      </c>
      <c r="AZ23" s="221" t="str">
        <f>'45'!$G21</f>
        <v>-</v>
      </c>
      <c r="BA23" s="221" t="str">
        <f>'46'!$G21</f>
        <v>-</v>
      </c>
      <c r="BB23" s="221" t="str">
        <f>'47'!$G21</f>
        <v>-</v>
      </c>
      <c r="BC23" s="221" t="str">
        <f>'48'!$G21</f>
        <v>-</v>
      </c>
      <c r="BD23" s="221" t="str">
        <f>'49'!$G21</f>
        <v>-</v>
      </c>
      <c r="BE23" s="223" t="str">
        <f>'50'!$G21</f>
        <v>-</v>
      </c>
    </row>
    <row r="24" spans="1:57">
      <c r="A24" s="309"/>
      <c r="B24" s="9" t="s">
        <v>316</v>
      </c>
      <c r="C24" s="131">
        <f t="shared" si="0"/>
        <v>0</v>
      </c>
      <c r="D24" s="132">
        <f t="shared" si="0"/>
        <v>0</v>
      </c>
      <c r="E24" s="132">
        <f t="shared" si="0"/>
        <v>0</v>
      </c>
      <c r="F24" s="132">
        <f t="shared" si="0"/>
        <v>0</v>
      </c>
      <c r="G24" s="133">
        <f t="shared" si="0"/>
        <v>0</v>
      </c>
      <c r="H24" s="220" t="str">
        <f>'1'!$G22</f>
        <v>-</v>
      </c>
      <c r="I24" s="221" t="str">
        <f>'2'!$G22</f>
        <v>-</v>
      </c>
      <c r="J24" s="221" t="str">
        <f>'3'!$G22</f>
        <v>-</v>
      </c>
      <c r="K24" s="221" t="str">
        <f>'4'!$G22</f>
        <v>-</v>
      </c>
      <c r="L24" s="221" t="str">
        <f>'5'!$G22</f>
        <v>-</v>
      </c>
      <c r="M24" s="221" t="str">
        <f>'6'!$G22</f>
        <v>-</v>
      </c>
      <c r="N24" s="221" t="str">
        <f>'7'!$G22</f>
        <v>-</v>
      </c>
      <c r="O24" s="221" t="str">
        <f>'8'!$G22</f>
        <v>-</v>
      </c>
      <c r="P24" s="221" t="str">
        <f>'9'!$G22</f>
        <v>-</v>
      </c>
      <c r="Q24" s="221" t="str">
        <f>'10'!$G22</f>
        <v>-</v>
      </c>
      <c r="R24" s="221" t="str">
        <f>'11'!$G22</f>
        <v>-</v>
      </c>
      <c r="S24" s="221" t="str">
        <f>'12'!$G22</f>
        <v>-</v>
      </c>
      <c r="T24" s="221" t="str">
        <f>'13'!$G22</f>
        <v>-</v>
      </c>
      <c r="U24" s="221" t="str">
        <f>'14'!$G22</f>
        <v>-</v>
      </c>
      <c r="V24" s="221" t="str">
        <f>'15'!$G22</f>
        <v>-</v>
      </c>
      <c r="W24" s="221" t="str">
        <f>'16'!$G22</f>
        <v>-</v>
      </c>
      <c r="X24" s="221" t="str">
        <f>'17'!$G22</f>
        <v>-</v>
      </c>
      <c r="Y24" s="221" t="str">
        <f>'18'!$G22</f>
        <v>-</v>
      </c>
      <c r="Z24" s="221" t="str">
        <f>'19'!$G22</f>
        <v>-</v>
      </c>
      <c r="AA24" s="221" t="str">
        <f>'20'!$G22</f>
        <v>-</v>
      </c>
      <c r="AB24" s="221" t="str">
        <f>'21'!$G22</f>
        <v>-</v>
      </c>
      <c r="AC24" s="221" t="str">
        <f>'22'!$G22</f>
        <v>-</v>
      </c>
      <c r="AD24" s="221" t="str">
        <f>'23'!$G22</f>
        <v>-</v>
      </c>
      <c r="AE24" s="221" t="str">
        <f>'24'!$G22</f>
        <v>-</v>
      </c>
      <c r="AF24" s="221" t="str">
        <f>'25'!$G22</f>
        <v>-</v>
      </c>
      <c r="AG24" s="221" t="str">
        <f>'26'!$G22</f>
        <v>-</v>
      </c>
      <c r="AH24" s="221" t="str">
        <f>'27'!$G22</f>
        <v>-</v>
      </c>
      <c r="AI24" s="221" t="str">
        <f>'28'!$G22</f>
        <v>-</v>
      </c>
      <c r="AJ24" s="221" t="str">
        <f>'29'!$G22</f>
        <v>-</v>
      </c>
      <c r="AK24" s="221" t="str">
        <f>'30'!$G22</f>
        <v>-</v>
      </c>
      <c r="AL24" s="221" t="str">
        <f>'31'!$G22</f>
        <v>-</v>
      </c>
      <c r="AM24" s="221" t="str">
        <f>'32'!$G22</f>
        <v>-</v>
      </c>
      <c r="AN24" s="221" t="str">
        <f>'33'!$G22</f>
        <v>-</v>
      </c>
      <c r="AO24" s="221" t="str">
        <f>'34'!$G22</f>
        <v>-</v>
      </c>
      <c r="AP24" s="221" t="str">
        <f>'35'!$G22</f>
        <v>-</v>
      </c>
      <c r="AQ24" s="221" t="str">
        <f>'36'!$G22</f>
        <v>-</v>
      </c>
      <c r="AR24" s="221" t="str">
        <f>'37'!$G22</f>
        <v>-</v>
      </c>
      <c r="AS24" s="221" t="str">
        <f>'38'!$G22</f>
        <v>-</v>
      </c>
      <c r="AT24" s="221" t="str">
        <f>'39'!$G22</f>
        <v>-</v>
      </c>
      <c r="AU24" s="221" t="str">
        <f>'40'!$G22</f>
        <v>-</v>
      </c>
      <c r="AV24" s="221" t="str">
        <f>'41'!$G22</f>
        <v>-</v>
      </c>
      <c r="AW24" s="221" t="str">
        <f>'42'!$G22</f>
        <v>-</v>
      </c>
      <c r="AX24" s="221" t="str">
        <f>'43'!$G22</f>
        <v>-</v>
      </c>
      <c r="AY24" s="221" t="str">
        <f>'44'!$G22</f>
        <v>-</v>
      </c>
      <c r="AZ24" s="221" t="str">
        <f>'45'!$G22</f>
        <v>-</v>
      </c>
      <c r="BA24" s="221" t="str">
        <f>'46'!$G22</f>
        <v>-</v>
      </c>
      <c r="BB24" s="221" t="str">
        <f>'47'!$G22</f>
        <v>-</v>
      </c>
      <c r="BC24" s="221" t="str">
        <f>'48'!$G22</f>
        <v>-</v>
      </c>
      <c r="BD24" s="221" t="str">
        <f>'49'!$G22</f>
        <v>-</v>
      </c>
      <c r="BE24" s="223" t="str">
        <f>'50'!$G22</f>
        <v>-</v>
      </c>
    </row>
    <row r="25" spans="1:57">
      <c r="A25" s="309"/>
      <c r="B25" s="9" t="s">
        <v>317</v>
      </c>
      <c r="C25" s="131">
        <f t="shared" si="0"/>
        <v>0</v>
      </c>
      <c r="D25" s="132">
        <f t="shared" si="0"/>
        <v>0</v>
      </c>
      <c r="E25" s="132">
        <f t="shared" si="0"/>
        <v>0</v>
      </c>
      <c r="F25" s="132">
        <f t="shared" si="0"/>
        <v>0</v>
      </c>
      <c r="G25" s="133">
        <f t="shared" si="0"/>
        <v>0</v>
      </c>
      <c r="H25" s="220" t="str">
        <f>'1'!$G23</f>
        <v>-</v>
      </c>
      <c r="I25" s="221" t="str">
        <f>'2'!$G23</f>
        <v>-</v>
      </c>
      <c r="J25" s="221" t="str">
        <f>'3'!$G23</f>
        <v>-</v>
      </c>
      <c r="K25" s="221" t="str">
        <f>'4'!$G23</f>
        <v>-</v>
      </c>
      <c r="L25" s="221" t="str">
        <f>'5'!$G23</f>
        <v>-</v>
      </c>
      <c r="M25" s="221" t="str">
        <f>'6'!$G23</f>
        <v>-</v>
      </c>
      <c r="N25" s="221" t="str">
        <f>'7'!$G23</f>
        <v>-</v>
      </c>
      <c r="O25" s="221" t="str">
        <f>'8'!$G23</f>
        <v>-</v>
      </c>
      <c r="P25" s="221" t="str">
        <f>'9'!$G23</f>
        <v>-</v>
      </c>
      <c r="Q25" s="221" t="str">
        <f>'10'!$G23</f>
        <v>-</v>
      </c>
      <c r="R25" s="221" t="str">
        <f>'11'!$G23</f>
        <v>-</v>
      </c>
      <c r="S25" s="221" t="str">
        <f>'12'!$G23</f>
        <v>-</v>
      </c>
      <c r="T25" s="221" t="str">
        <f>'13'!$G23</f>
        <v>-</v>
      </c>
      <c r="U25" s="221" t="str">
        <f>'14'!$G23</f>
        <v>-</v>
      </c>
      <c r="V25" s="221" t="str">
        <f>'15'!$G23</f>
        <v>-</v>
      </c>
      <c r="W25" s="221" t="str">
        <f>'16'!$G23</f>
        <v>-</v>
      </c>
      <c r="X25" s="221" t="str">
        <f>'17'!$G23</f>
        <v>-</v>
      </c>
      <c r="Y25" s="221" t="str">
        <f>'18'!$G23</f>
        <v>-</v>
      </c>
      <c r="Z25" s="221" t="str">
        <f>'19'!$G23</f>
        <v>-</v>
      </c>
      <c r="AA25" s="221" t="str">
        <f>'20'!$G23</f>
        <v>-</v>
      </c>
      <c r="AB25" s="221" t="str">
        <f>'21'!$G23</f>
        <v>-</v>
      </c>
      <c r="AC25" s="221" t="str">
        <f>'22'!$G23</f>
        <v>-</v>
      </c>
      <c r="AD25" s="221" t="str">
        <f>'23'!$G23</f>
        <v>-</v>
      </c>
      <c r="AE25" s="221" t="str">
        <f>'24'!$G23</f>
        <v>-</v>
      </c>
      <c r="AF25" s="221" t="str">
        <f>'25'!$G23</f>
        <v>-</v>
      </c>
      <c r="AG25" s="221" t="str">
        <f>'26'!$G23</f>
        <v>-</v>
      </c>
      <c r="AH25" s="221" t="str">
        <f>'27'!$G23</f>
        <v>-</v>
      </c>
      <c r="AI25" s="221" t="str">
        <f>'28'!$G23</f>
        <v>-</v>
      </c>
      <c r="AJ25" s="221" t="str">
        <f>'29'!$G23</f>
        <v>-</v>
      </c>
      <c r="AK25" s="221" t="str">
        <f>'30'!$G23</f>
        <v>-</v>
      </c>
      <c r="AL25" s="221" t="str">
        <f>'31'!$G23</f>
        <v>-</v>
      </c>
      <c r="AM25" s="221" t="str">
        <f>'32'!$G23</f>
        <v>-</v>
      </c>
      <c r="AN25" s="221" t="str">
        <f>'33'!$G23</f>
        <v>-</v>
      </c>
      <c r="AO25" s="221" t="str">
        <f>'34'!$G23</f>
        <v>-</v>
      </c>
      <c r="AP25" s="221" t="str">
        <f>'35'!$G23</f>
        <v>-</v>
      </c>
      <c r="AQ25" s="221" t="str">
        <f>'36'!$G23</f>
        <v>-</v>
      </c>
      <c r="AR25" s="221" t="str">
        <f>'37'!$G23</f>
        <v>-</v>
      </c>
      <c r="AS25" s="221" t="str">
        <f>'38'!$G23</f>
        <v>-</v>
      </c>
      <c r="AT25" s="221" t="str">
        <f>'39'!$G23</f>
        <v>-</v>
      </c>
      <c r="AU25" s="221" t="str">
        <f>'40'!$G23</f>
        <v>-</v>
      </c>
      <c r="AV25" s="221" t="str">
        <f>'41'!$G23</f>
        <v>-</v>
      </c>
      <c r="AW25" s="221" t="str">
        <f>'42'!$G23</f>
        <v>-</v>
      </c>
      <c r="AX25" s="221" t="str">
        <f>'43'!$G23</f>
        <v>-</v>
      </c>
      <c r="AY25" s="221" t="str">
        <f>'44'!$G23</f>
        <v>-</v>
      </c>
      <c r="AZ25" s="221" t="str">
        <f>'45'!$G23</f>
        <v>-</v>
      </c>
      <c r="BA25" s="221" t="str">
        <f>'46'!$G23</f>
        <v>-</v>
      </c>
      <c r="BB25" s="221" t="str">
        <f>'47'!$G23</f>
        <v>-</v>
      </c>
      <c r="BC25" s="221" t="str">
        <f>'48'!$G23</f>
        <v>-</v>
      </c>
      <c r="BD25" s="221" t="str">
        <f>'49'!$G23</f>
        <v>-</v>
      </c>
      <c r="BE25" s="223" t="str">
        <f>'50'!$G23</f>
        <v>-</v>
      </c>
    </row>
    <row r="26" spans="1:57">
      <c r="A26" s="309"/>
      <c r="B26" s="9" t="s">
        <v>318</v>
      </c>
      <c r="C26" s="131">
        <f t="shared" si="0"/>
        <v>0</v>
      </c>
      <c r="D26" s="132">
        <f t="shared" si="0"/>
        <v>0</v>
      </c>
      <c r="E26" s="132">
        <f t="shared" si="0"/>
        <v>0</v>
      </c>
      <c r="F26" s="132">
        <f t="shared" si="0"/>
        <v>0</v>
      </c>
      <c r="G26" s="133">
        <f t="shared" si="0"/>
        <v>0</v>
      </c>
      <c r="H26" s="220" t="str">
        <f>'1'!$G24</f>
        <v>-</v>
      </c>
      <c r="I26" s="221" t="str">
        <f>'2'!$G24</f>
        <v>-</v>
      </c>
      <c r="J26" s="221" t="str">
        <f>'3'!$G24</f>
        <v>-</v>
      </c>
      <c r="K26" s="221" t="str">
        <f>'4'!$G24</f>
        <v>-</v>
      </c>
      <c r="L26" s="221" t="str">
        <f>'5'!$G24</f>
        <v>-</v>
      </c>
      <c r="M26" s="221" t="str">
        <f>'6'!$G24</f>
        <v>-</v>
      </c>
      <c r="N26" s="221" t="str">
        <f>'7'!$G24</f>
        <v>-</v>
      </c>
      <c r="O26" s="221" t="str">
        <f>'8'!$G24</f>
        <v>-</v>
      </c>
      <c r="P26" s="221" t="str">
        <f>'9'!$G24</f>
        <v>-</v>
      </c>
      <c r="Q26" s="221" t="str">
        <f>'10'!$G24</f>
        <v>-</v>
      </c>
      <c r="R26" s="221" t="str">
        <f>'11'!$G24</f>
        <v>-</v>
      </c>
      <c r="S26" s="221" t="str">
        <f>'12'!$G24</f>
        <v>-</v>
      </c>
      <c r="T26" s="221" t="str">
        <f>'13'!$G24</f>
        <v>-</v>
      </c>
      <c r="U26" s="221" t="str">
        <f>'14'!$G24</f>
        <v>-</v>
      </c>
      <c r="V26" s="221" t="str">
        <f>'15'!$G24</f>
        <v>-</v>
      </c>
      <c r="W26" s="221" t="str">
        <f>'16'!$G24</f>
        <v>-</v>
      </c>
      <c r="X26" s="221" t="str">
        <f>'17'!$G24</f>
        <v>-</v>
      </c>
      <c r="Y26" s="221" t="str">
        <f>'18'!$G24</f>
        <v>-</v>
      </c>
      <c r="Z26" s="221" t="str">
        <f>'19'!$G24</f>
        <v>-</v>
      </c>
      <c r="AA26" s="221" t="str">
        <f>'20'!$G24</f>
        <v>-</v>
      </c>
      <c r="AB26" s="221" t="str">
        <f>'21'!$G24</f>
        <v>-</v>
      </c>
      <c r="AC26" s="221" t="str">
        <f>'22'!$G24</f>
        <v>-</v>
      </c>
      <c r="AD26" s="221" t="str">
        <f>'23'!$G24</f>
        <v>-</v>
      </c>
      <c r="AE26" s="221" t="str">
        <f>'24'!$G24</f>
        <v>-</v>
      </c>
      <c r="AF26" s="221" t="str">
        <f>'25'!$G24</f>
        <v>-</v>
      </c>
      <c r="AG26" s="221" t="str">
        <f>'26'!$G24</f>
        <v>-</v>
      </c>
      <c r="AH26" s="221" t="str">
        <f>'27'!$G24</f>
        <v>-</v>
      </c>
      <c r="AI26" s="221" t="str">
        <f>'28'!$G24</f>
        <v>-</v>
      </c>
      <c r="AJ26" s="221" t="str">
        <f>'29'!$G24</f>
        <v>-</v>
      </c>
      <c r="AK26" s="221" t="str">
        <f>'30'!$G24</f>
        <v>-</v>
      </c>
      <c r="AL26" s="221" t="str">
        <f>'31'!$G24</f>
        <v>-</v>
      </c>
      <c r="AM26" s="221" t="str">
        <f>'32'!$G24</f>
        <v>-</v>
      </c>
      <c r="AN26" s="221" t="str">
        <f>'33'!$G24</f>
        <v>-</v>
      </c>
      <c r="AO26" s="221" t="str">
        <f>'34'!$G24</f>
        <v>-</v>
      </c>
      <c r="AP26" s="221" t="str">
        <f>'35'!$G24</f>
        <v>-</v>
      </c>
      <c r="AQ26" s="221" t="str">
        <f>'36'!$G24</f>
        <v>-</v>
      </c>
      <c r="AR26" s="221" t="str">
        <f>'37'!$G24</f>
        <v>-</v>
      </c>
      <c r="AS26" s="221" t="str">
        <f>'38'!$G24</f>
        <v>-</v>
      </c>
      <c r="AT26" s="221" t="str">
        <f>'39'!$G24</f>
        <v>-</v>
      </c>
      <c r="AU26" s="221" t="str">
        <f>'40'!$G24</f>
        <v>-</v>
      </c>
      <c r="AV26" s="221" t="str">
        <f>'41'!$G24</f>
        <v>-</v>
      </c>
      <c r="AW26" s="221" t="str">
        <f>'42'!$G24</f>
        <v>-</v>
      </c>
      <c r="AX26" s="221" t="str">
        <f>'43'!$G24</f>
        <v>-</v>
      </c>
      <c r="AY26" s="221" t="str">
        <f>'44'!$G24</f>
        <v>-</v>
      </c>
      <c r="AZ26" s="221" t="str">
        <f>'45'!$G24</f>
        <v>-</v>
      </c>
      <c r="BA26" s="221" t="str">
        <f>'46'!$G24</f>
        <v>-</v>
      </c>
      <c r="BB26" s="221" t="str">
        <f>'47'!$G24</f>
        <v>-</v>
      </c>
      <c r="BC26" s="221" t="str">
        <f>'48'!$G24</f>
        <v>-</v>
      </c>
      <c r="BD26" s="221" t="str">
        <f>'49'!$G24</f>
        <v>-</v>
      </c>
      <c r="BE26" s="223" t="str">
        <f>'50'!$G24</f>
        <v>-</v>
      </c>
    </row>
    <row r="27" spans="1:57">
      <c r="A27" s="309"/>
      <c r="B27" s="9" t="s">
        <v>319</v>
      </c>
      <c r="C27" s="131">
        <f t="shared" ref="C27:G78" si="1">COUNTIF($H27:$AF27,C$7)</f>
        <v>0</v>
      </c>
      <c r="D27" s="132">
        <f t="shared" si="1"/>
        <v>0</v>
      </c>
      <c r="E27" s="132">
        <f t="shared" si="1"/>
        <v>0</v>
      </c>
      <c r="F27" s="132">
        <f t="shared" si="1"/>
        <v>0</v>
      </c>
      <c r="G27" s="133">
        <f t="shared" si="1"/>
        <v>0</v>
      </c>
      <c r="H27" s="220" t="str">
        <f>'1'!$G25</f>
        <v>-</v>
      </c>
      <c r="I27" s="221" t="str">
        <f>'2'!$G25</f>
        <v>-</v>
      </c>
      <c r="J27" s="221" t="str">
        <f>'3'!$G25</f>
        <v>-</v>
      </c>
      <c r="K27" s="221" t="str">
        <f>'4'!$G25</f>
        <v>-</v>
      </c>
      <c r="L27" s="221" t="str">
        <f>'5'!$G25</f>
        <v>-</v>
      </c>
      <c r="M27" s="221" t="str">
        <f>'6'!$G25</f>
        <v>-</v>
      </c>
      <c r="N27" s="221" t="str">
        <f>'7'!$G25</f>
        <v>-</v>
      </c>
      <c r="O27" s="221" t="str">
        <f>'8'!$G25</f>
        <v>-</v>
      </c>
      <c r="P27" s="221" t="str">
        <f>'9'!$G25</f>
        <v>-</v>
      </c>
      <c r="Q27" s="221" t="str">
        <f>'10'!$G25</f>
        <v>-</v>
      </c>
      <c r="R27" s="221" t="str">
        <f>'11'!$G25</f>
        <v>-</v>
      </c>
      <c r="S27" s="221" t="str">
        <f>'12'!$G25</f>
        <v>-</v>
      </c>
      <c r="T27" s="221" t="str">
        <f>'13'!$G25</f>
        <v>-</v>
      </c>
      <c r="U27" s="221" t="str">
        <f>'14'!$G25</f>
        <v>-</v>
      </c>
      <c r="V27" s="221" t="str">
        <f>'15'!$G25</f>
        <v>-</v>
      </c>
      <c r="W27" s="221" t="str">
        <f>'16'!$G25</f>
        <v>-</v>
      </c>
      <c r="X27" s="221" t="str">
        <f>'17'!$G25</f>
        <v>-</v>
      </c>
      <c r="Y27" s="221" t="str">
        <f>'18'!$G25</f>
        <v>-</v>
      </c>
      <c r="Z27" s="221" t="str">
        <f>'19'!$G25</f>
        <v>-</v>
      </c>
      <c r="AA27" s="221" t="str">
        <f>'20'!$G25</f>
        <v>-</v>
      </c>
      <c r="AB27" s="221" t="str">
        <f>'21'!$G25</f>
        <v>-</v>
      </c>
      <c r="AC27" s="221" t="str">
        <f>'22'!$G25</f>
        <v>-</v>
      </c>
      <c r="AD27" s="221" t="str">
        <f>'23'!$G25</f>
        <v>-</v>
      </c>
      <c r="AE27" s="221" t="str">
        <f>'24'!$G25</f>
        <v>-</v>
      </c>
      <c r="AF27" s="221" t="str">
        <f>'25'!$G25</f>
        <v>-</v>
      </c>
      <c r="AG27" s="221" t="str">
        <f>'26'!$G25</f>
        <v>-</v>
      </c>
      <c r="AH27" s="221" t="str">
        <f>'27'!$G25</f>
        <v>-</v>
      </c>
      <c r="AI27" s="221" t="str">
        <f>'28'!$G25</f>
        <v>-</v>
      </c>
      <c r="AJ27" s="221" t="str">
        <f>'29'!$G25</f>
        <v>-</v>
      </c>
      <c r="AK27" s="221" t="str">
        <f>'30'!$G25</f>
        <v>-</v>
      </c>
      <c r="AL27" s="221" t="str">
        <f>'31'!$G25</f>
        <v>-</v>
      </c>
      <c r="AM27" s="221" t="str">
        <f>'32'!$G25</f>
        <v>-</v>
      </c>
      <c r="AN27" s="221" t="str">
        <f>'33'!$G25</f>
        <v>-</v>
      </c>
      <c r="AO27" s="221" t="str">
        <f>'34'!$G25</f>
        <v>-</v>
      </c>
      <c r="AP27" s="221" t="str">
        <f>'35'!$G25</f>
        <v>-</v>
      </c>
      <c r="AQ27" s="221" t="str">
        <f>'36'!$G25</f>
        <v>-</v>
      </c>
      <c r="AR27" s="221" t="str">
        <f>'37'!$G25</f>
        <v>-</v>
      </c>
      <c r="AS27" s="221" t="str">
        <f>'38'!$G25</f>
        <v>-</v>
      </c>
      <c r="AT27" s="221" t="str">
        <f>'39'!$G25</f>
        <v>-</v>
      </c>
      <c r="AU27" s="221" t="str">
        <f>'40'!$G25</f>
        <v>-</v>
      </c>
      <c r="AV27" s="221" t="str">
        <f>'41'!$G25</f>
        <v>-</v>
      </c>
      <c r="AW27" s="221" t="str">
        <f>'42'!$G25</f>
        <v>-</v>
      </c>
      <c r="AX27" s="221" t="str">
        <f>'43'!$G25</f>
        <v>-</v>
      </c>
      <c r="AY27" s="221" t="str">
        <f>'44'!$G25</f>
        <v>-</v>
      </c>
      <c r="AZ27" s="221" t="str">
        <f>'45'!$G25</f>
        <v>-</v>
      </c>
      <c r="BA27" s="221" t="str">
        <f>'46'!$G25</f>
        <v>-</v>
      </c>
      <c r="BB27" s="221" t="str">
        <f>'47'!$G25</f>
        <v>-</v>
      </c>
      <c r="BC27" s="221" t="str">
        <f>'48'!$G25</f>
        <v>-</v>
      </c>
      <c r="BD27" s="221" t="str">
        <f>'49'!$G25</f>
        <v>-</v>
      </c>
      <c r="BE27" s="223" t="str">
        <f>'50'!$G25</f>
        <v>-</v>
      </c>
    </row>
    <row r="28" spans="1:57">
      <c r="A28" s="309"/>
      <c r="B28" s="9" t="s">
        <v>324</v>
      </c>
      <c r="C28" s="131">
        <f t="shared" si="1"/>
        <v>0</v>
      </c>
      <c r="D28" s="132">
        <f t="shared" si="1"/>
        <v>0</v>
      </c>
      <c r="E28" s="132">
        <f t="shared" si="1"/>
        <v>0</v>
      </c>
      <c r="F28" s="132">
        <f t="shared" si="1"/>
        <v>0</v>
      </c>
      <c r="G28" s="133">
        <f t="shared" si="1"/>
        <v>0</v>
      </c>
      <c r="H28" s="220" t="str">
        <f>'1'!$G26</f>
        <v>-</v>
      </c>
      <c r="I28" s="221" t="str">
        <f>'2'!$G26</f>
        <v>-</v>
      </c>
      <c r="J28" s="221" t="str">
        <f>'3'!$G26</f>
        <v>-</v>
      </c>
      <c r="K28" s="221" t="str">
        <f>'4'!$G26</f>
        <v>-</v>
      </c>
      <c r="L28" s="221" t="str">
        <f>'5'!$G26</f>
        <v>-</v>
      </c>
      <c r="M28" s="221" t="str">
        <f>'6'!$G26</f>
        <v>-</v>
      </c>
      <c r="N28" s="221" t="str">
        <f>'7'!$G26</f>
        <v>-</v>
      </c>
      <c r="O28" s="221" t="str">
        <f>'8'!$G26</f>
        <v>-</v>
      </c>
      <c r="P28" s="221" t="str">
        <f>'9'!$G26</f>
        <v>-</v>
      </c>
      <c r="Q28" s="221" t="str">
        <f>'10'!$G26</f>
        <v>-</v>
      </c>
      <c r="R28" s="221" t="str">
        <f>'11'!$G26</f>
        <v>-</v>
      </c>
      <c r="S28" s="221" t="str">
        <f>'12'!$G26</f>
        <v>-</v>
      </c>
      <c r="T28" s="221" t="str">
        <f>'13'!$G26</f>
        <v>-</v>
      </c>
      <c r="U28" s="221" t="str">
        <f>'14'!$G26</f>
        <v>-</v>
      </c>
      <c r="V28" s="221" t="str">
        <f>'15'!$G26</f>
        <v>-</v>
      </c>
      <c r="W28" s="221" t="str">
        <f>'16'!$G26</f>
        <v>-</v>
      </c>
      <c r="X28" s="221" t="str">
        <f>'17'!$G26</f>
        <v>-</v>
      </c>
      <c r="Y28" s="221" t="str">
        <f>'18'!$G26</f>
        <v>-</v>
      </c>
      <c r="Z28" s="221" t="str">
        <f>'19'!$G26</f>
        <v>-</v>
      </c>
      <c r="AA28" s="221" t="str">
        <f>'20'!$G26</f>
        <v>-</v>
      </c>
      <c r="AB28" s="221" t="str">
        <f>'21'!$G26</f>
        <v>-</v>
      </c>
      <c r="AC28" s="221" t="str">
        <f>'22'!$G26</f>
        <v>-</v>
      </c>
      <c r="AD28" s="221" t="str">
        <f>'23'!$G26</f>
        <v>-</v>
      </c>
      <c r="AE28" s="221" t="str">
        <f>'24'!$G26</f>
        <v>-</v>
      </c>
      <c r="AF28" s="221" t="str">
        <f>'25'!$G26</f>
        <v>-</v>
      </c>
      <c r="AG28" s="221" t="str">
        <f>'26'!$G26</f>
        <v>-</v>
      </c>
      <c r="AH28" s="221" t="str">
        <f>'27'!$G26</f>
        <v>-</v>
      </c>
      <c r="AI28" s="221" t="str">
        <f>'28'!$G26</f>
        <v>-</v>
      </c>
      <c r="AJ28" s="221" t="str">
        <f>'29'!$G26</f>
        <v>-</v>
      </c>
      <c r="AK28" s="221" t="str">
        <f>'30'!$G26</f>
        <v>-</v>
      </c>
      <c r="AL28" s="221" t="str">
        <f>'31'!$G26</f>
        <v>-</v>
      </c>
      <c r="AM28" s="221" t="str">
        <f>'32'!$G26</f>
        <v>-</v>
      </c>
      <c r="AN28" s="221" t="str">
        <f>'33'!$G26</f>
        <v>-</v>
      </c>
      <c r="AO28" s="221" t="str">
        <f>'34'!$G26</f>
        <v>-</v>
      </c>
      <c r="AP28" s="221" t="str">
        <f>'35'!$G26</f>
        <v>-</v>
      </c>
      <c r="AQ28" s="221" t="str">
        <f>'36'!$G26</f>
        <v>-</v>
      </c>
      <c r="AR28" s="221" t="str">
        <f>'37'!$G26</f>
        <v>-</v>
      </c>
      <c r="AS28" s="221" t="str">
        <f>'38'!$G26</f>
        <v>-</v>
      </c>
      <c r="AT28" s="221" t="str">
        <f>'39'!$G26</f>
        <v>-</v>
      </c>
      <c r="AU28" s="221" t="str">
        <f>'40'!$G26</f>
        <v>-</v>
      </c>
      <c r="AV28" s="221" t="str">
        <f>'41'!$G26</f>
        <v>-</v>
      </c>
      <c r="AW28" s="221" t="str">
        <f>'42'!$G26</f>
        <v>-</v>
      </c>
      <c r="AX28" s="221" t="str">
        <f>'43'!$G26</f>
        <v>-</v>
      </c>
      <c r="AY28" s="221" t="str">
        <f>'44'!$G26</f>
        <v>-</v>
      </c>
      <c r="AZ28" s="221" t="str">
        <f>'45'!$G26</f>
        <v>-</v>
      </c>
      <c r="BA28" s="221" t="str">
        <f>'46'!$G26</f>
        <v>-</v>
      </c>
      <c r="BB28" s="221" t="str">
        <f>'47'!$G26</f>
        <v>-</v>
      </c>
      <c r="BC28" s="221" t="str">
        <f>'48'!$G26</f>
        <v>-</v>
      </c>
      <c r="BD28" s="221" t="str">
        <f>'49'!$G26</f>
        <v>-</v>
      </c>
      <c r="BE28" s="223" t="str">
        <f>'50'!$G26</f>
        <v>-</v>
      </c>
    </row>
    <row r="29" spans="1:57">
      <c r="A29" s="309"/>
      <c r="B29" s="9" t="s">
        <v>325</v>
      </c>
      <c r="C29" s="131">
        <f t="shared" si="1"/>
        <v>0</v>
      </c>
      <c r="D29" s="132">
        <f t="shared" si="1"/>
        <v>0</v>
      </c>
      <c r="E29" s="132">
        <f t="shared" si="1"/>
        <v>0</v>
      </c>
      <c r="F29" s="132">
        <f t="shared" si="1"/>
        <v>0</v>
      </c>
      <c r="G29" s="133">
        <f t="shared" si="1"/>
        <v>0</v>
      </c>
      <c r="H29" s="220" t="str">
        <f>'1'!$G27</f>
        <v>-</v>
      </c>
      <c r="I29" s="221" t="str">
        <f>'2'!$G27</f>
        <v>-</v>
      </c>
      <c r="J29" s="221" t="str">
        <f>'3'!$G27</f>
        <v>-</v>
      </c>
      <c r="K29" s="221" t="str">
        <f>'4'!$G27</f>
        <v>-</v>
      </c>
      <c r="L29" s="221" t="str">
        <f>'5'!$G27</f>
        <v>-</v>
      </c>
      <c r="M29" s="221" t="str">
        <f>'6'!$G27</f>
        <v>-</v>
      </c>
      <c r="N29" s="221" t="str">
        <f>'7'!$G27</f>
        <v>-</v>
      </c>
      <c r="O29" s="221" t="str">
        <f>'8'!$G27</f>
        <v>-</v>
      </c>
      <c r="P29" s="221" t="str">
        <f>'9'!$G27</f>
        <v>-</v>
      </c>
      <c r="Q29" s="221" t="str">
        <f>'10'!$G27</f>
        <v>-</v>
      </c>
      <c r="R29" s="221" t="str">
        <f>'11'!$G27</f>
        <v>-</v>
      </c>
      <c r="S29" s="221" t="str">
        <f>'12'!$G27</f>
        <v>-</v>
      </c>
      <c r="T29" s="221" t="str">
        <f>'13'!$G27</f>
        <v>-</v>
      </c>
      <c r="U29" s="221" t="str">
        <f>'14'!$G27</f>
        <v>-</v>
      </c>
      <c r="V29" s="221" t="str">
        <f>'15'!$G27</f>
        <v>-</v>
      </c>
      <c r="W29" s="221" t="str">
        <f>'16'!$G27</f>
        <v>-</v>
      </c>
      <c r="X29" s="221" t="str">
        <f>'17'!$G27</f>
        <v>-</v>
      </c>
      <c r="Y29" s="221" t="str">
        <f>'18'!$G27</f>
        <v>-</v>
      </c>
      <c r="Z29" s="221" t="str">
        <f>'19'!$G27</f>
        <v>-</v>
      </c>
      <c r="AA29" s="221" t="str">
        <f>'20'!$G27</f>
        <v>-</v>
      </c>
      <c r="AB29" s="221" t="str">
        <f>'21'!$G27</f>
        <v>-</v>
      </c>
      <c r="AC29" s="221" t="str">
        <f>'22'!$G27</f>
        <v>-</v>
      </c>
      <c r="AD29" s="221" t="str">
        <f>'23'!$G27</f>
        <v>-</v>
      </c>
      <c r="AE29" s="221" t="str">
        <f>'24'!$G27</f>
        <v>-</v>
      </c>
      <c r="AF29" s="221" t="str">
        <f>'25'!$G27</f>
        <v>-</v>
      </c>
      <c r="AG29" s="221" t="str">
        <f>'26'!$G27</f>
        <v>-</v>
      </c>
      <c r="AH29" s="221" t="str">
        <f>'27'!$G27</f>
        <v>-</v>
      </c>
      <c r="AI29" s="221" t="str">
        <f>'28'!$G27</f>
        <v>-</v>
      </c>
      <c r="AJ29" s="221" t="str">
        <f>'29'!$G27</f>
        <v>-</v>
      </c>
      <c r="AK29" s="221" t="str">
        <f>'30'!$G27</f>
        <v>-</v>
      </c>
      <c r="AL29" s="221" t="str">
        <f>'31'!$G27</f>
        <v>-</v>
      </c>
      <c r="AM29" s="221" t="str">
        <f>'32'!$G27</f>
        <v>-</v>
      </c>
      <c r="AN29" s="221" t="str">
        <f>'33'!$G27</f>
        <v>-</v>
      </c>
      <c r="AO29" s="221" t="str">
        <f>'34'!$G27</f>
        <v>-</v>
      </c>
      <c r="AP29" s="221" t="str">
        <f>'35'!$G27</f>
        <v>-</v>
      </c>
      <c r="AQ29" s="221" t="str">
        <f>'36'!$G27</f>
        <v>-</v>
      </c>
      <c r="AR29" s="221" t="str">
        <f>'37'!$G27</f>
        <v>-</v>
      </c>
      <c r="AS29" s="221" t="str">
        <f>'38'!$G27</f>
        <v>-</v>
      </c>
      <c r="AT29" s="221" t="str">
        <f>'39'!$G27</f>
        <v>-</v>
      </c>
      <c r="AU29" s="221" t="str">
        <f>'40'!$G27</f>
        <v>-</v>
      </c>
      <c r="AV29" s="221" t="str">
        <f>'41'!$G27</f>
        <v>-</v>
      </c>
      <c r="AW29" s="221" t="str">
        <f>'42'!$G27</f>
        <v>-</v>
      </c>
      <c r="AX29" s="221" t="str">
        <f>'43'!$G27</f>
        <v>-</v>
      </c>
      <c r="AY29" s="221" t="str">
        <f>'44'!$G27</f>
        <v>-</v>
      </c>
      <c r="AZ29" s="221" t="str">
        <f>'45'!$G27</f>
        <v>-</v>
      </c>
      <c r="BA29" s="221" t="str">
        <f>'46'!$G27</f>
        <v>-</v>
      </c>
      <c r="BB29" s="221" t="str">
        <f>'47'!$G27</f>
        <v>-</v>
      </c>
      <c r="BC29" s="221" t="str">
        <f>'48'!$G27</f>
        <v>-</v>
      </c>
      <c r="BD29" s="221" t="str">
        <f>'49'!$G27</f>
        <v>-</v>
      </c>
      <c r="BE29" s="223" t="str">
        <f>'50'!$G27</f>
        <v>-</v>
      </c>
    </row>
    <row r="30" spans="1:57">
      <c r="A30" s="309"/>
      <c r="B30" s="4" t="s">
        <v>362</v>
      </c>
      <c r="C30" s="131"/>
      <c r="D30" s="132"/>
      <c r="E30" s="132"/>
      <c r="F30" s="132"/>
      <c r="G30" s="133"/>
      <c r="H30" s="220"/>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3"/>
    </row>
    <row r="31" spans="1:57">
      <c r="A31" s="309" t="s">
        <v>2</v>
      </c>
      <c r="B31" s="9" t="s">
        <v>320</v>
      </c>
      <c r="C31" s="131">
        <f t="shared" si="1"/>
        <v>0</v>
      </c>
      <c r="D31" s="132">
        <f t="shared" si="1"/>
        <v>0</v>
      </c>
      <c r="E31" s="132">
        <f t="shared" si="1"/>
        <v>0</v>
      </c>
      <c r="F31" s="132">
        <f t="shared" si="1"/>
        <v>0</v>
      </c>
      <c r="G31" s="133">
        <f t="shared" si="1"/>
        <v>0</v>
      </c>
      <c r="H31" s="220" t="str">
        <f>'1'!$G29</f>
        <v>-</v>
      </c>
      <c r="I31" s="221" t="str">
        <f>'2'!$G29</f>
        <v>-</v>
      </c>
      <c r="J31" s="221" t="str">
        <f>'3'!$G29</f>
        <v>-</v>
      </c>
      <c r="K31" s="221" t="str">
        <f>'4'!$G29</f>
        <v>-</v>
      </c>
      <c r="L31" s="221" t="str">
        <f>'5'!$G29</f>
        <v>-</v>
      </c>
      <c r="M31" s="221" t="str">
        <f>'6'!$G29</f>
        <v>-</v>
      </c>
      <c r="N31" s="221" t="str">
        <f>'7'!$G29</f>
        <v>-</v>
      </c>
      <c r="O31" s="221" t="str">
        <f>'8'!$G29</f>
        <v>-</v>
      </c>
      <c r="P31" s="221" t="str">
        <f>'9'!$G29</f>
        <v>-</v>
      </c>
      <c r="Q31" s="221" t="str">
        <f>'10'!$G29</f>
        <v>-</v>
      </c>
      <c r="R31" s="221" t="str">
        <f>'11'!$G29</f>
        <v>-</v>
      </c>
      <c r="S31" s="221" t="str">
        <f>'12'!$G29</f>
        <v>-</v>
      </c>
      <c r="T31" s="221" t="str">
        <f>'13'!$G29</f>
        <v>-</v>
      </c>
      <c r="U31" s="221" t="str">
        <f>'14'!$G29</f>
        <v>-</v>
      </c>
      <c r="V31" s="221" t="str">
        <f>'15'!$G29</f>
        <v>-</v>
      </c>
      <c r="W31" s="221" t="str">
        <f>'16'!$G29</f>
        <v>-</v>
      </c>
      <c r="X31" s="221" t="str">
        <f>'17'!$G29</f>
        <v>-</v>
      </c>
      <c r="Y31" s="221" t="str">
        <f>'18'!$G29</f>
        <v>-</v>
      </c>
      <c r="Z31" s="221" t="str">
        <f>'19'!$G29</f>
        <v>-</v>
      </c>
      <c r="AA31" s="221" t="str">
        <f>'20'!$G29</f>
        <v>-</v>
      </c>
      <c r="AB31" s="221" t="str">
        <f>'21'!$G29</f>
        <v>-</v>
      </c>
      <c r="AC31" s="221" t="str">
        <f>'22'!$G29</f>
        <v>-</v>
      </c>
      <c r="AD31" s="221" t="str">
        <f>'23'!$G29</f>
        <v>-</v>
      </c>
      <c r="AE31" s="221" t="str">
        <f>'24'!$G29</f>
        <v>-</v>
      </c>
      <c r="AF31" s="221" t="str">
        <f>'25'!$G29</f>
        <v>-</v>
      </c>
      <c r="AG31" s="221" t="str">
        <f>'26'!$G29</f>
        <v>-</v>
      </c>
      <c r="AH31" s="221" t="str">
        <f>'27'!$G29</f>
        <v>-</v>
      </c>
      <c r="AI31" s="221" t="str">
        <f>'28'!$G29</f>
        <v>-</v>
      </c>
      <c r="AJ31" s="221" t="str">
        <f>'29'!$G29</f>
        <v>-</v>
      </c>
      <c r="AK31" s="221" t="str">
        <f>'30'!$G29</f>
        <v>-</v>
      </c>
      <c r="AL31" s="221" t="str">
        <f>'31'!$G29</f>
        <v>-</v>
      </c>
      <c r="AM31" s="221" t="str">
        <f>'32'!$G29</f>
        <v>-</v>
      </c>
      <c r="AN31" s="221" t="str">
        <f>'33'!$G29</f>
        <v>-</v>
      </c>
      <c r="AO31" s="221" t="str">
        <f>'34'!$G29</f>
        <v>-</v>
      </c>
      <c r="AP31" s="221" t="str">
        <f>'35'!$G29</f>
        <v>-</v>
      </c>
      <c r="AQ31" s="221" t="str">
        <f>'36'!$G29</f>
        <v>-</v>
      </c>
      <c r="AR31" s="221" t="str">
        <f>'37'!$G29</f>
        <v>-</v>
      </c>
      <c r="AS31" s="221" t="str">
        <f>'38'!$G29</f>
        <v>-</v>
      </c>
      <c r="AT31" s="221" t="str">
        <f>'39'!$G29</f>
        <v>-</v>
      </c>
      <c r="AU31" s="221" t="str">
        <f>'40'!$G29</f>
        <v>-</v>
      </c>
      <c r="AV31" s="221" t="str">
        <f>'41'!$G29</f>
        <v>-</v>
      </c>
      <c r="AW31" s="221" t="str">
        <f>'42'!$G29</f>
        <v>-</v>
      </c>
      <c r="AX31" s="221" t="str">
        <f>'43'!$G29</f>
        <v>-</v>
      </c>
      <c r="AY31" s="221" t="str">
        <f>'44'!$G29</f>
        <v>-</v>
      </c>
      <c r="AZ31" s="221" t="str">
        <f>'45'!$G29</f>
        <v>-</v>
      </c>
      <c r="BA31" s="221" t="str">
        <f>'46'!$G29</f>
        <v>-</v>
      </c>
      <c r="BB31" s="221" t="str">
        <f>'47'!$G29</f>
        <v>-</v>
      </c>
      <c r="BC31" s="221" t="str">
        <f>'48'!$G29</f>
        <v>-</v>
      </c>
      <c r="BD31" s="221" t="str">
        <f>'49'!$G29</f>
        <v>-</v>
      </c>
      <c r="BE31" s="223" t="str">
        <f>'50'!$G29</f>
        <v>-</v>
      </c>
    </row>
    <row r="32" spans="1:57">
      <c r="A32" s="309"/>
      <c r="B32" s="9" t="s">
        <v>321</v>
      </c>
      <c r="C32" s="131">
        <f t="shared" si="1"/>
        <v>0</v>
      </c>
      <c r="D32" s="132">
        <f t="shared" si="1"/>
        <v>0</v>
      </c>
      <c r="E32" s="132">
        <f t="shared" si="1"/>
        <v>0</v>
      </c>
      <c r="F32" s="132">
        <f t="shared" si="1"/>
        <v>0</v>
      </c>
      <c r="G32" s="133">
        <f t="shared" si="1"/>
        <v>0</v>
      </c>
      <c r="H32" s="220" t="str">
        <f>'1'!$G30</f>
        <v>-</v>
      </c>
      <c r="I32" s="221" t="str">
        <f>'2'!$G30</f>
        <v>-</v>
      </c>
      <c r="J32" s="221" t="str">
        <f>'3'!$G30</f>
        <v>-</v>
      </c>
      <c r="K32" s="221" t="str">
        <f>'4'!$G30</f>
        <v>-</v>
      </c>
      <c r="L32" s="221" t="str">
        <f>'5'!$G30</f>
        <v>-</v>
      </c>
      <c r="M32" s="221" t="str">
        <f>'6'!$G30</f>
        <v>-</v>
      </c>
      <c r="N32" s="221" t="str">
        <f>'7'!$G30</f>
        <v>-</v>
      </c>
      <c r="O32" s="221" t="str">
        <f>'8'!$G30</f>
        <v>-</v>
      </c>
      <c r="P32" s="221" t="str">
        <f>'9'!$G30</f>
        <v>-</v>
      </c>
      <c r="Q32" s="221" t="str">
        <f>'10'!$G30</f>
        <v>-</v>
      </c>
      <c r="R32" s="221" t="str">
        <f>'11'!$G30</f>
        <v>-</v>
      </c>
      <c r="S32" s="221" t="str">
        <f>'12'!$G30</f>
        <v>-</v>
      </c>
      <c r="T32" s="221" t="str">
        <f>'13'!$G30</f>
        <v>-</v>
      </c>
      <c r="U32" s="221" t="str">
        <f>'14'!$G30</f>
        <v>-</v>
      </c>
      <c r="V32" s="221" t="str">
        <f>'15'!$G30</f>
        <v>-</v>
      </c>
      <c r="W32" s="221" t="str">
        <f>'16'!$G30</f>
        <v>-</v>
      </c>
      <c r="X32" s="221" t="str">
        <f>'17'!$G30</f>
        <v>-</v>
      </c>
      <c r="Y32" s="221" t="str">
        <f>'18'!$G30</f>
        <v>-</v>
      </c>
      <c r="Z32" s="221" t="str">
        <f>'19'!$G30</f>
        <v>-</v>
      </c>
      <c r="AA32" s="221" t="str">
        <f>'20'!$G30</f>
        <v>-</v>
      </c>
      <c r="AB32" s="221" t="str">
        <f>'21'!$G30</f>
        <v>-</v>
      </c>
      <c r="AC32" s="221" t="str">
        <f>'22'!$G30</f>
        <v>-</v>
      </c>
      <c r="AD32" s="221" t="str">
        <f>'23'!$G30</f>
        <v>-</v>
      </c>
      <c r="AE32" s="221" t="str">
        <f>'24'!$G30</f>
        <v>-</v>
      </c>
      <c r="AF32" s="221" t="str">
        <f>'25'!$G30</f>
        <v>-</v>
      </c>
      <c r="AG32" s="221" t="str">
        <f>'26'!$G30</f>
        <v>-</v>
      </c>
      <c r="AH32" s="221" t="str">
        <f>'27'!$G30</f>
        <v>-</v>
      </c>
      <c r="AI32" s="221" t="str">
        <f>'28'!$G30</f>
        <v>-</v>
      </c>
      <c r="AJ32" s="221" t="str">
        <f>'29'!$G30</f>
        <v>-</v>
      </c>
      <c r="AK32" s="221" t="str">
        <f>'30'!$G30</f>
        <v>-</v>
      </c>
      <c r="AL32" s="221" t="str">
        <f>'31'!$G30</f>
        <v>-</v>
      </c>
      <c r="AM32" s="221" t="str">
        <f>'32'!$G30</f>
        <v>-</v>
      </c>
      <c r="AN32" s="221" t="str">
        <f>'33'!$G30</f>
        <v>-</v>
      </c>
      <c r="AO32" s="221" t="str">
        <f>'34'!$G30</f>
        <v>-</v>
      </c>
      <c r="AP32" s="221" t="str">
        <f>'35'!$G30</f>
        <v>-</v>
      </c>
      <c r="AQ32" s="221" t="str">
        <f>'36'!$G30</f>
        <v>-</v>
      </c>
      <c r="AR32" s="221" t="str">
        <f>'37'!$G30</f>
        <v>-</v>
      </c>
      <c r="AS32" s="221" t="str">
        <f>'38'!$G30</f>
        <v>-</v>
      </c>
      <c r="AT32" s="221" t="str">
        <f>'39'!$G30</f>
        <v>-</v>
      </c>
      <c r="AU32" s="221" t="str">
        <f>'40'!$G30</f>
        <v>-</v>
      </c>
      <c r="AV32" s="221" t="str">
        <f>'41'!$G30</f>
        <v>-</v>
      </c>
      <c r="AW32" s="221" t="str">
        <f>'42'!$G30</f>
        <v>-</v>
      </c>
      <c r="AX32" s="221" t="str">
        <f>'43'!$G30</f>
        <v>-</v>
      </c>
      <c r="AY32" s="221" t="str">
        <f>'44'!$G30</f>
        <v>-</v>
      </c>
      <c r="AZ32" s="221" t="str">
        <f>'45'!$G30</f>
        <v>-</v>
      </c>
      <c r="BA32" s="221" t="str">
        <f>'46'!$G30</f>
        <v>-</v>
      </c>
      <c r="BB32" s="221" t="str">
        <f>'47'!$G30</f>
        <v>-</v>
      </c>
      <c r="BC32" s="221" t="str">
        <f>'48'!$G30</f>
        <v>-</v>
      </c>
      <c r="BD32" s="221" t="str">
        <f>'49'!$G30</f>
        <v>-</v>
      </c>
      <c r="BE32" s="223" t="str">
        <f>'50'!$G30</f>
        <v>-</v>
      </c>
    </row>
    <row r="33" spans="1:57">
      <c r="A33" s="309"/>
      <c r="B33" s="9" t="s">
        <v>322</v>
      </c>
      <c r="C33" s="131">
        <f t="shared" si="1"/>
        <v>0</v>
      </c>
      <c r="D33" s="132">
        <f t="shared" si="1"/>
        <v>0</v>
      </c>
      <c r="E33" s="132">
        <f t="shared" si="1"/>
        <v>0</v>
      </c>
      <c r="F33" s="132">
        <f t="shared" si="1"/>
        <v>0</v>
      </c>
      <c r="G33" s="133">
        <f t="shared" si="1"/>
        <v>0</v>
      </c>
      <c r="H33" s="220" t="str">
        <f>'1'!$G31</f>
        <v>-</v>
      </c>
      <c r="I33" s="221" t="str">
        <f>'2'!$G31</f>
        <v>-</v>
      </c>
      <c r="J33" s="221" t="str">
        <f>'3'!$G31</f>
        <v>-</v>
      </c>
      <c r="K33" s="221" t="str">
        <f>'4'!$G31</f>
        <v>-</v>
      </c>
      <c r="L33" s="221" t="str">
        <f>'5'!$G31</f>
        <v>-</v>
      </c>
      <c r="M33" s="221" t="str">
        <f>'6'!$G31</f>
        <v>-</v>
      </c>
      <c r="N33" s="221" t="str">
        <f>'7'!$G31</f>
        <v>-</v>
      </c>
      <c r="O33" s="221" t="str">
        <f>'8'!$G31</f>
        <v>-</v>
      </c>
      <c r="P33" s="221" t="str">
        <f>'9'!$G31</f>
        <v>-</v>
      </c>
      <c r="Q33" s="221" t="str">
        <f>'10'!$G31</f>
        <v>-</v>
      </c>
      <c r="R33" s="221" t="str">
        <f>'11'!$G31</f>
        <v>-</v>
      </c>
      <c r="S33" s="221" t="str">
        <f>'12'!$G31</f>
        <v>-</v>
      </c>
      <c r="T33" s="221" t="str">
        <f>'13'!$G31</f>
        <v>-</v>
      </c>
      <c r="U33" s="221" t="str">
        <f>'14'!$G31</f>
        <v>-</v>
      </c>
      <c r="V33" s="221" t="str">
        <f>'15'!$G31</f>
        <v>-</v>
      </c>
      <c r="W33" s="221" t="str">
        <f>'16'!$G31</f>
        <v>-</v>
      </c>
      <c r="X33" s="221" t="str">
        <f>'17'!$G31</f>
        <v>-</v>
      </c>
      <c r="Y33" s="221" t="str">
        <f>'18'!$G31</f>
        <v>-</v>
      </c>
      <c r="Z33" s="221" t="str">
        <f>'19'!$G31</f>
        <v>-</v>
      </c>
      <c r="AA33" s="221" t="str">
        <f>'20'!$G31</f>
        <v>-</v>
      </c>
      <c r="AB33" s="221" t="str">
        <f>'21'!$G31</f>
        <v>-</v>
      </c>
      <c r="AC33" s="221" t="str">
        <f>'22'!$G31</f>
        <v>-</v>
      </c>
      <c r="AD33" s="221" t="str">
        <f>'23'!$G31</f>
        <v>-</v>
      </c>
      <c r="AE33" s="221" t="str">
        <f>'24'!$G31</f>
        <v>-</v>
      </c>
      <c r="AF33" s="221" t="str">
        <f>'25'!$G31</f>
        <v>-</v>
      </c>
      <c r="AG33" s="221" t="str">
        <f>'26'!$G31</f>
        <v>-</v>
      </c>
      <c r="AH33" s="221" t="str">
        <f>'27'!$G31</f>
        <v>-</v>
      </c>
      <c r="AI33" s="221" t="str">
        <f>'28'!$G31</f>
        <v>-</v>
      </c>
      <c r="AJ33" s="221" t="str">
        <f>'29'!$G31</f>
        <v>-</v>
      </c>
      <c r="AK33" s="221" t="str">
        <f>'30'!$G31</f>
        <v>-</v>
      </c>
      <c r="AL33" s="221" t="str">
        <f>'31'!$G31</f>
        <v>-</v>
      </c>
      <c r="AM33" s="221" t="str">
        <f>'32'!$G31</f>
        <v>-</v>
      </c>
      <c r="AN33" s="221" t="str">
        <f>'33'!$G31</f>
        <v>-</v>
      </c>
      <c r="AO33" s="221" t="str">
        <f>'34'!$G31</f>
        <v>-</v>
      </c>
      <c r="AP33" s="221" t="str">
        <f>'35'!$G31</f>
        <v>-</v>
      </c>
      <c r="AQ33" s="221" t="str">
        <f>'36'!$G31</f>
        <v>-</v>
      </c>
      <c r="AR33" s="221" t="str">
        <f>'37'!$G31</f>
        <v>-</v>
      </c>
      <c r="AS33" s="221" t="str">
        <f>'38'!$G31</f>
        <v>-</v>
      </c>
      <c r="AT33" s="221" t="str">
        <f>'39'!$G31</f>
        <v>-</v>
      </c>
      <c r="AU33" s="221" t="str">
        <f>'40'!$G31</f>
        <v>-</v>
      </c>
      <c r="AV33" s="221" t="str">
        <f>'41'!$G31</f>
        <v>-</v>
      </c>
      <c r="AW33" s="221" t="str">
        <f>'42'!$G31</f>
        <v>-</v>
      </c>
      <c r="AX33" s="221" t="str">
        <f>'43'!$G31</f>
        <v>-</v>
      </c>
      <c r="AY33" s="221" t="str">
        <f>'44'!$G31</f>
        <v>-</v>
      </c>
      <c r="AZ33" s="221" t="str">
        <f>'45'!$G31</f>
        <v>-</v>
      </c>
      <c r="BA33" s="221" t="str">
        <f>'46'!$G31</f>
        <v>-</v>
      </c>
      <c r="BB33" s="221" t="str">
        <f>'47'!$G31</f>
        <v>-</v>
      </c>
      <c r="BC33" s="221" t="str">
        <f>'48'!$G31</f>
        <v>-</v>
      </c>
      <c r="BD33" s="221" t="str">
        <f>'49'!$G31</f>
        <v>-</v>
      </c>
      <c r="BE33" s="223" t="str">
        <f>'50'!$G31</f>
        <v>-</v>
      </c>
    </row>
    <row r="34" spans="1:57">
      <c r="A34" s="309"/>
      <c r="B34" s="9" t="s">
        <v>323</v>
      </c>
      <c r="C34" s="131">
        <f t="shared" si="1"/>
        <v>0</v>
      </c>
      <c r="D34" s="132">
        <f t="shared" si="1"/>
        <v>0</v>
      </c>
      <c r="E34" s="132">
        <f t="shared" si="1"/>
        <v>0</v>
      </c>
      <c r="F34" s="132">
        <f t="shared" si="1"/>
        <v>0</v>
      </c>
      <c r="G34" s="133">
        <f t="shared" si="1"/>
        <v>0</v>
      </c>
      <c r="H34" s="220" t="str">
        <f>'1'!$G32</f>
        <v>-</v>
      </c>
      <c r="I34" s="221" t="str">
        <f>'2'!$G32</f>
        <v>-</v>
      </c>
      <c r="J34" s="221" t="str">
        <f>'3'!$G32</f>
        <v>-</v>
      </c>
      <c r="K34" s="221" t="str">
        <f>'4'!$G32</f>
        <v>-</v>
      </c>
      <c r="L34" s="221" t="str">
        <f>'5'!$G32</f>
        <v>-</v>
      </c>
      <c r="M34" s="221" t="str">
        <f>'6'!$G32</f>
        <v>-</v>
      </c>
      <c r="N34" s="221" t="str">
        <f>'7'!$G32</f>
        <v>-</v>
      </c>
      <c r="O34" s="221" t="str">
        <f>'8'!$G32</f>
        <v>-</v>
      </c>
      <c r="P34" s="221" t="str">
        <f>'9'!$G32</f>
        <v>-</v>
      </c>
      <c r="Q34" s="221" t="str">
        <f>'10'!$G32</f>
        <v>-</v>
      </c>
      <c r="R34" s="221" t="str">
        <f>'11'!$G32</f>
        <v>-</v>
      </c>
      <c r="S34" s="221" t="str">
        <f>'12'!$G32</f>
        <v>-</v>
      </c>
      <c r="T34" s="221" t="str">
        <f>'13'!$G32</f>
        <v>-</v>
      </c>
      <c r="U34" s="221" t="str">
        <f>'14'!$G32</f>
        <v>-</v>
      </c>
      <c r="V34" s="221" t="str">
        <f>'15'!$G32</f>
        <v>-</v>
      </c>
      <c r="W34" s="221" t="str">
        <f>'16'!$G32</f>
        <v>-</v>
      </c>
      <c r="X34" s="221" t="str">
        <f>'17'!$G32</f>
        <v>-</v>
      </c>
      <c r="Y34" s="221" t="str">
        <f>'18'!$G32</f>
        <v>-</v>
      </c>
      <c r="Z34" s="221" t="str">
        <f>'19'!$G32</f>
        <v>-</v>
      </c>
      <c r="AA34" s="221" t="str">
        <f>'20'!$G32</f>
        <v>-</v>
      </c>
      <c r="AB34" s="221" t="str">
        <f>'21'!$G32</f>
        <v>-</v>
      </c>
      <c r="AC34" s="221" t="str">
        <f>'22'!$G32</f>
        <v>-</v>
      </c>
      <c r="AD34" s="221" t="str">
        <f>'23'!$G32</f>
        <v>-</v>
      </c>
      <c r="AE34" s="221" t="str">
        <f>'24'!$G32</f>
        <v>-</v>
      </c>
      <c r="AF34" s="221" t="str">
        <f>'25'!$G32</f>
        <v>-</v>
      </c>
      <c r="AG34" s="221" t="str">
        <f>'26'!$G32</f>
        <v>-</v>
      </c>
      <c r="AH34" s="221" t="str">
        <f>'27'!$G32</f>
        <v>-</v>
      </c>
      <c r="AI34" s="221" t="str">
        <f>'28'!$G32</f>
        <v>-</v>
      </c>
      <c r="AJ34" s="221" t="str">
        <f>'29'!$G32</f>
        <v>-</v>
      </c>
      <c r="AK34" s="221" t="str">
        <f>'30'!$G32</f>
        <v>-</v>
      </c>
      <c r="AL34" s="221" t="str">
        <f>'31'!$G32</f>
        <v>-</v>
      </c>
      <c r="AM34" s="221" t="str">
        <f>'32'!$G32</f>
        <v>-</v>
      </c>
      <c r="AN34" s="221" t="str">
        <f>'33'!$G32</f>
        <v>-</v>
      </c>
      <c r="AO34" s="221" t="str">
        <f>'34'!$G32</f>
        <v>-</v>
      </c>
      <c r="AP34" s="221" t="str">
        <f>'35'!$G32</f>
        <v>-</v>
      </c>
      <c r="AQ34" s="221" t="str">
        <f>'36'!$G32</f>
        <v>-</v>
      </c>
      <c r="AR34" s="221" t="str">
        <f>'37'!$G32</f>
        <v>-</v>
      </c>
      <c r="AS34" s="221" t="str">
        <f>'38'!$G32</f>
        <v>-</v>
      </c>
      <c r="AT34" s="221" t="str">
        <f>'39'!$G32</f>
        <v>-</v>
      </c>
      <c r="AU34" s="221" t="str">
        <f>'40'!$G32</f>
        <v>-</v>
      </c>
      <c r="AV34" s="221" t="str">
        <f>'41'!$G32</f>
        <v>-</v>
      </c>
      <c r="AW34" s="221" t="str">
        <f>'42'!$G32</f>
        <v>-</v>
      </c>
      <c r="AX34" s="221" t="str">
        <f>'43'!$G32</f>
        <v>-</v>
      </c>
      <c r="AY34" s="221" t="str">
        <f>'44'!$G32</f>
        <v>-</v>
      </c>
      <c r="AZ34" s="221" t="str">
        <f>'45'!$G32</f>
        <v>-</v>
      </c>
      <c r="BA34" s="221" t="str">
        <f>'46'!$G32</f>
        <v>-</v>
      </c>
      <c r="BB34" s="221" t="str">
        <f>'47'!$G32</f>
        <v>-</v>
      </c>
      <c r="BC34" s="221" t="str">
        <f>'48'!$G32</f>
        <v>-</v>
      </c>
      <c r="BD34" s="221" t="str">
        <f>'49'!$G32</f>
        <v>-</v>
      </c>
      <c r="BE34" s="223" t="str">
        <f>'50'!$G32</f>
        <v>-</v>
      </c>
    </row>
    <row r="35" spans="1:57">
      <c r="A35" s="309"/>
      <c r="B35" s="9" t="s">
        <v>347</v>
      </c>
      <c r="C35" s="131">
        <f t="shared" si="1"/>
        <v>0</v>
      </c>
      <c r="D35" s="132">
        <f t="shared" si="1"/>
        <v>0</v>
      </c>
      <c r="E35" s="132">
        <f t="shared" si="1"/>
        <v>0</v>
      </c>
      <c r="F35" s="132">
        <f t="shared" si="1"/>
        <v>0</v>
      </c>
      <c r="G35" s="133">
        <f t="shared" si="1"/>
        <v>0</v>
      </c>
      <c r="H35" s="220" t="str">
        <f>'1'!$G33</f>
        <v>-</v>
      </c>
      <c r="I35" s="221" t="str">
        <f>'2'!$G33</f>
        <v>-</v>
      </c>
      <c r="J35" s="221" t="str">
        <f>'3'!$G33</f>
        <v>-</v>
      </c>
      <c r="K35" s="221" t="str">
        <f>'4'!$G33</f>
        <v>-</v>
      </c>
      <c r="L35" s="221" t="str">
        <f>'5'!$G33</f>
        <v>-</v>
      </c>
      <c r="M35" s="221" t="str">
        <f>'6'!$G33</f>
        <v>-</v>
      </c>
      <c r="N35" s="221" t="str">
        <f>'7'!$G33</f>
        <v>-</v>
      </c>
      <c r="O35" s="221" t="str">
        <f>'8'!$G33</f>
        <v>-</v>
      </c>
      <c r="P35" s="221" t="str">
        <f>'9'!$G33</f>
        <v>-</v>
      </c>
      <c r="Q35" s="221" t="str">
        <f>'10'!$G33</f>
        <v>-</v>
      </c>
      <c r="R35" s="221" t="str">
        <f>'11'!$G33</f>
        <v>-</v>
      </c>
      <c r="S35" s="221" t="str">
        <f>'12'!$G33</f>
        <v>-</v>
      </c>
      <c r="T35" s="221" t="str">
        <f>'13'!$G33</f>
        <v>-</v>
      </c>
      <c r="U35" s="221" t="str">
        <f>'14'!$G33</f>
        <v>-</v>
      </c>
      <c r="V35" s="221" t="str">
        <f>'15'!$G33</f>
        <v>-</v>
      </c>
      <c r="W35" s="221" t="str">
        <f>'16'!$G33</f>
        <v>-</v>
      </c>
      <c r="X35" s="221" t="str">
        <f>'17'!$G33</f>
        <v>-</v>
      </c>
      <c r="Y35" s="221" t="str">
        <f>'18'!$G33</f>
        <v>-</v>
      </c>
      <c r="Z35" s="221" t="str">
        <f>'19'!$G33</f>
        <v>-</v>
      </c>
      <c r="AA35" s="221" t="str">
        <f>'20'!$G33</f>
        <v>-</v>
      </c>
      <c r="AB35" s="221" t="str">
        <f>'21'!$G33</f>
        <v>-</v>
      </c>
      <c r="AC35" s="221" t="str">
        <f>'22'!$G33</f>
        <v>-</v>
      </c>
      <c r="AD35" s="221" t="str">
        <f>'23'!$G33</f>
        <v>-</v>
      </c>
      <c r="AE35" s="221" t="str">
        <f>'24'!$G33</f>
        <v>-</v>
      </c>
      <c r="AF35" s="221" t="str">
        <f>'25'!$G33</f>
        <v>-</v>
      </c>
      <c r="AG35" s="221" t="str">
        <f>'26'!$G33</f>
        <v>-</v>
      </c>
      <c r="AH35" s="221" t="str">
        <f>'27'!$G33</f>
        <v>-</v>
      </c>
      <c r="AI35" s="221" t="str">
        <f>'28'!$G33</f>
        <v>-</v>
      </c>
      <c r="AJ35" s="221" t="str">
        <f>'29'!$G33</f>
        <v>-</v>
      </c>
      <c r="AK35" s="221" t="str">
        <f>'30'!$G33</f>
        <v>-</v>
      </c>
      <c r="AL35" s="221" t="str">
        <f>'31'!$G33</f>
        <v>-</v>
      </c>
      <c r="AM35" s="221" t="str">
        <f>'32'!$G33</f>
        <v>-</v>
      </c>
      <c r="AN35" s="221" t="str">
        <f>'33'!$G33</f>
        <v>-</v>
      </c>
      <c r="AO35" s="221" t="str">
        <f>'34'!$G33</f>
        <v>-</v>
      </c>
      <c r="AP35" s="221" t="str">
        <f>'35'!$G33</f>
        <v>-</v>
      </c>
      <c r="AQ35" s="221" t="str">
        <f>'36'!$G33</f>
        <v>-</v>
      </c>
      <c r="AR35" s="221" t="str">
        <f>'37'!$G33</f>
        <v>-</v>
      </c>
      <c r="AS35" s="221" t="str">
        <f>'38'!$G33</f>
        <v>-</v>
      </c>
      <c r="AT35" s="221" t="str">
        <f>'39'!$G33</f>
        <v>-</v>
      </c>
      <c r="AU35" s="221" t="str">
        <f>'40'!$G33</f>
        <v>-</v>
      </c>
      <c r="AV35" s="221" t="str">
        <f>'41'!$G33</f>
        <v>-</v>
      </c>
      <c r="AW35" s="221" t="str">
        <f>'42'!$G33</f>
        <v>-</v>
      </c>
      <c r="AX35" s="221" t="str">
        <f>'43'!$G33</f>
        <v>-</v>
      </c>
      <c r="AY35" s="221" t="str">
        <f>'44'!$G33</f>
        <v>-</v>
      </c>
      <c r="AZ35" s="221" t="str">
        <f>'45'!$G33</f>
        <v>-</v>
      </c>
      <c r="BA35" s="221" t="str">
        <f>'46'!$G33</f>
        <v>-</v>
      </c>
      <c r="BB35" s="221" t="str">
        <f>'47'!$G33</f>
        <v>-</v>
      </c>
      <c r="BC35" s="221" t="str">
        <f>'48'!$G33</f>
        <v>-</v>
      </c>
      <c r="BD35" s="221" t="str">
        <f>'49'!$G33</f>
        <v>-</v>
      </c>
      <c r="BE35" s="223" t="str">
        <f>'50'!$G33</f>
        <v>-</v>
      </c>
    </row>
    <row r="36" spans="1:57">
      <c r="A36" s="309"/>
      <c r="B36" s="9" t="s">
        <v>348</v>
      </c>
      <c r="C36" s="131">
        <f t="shared" si="1"/>
        <v>0</v>
      </c>
      <c r="D36" s="132">
        <f t="shared" si="1"/>
        <v>0</v>
      </c>
      <c r="E36" s="132">
        <f t="shared" si="1"/>
        <v>0</v>
      </c>
      <c r="F36" s="132">
        <f t="shared" si="1"/>
        <v>0</v>
      </c>
      <c r="G36" s="133">
        <f t="shared" si="1"/>
        <v>0</v>
      </c>
      <c r="H36" s="220" t="str">
        <f>'1'!$G34</f>
        <v>-</v>
      </c>
      <c r="I36" s="221" t="str">
        <f>'2'!$G34</f>
        <v>-</v>
      </c>
      <c r="J36" s="221" t="str">
        <f>'3'!$G34</f>
        <v>-</v>
      </c>
      <c r="K36" s="221" t="str">
        <f>'4'!$G34</f>
        <v>-</v>
      </c>
      <c r="L36" s="221" t="str">
        <f>'5'!$G34</f>
        <v>-</v>
      </c>
      <c r="M36" s="221" t="str">
        <f>'6'!$G34</f>
        <v>-</v>
      </c>
      <c r="N36" s="221" t="str">
        <f>'7'!$G34</f>
        <v>-</v>
      </c>
      <c r="O36" s="221" t="str">
        <f>'8'!$G34</f>
        <v>-</v>
      </c>
      <c r="P36" s="221" t="str">
        <f>'9'!$G34</f>
        <v>-</v>
      </c>
      <c r="Q36" s="221" t="str">
        <f>'10'!$G34</f>
        <v>-</v>
      </c>
      <c r="R36" s="221" t="str">
        <f>'11'!$G34</f>
        <v>-</v>
      </c>
      <c r="S36" s="221" t="str">
        <f>'12'!$G34</f>
        <v>-</v>
      </c>
      <c r="T36" s="221" t="str">
        <f>'13'!$G34</f>
        <v>-</v>
      </c>
      <c r="U36" s="221" t="str">
        <f>'14'!$G34</f>
        <v>-</v>
      </c>
      <c r="V36" s="221" t="str">
        <f>'15'!$G34</f>
        <v>-</v>
      </c>
      <c r="W36" s="221" t="str">
        <f>'16'!$G34</f>
        <v>-</v>
      </c>
      <c r="X36" s="221" t="str">
        <f>'17'!$G34</f>
        <v>-</v>
      </c>
      <c r="Y36" s="221" t="str">
        <f>'18'!$G34</f>
        <v>-</v>
      </c>
      <c r="Z36" s="221" t="str">
        <f>'19'!$G34</f>
        <v>-</v>
      </c>
      <c r="AA36" s="221" t="str">
        <f>'20'!$G34</f>
        <v>-</v>
      </c>
      <c r="AB36" s="221" t="str">
        <f>'21'!$G34</f>
        <v>-</v>
      </c>
      <c r="AC36" s="221" t="str">
        <f>'22'!$G34</f>
        <v>-</v>
      </c>
      <c r="AD36" s="221" t="str">
        <f>'23'!$G34</f>
        <v>-</v>
      </c>
      <c r="AE36" s="221" t="str">
        <f>'24'!$G34</f>
        <v>-</v>
      </c>
      <c r="AF36" s="221" t="str">
        <f>'25'!$G34</f>
        <v>-</v>
      </c>
      <c r="AG36" s="221" t="str">
        <f>'26'!$G34</f>
        <v>-</v>
      </c>
      <c r="AH36" s="221" t="str">
        <f>'27'!$G34</f>
        <v>-</v>
      </c>
      <c r="AI36" s="221" t="str">
        <f>'28'!$G34</f>
        <v>-</v>
      </c>
      <c r="AJ36" s="221" t="str">
        <f>'29'!$G34</f>
        <v>-</v>
      </c>
      <c r="AK36" s="221" t="str">
        <f>'30'!$G34</f>
        <v>-</v>
      </c>
      <c r="AL36" s="221" t="str">
        <f>'31'!$G34</f>
        <v>-</v>
      </c>
      <c r="AM36" s="221" t="str">
        <f>'32'!$G34</f>
        <v>-</v>
      </c>
      <c r="AN36" s="221" t="str">
        <f>'33'!$G34</f>
        <v>-</v>
      </c>
      <c r="AO36" s="221" t="str">
        <f>'34'!$G34</f>
        <v>-</v>
      </c>
      <c r="AP36" s="221" t="str">
        <f>'35'!$G34</f>
        <v>-</v>
      </c>
      <c r="AQ36" s="221" t="str">
        <f>'36'!$G34</f>
        <v>-</v>
      </c>
      <c r="AR36" s="221" t="str">
        <f>'37'!$G34</f>
        <v>-</v>
      </c>
      <c r="AS36" s="221" t="str">
        <f>'38'!$G34</f>
        <v>-</v>
      </c>
      <c r="AT36" s="221" t="str">
        <f>'39'!$G34</f>
        <v>-</v>
      </c>
      <c r="AU36" s="221" t="str">
        <f>'40'!$G34</f>
        <v>-</v>
      </c>
      <c r="AV36" s="221" t="str">
        <f>'41'!$G34</f>
        <v>-</v>
      </c>
      <c r="AW36" s="221" t="str">
        <f>'42'!$G34</f>
        <v>-</v>
      </c>
      <c r="AX36" s="221" t="str">
        <f>'43'!$G34</f>
        <v>-</v>
      </c>
      <c r="AY36" s="221" t="str">
        <f>'44'!$G34</f>
        <v>-</v>
      </c>
      <c r="AZ36" s="221" t="str">
        <f>'45'!$G34</f>
        <v>-</v>
      </c>
      <c r="BA36" s="221" t="str">
        <f>'46'!$G34</f>
        <v>-</v>
      </c>
      <c r="BB36" s="221" t="str">
        <f>'47'!$G34</f>
        <v>-</v>
      </c>
      <c r="BC36" s="221" t="str">
        <f>'48'!$G34</f>
        <v>-</v>
      </c>
      <c r="BD36" s="221" t="str">
        <f>'49'!$G34</f>
        <v>-</v>
      </c>
      <c r="BE36" s="223" t="str">
        <f>'50'!$G34</f>
        <v>-</v>
      </c>
    </row>
    <row r="37" spans="1:57">
      <c r="A37" s="309"/>
      <c r="B37" s="9" t="s">
        <v>349</v>
      </c>
      <c r="C37" s="131">
        <f t="shared" si="1"/>
        <v>0</v>
      </c>
      <c r="D37" s="132">
        <f t="shared" si="1"/>
        <v>0</v>
      </c>
      <c r="E37" s="132">
        <f t="shared" si="1"/>
        <v>0</v>
      </c>
      <c r="F37" s="132">
        <f t="shared" si="1"/>
        <v>0</v>
      </c>
      <c r="G37" s="133">
        <f t="shared" si="1"/>
        <v>0</v>
      </c>
      <c r="H37" s="220" t="str">
        <f>'1'!$G35</f>
        <v>-</v>
      </c>
      <c r="I37" s="221" t="str">
        <f>'2'!$G35</f>
        <v>-</v>
      </c>
      <c r="J37" s="221" t="str">
        <f>'3'!$G35</f>
        <v>-</v>
      </c>
      <c r="K37" s="221" t="str">
        <f>'4'!$G35</f>
        <v>-</v>
      </c>
      <c r="L37" s="221" t="str">
        <f>'5'!$G35</f>
        <v>-</v>
      </c>
      <c r="M37" s="221" t="str">
        <f>'6'!$G35</f>
        <v>-</v>
      </c>
      <c r="N37" s="221" t="str">
        <f>'7'!$G35</f>
        <v>-</v>
      </c>
      <c r="O37" s="221" t="str">
        <f>'8'!$G35</f>
        <v>-</v>
      </c>
      <c r="P37" s="221" t="str">
        <f>'9'!$G35</f>
        <v>-</v>
      </c>
      <c r="Q37" s="221" t="str">
        <f>'10'!$G35</f>
        <v>-</v>
      </c>
      <c r="R37" s="221" t="str">
        <f>'11'!$G35</f>
        <v>-</v>
      </c>
      <c r="S37" s="221" t="str">
        <f>'12'!$G35</f>
        <v>-</v>
      </c>
      <c r="T37" s="221" t="str">
        <f>'13'!$G35</f>
        <v>-</v>
      </c>
      <c r="U37" s="221" t="str">
        <f>'14'!$G35</f>
        <v>-</v>
      </c>
      <c r="V37" s="221" t="str">
        <f>'15'!$G35</f>
        <v>-</v>
      </c>
      <c r="W37" s="221" t="str">
        <f>'16'!$G35</f>
        <v>-</v>
      </c>
      <c r="X37" s="221" t="str">
        <f>'17'!$G35</f>
        <v>-</v>
      </c>
      <c r="Y37" s="221" t="str">
        <f>'18'!$G35</f>
        <v>-</v>
      </c>
      <c r="Z37" s="221" t="str">
        <f>'19'!$G35</f>
        <v>-</v>
      </c>
      <c r="AA37" s="221" t="str">
        <f>'20'!$G35</f>
        <v>-</v>
      </c>
      <c r="AB37" s="221" t="str">
        <f>'21'!$G35</f>
        <v>-</v>
      </c>
      <c r="AC37" s="221" t="str">
        <f>'22'!$G35</f>
        <v>-</v>
      </c>
      <c r="AD37" s="221" t="str">
        <f>'23'!$G35</f>
        <v>-</v>
      </c>
      <c r="AE37" s="221" t="str">
        <f>'24'!$G35</f>
        <v>-</v>
      </c>
      <c r="AF37" s="221" t="str">
        <f>'25'!$G35</f>
        <v>-</v>
      </c>
      <c r="AG37" s="221" t="str">
        <f>'26'!$G35</f>
        <v>-</v>
      </c>
      <c r="AH37" s="221" t="str">
        <f>'27'!$G35</f>
        <v>-</v>
      </c>
      <c r="AI37" s="221" t="str">
        <f>'28'!$G35</f>
        <v>-</v>
      </c>
      <c r="AJ37" s="221" t="str">
        <f>'29'!$G35</f>
        <v>-</v>
      </c>
      <c r="AK37" s="221" t="str">
        <f>'30'!$G35</f>
        <v>-</v>
      </c>
      <c r="AL37" s="221" t="str">
        <f>'31'!$G35</f>
        <v>-</v>
      </c>
      <c r="AM37" s="221" t="str">
        <f>'32'!$G35</f>
        <v>-</v>
      </c>
      <c r="AN37" s="221" t="str">
        <f>'33'!$G35</f>
        <v>-</v>
      </c>
      <c r="AO37" s="221" t="str">
        <f>'34'!$G35</f>
        <v>-</v>
      </c>
      <c r="AP37" s="221" t="str">
        <f>'35'!$G35</f>
        <v>-</v>
      </c>
      <c r="AQ37" s="221" t="str">
        <f>'36'!$G35</f>
        <v>-</v>
      </c>
      <c r="AR37" s="221" t="str">
        <f>'37'!$G35</f>
        <v>-</v>
      </c>
      <c r="AS37" s="221" t="str">
        <f>'38'!$G35</f>
        <v>-</v>
      </c>
      <c r="AT37" s="221" t="str">
        <f>'39'!$G35</f>
        <v>-</v>
      </c>
      <c r="AU37" s="221" t="str">
        <f>'40'!$G35</f>
        <v>-</v>
      </c>
      <c r="AV37" s="221" t="str">
        <f>'41'!$G35</f>
        <v>-</v>
      </c>
      <c r="AW37" s="221" t="str">
        <f>'42'!$G35</f>
        <v>-</v>
      </c>
      <c r="AX37" s="221" t="str">
        <f>'43'!$G35</f>
        <v>-</v>
      </c>
      <c r="AY37" s="221" t="str">
        <f>'44'!$G35</f>
        <v>-</v>
      </c>
      <c r="AZ37" s="221" t="str">
        <f>'45'!$G35</f>
        <v>-</v>
      </c>
      <c r="BA37" s="221" t="str">
        <f>'46'!$G35</f>
        <v>-</v>
      </c>
      <c r="BB37" s="221" t="str">
        <f>'47'!$G35</f>
        <v>-</v>
      </c>
      <c r="BC37" s="221" t="str">
        <f>'48'!$G35</f>
        <v>-</v>
      </c>
      <c r="BD37" s="221" t="str">
        <f>'49'!$G35</f>
        <v>-</v>
      </c>
      <c r="BE37" s="223" t="str">
        <f>'50'!$G35</f>
        <v>-</v>
      </c>
    </row>
    <row r="38" spans="1:57">
      <c r="A38" s="309"/>
      <c r="B38" s="9" t="s">
        <v>350</v>
      </c>
      <c r="C38" s="131">
        <f t="shared" si="1"/>
        <v>0</v>
      </c>
      <c r="D38" s="132">
        <f t="shared" si="1"/>
        <v>0</v>
      </c>
      <c r="E38" s="132">
        <f t="shared" si="1"/>
        <v>0</v>
      </c>
      <c r="F38" s="132">
        <f t="shared" si="1"/>
        <v>0</v>
      </c>
      <c r="G38" s="133">
        <f t="shared" si="1"/>
        <v>0</v>
      </c>
      <c r="H38" s="220" t="str">
        <f>'1'!$G36</f>
        <v>-</v>
      </c>
      <c r="I38" s="221" t="str">
        <f>'2'!$G36</f>
        <v>-</v>
      </c>
      <c r="J38" s="221" t="str">
        <f>'3'!$G36</f>
        <v>-</v>
      </c>
      <c r="K38" s="221" t="str">
        <f>'4'!$G36</f>
        <v>-</v>
      </c>
      <c r="L38" s="221" t="str">
        <f>'5'!$G36</f>
        <v>-</v>
      </c>
      <c r="M38" s="221" t="str">
        <f>'6'!$G36</f>
        <v>-</v>
      </c>
      <c r="N38" s="221" t="str">
        <f>'7'!$G36</f>
        <v>-</v>
      </c>
      <c r="O38" s="221" t="str">
        <f>'8'!$G36</f>
        <v>-</v>
      </c>
      <c r="P38" s="221" t="str">
        <f>'9'!$G36</f>
        <v>-</v>
      </c>
      <c r="Q38" s="221" t="str">
        <f>'10'!$G36</f>
        <v>-</v>
      </c>
      <c r="R38" s="221" t="str">
        <f>'11'!$G36</f>
        <v>-</v>
      </c>
      <c r="S38" s="221" t="str">
        <f>'12'!$G36</f>
        <v>-</v>
      </c>
      <c r="T38" s="221" t="str">
        <f>'13'!$G36</f>
        <v>-</v>
      </c>
      <c r="U38" s="221" t="str">
        <f>'14'!$G36</f>
        <v>-</v>
      </c>
      <c r="V38" s="221" t="str">
        <f>'15'!$G36</f>
        <v>-</v>
      </c>
      <c r="W38" s="221" t="str">
        <f>'16'!$G36</f>
        <v>-</v>
      </c>
      <c r="X38" s="221" t="str">
        <f>'17'!$G36</f>
        <v>-</v>
      </c>
      <c r="Y38" s="221" t="str">
        <f>'18'!$G36</f>
        <v>-</v>
      </c>
      <c r="Z38" s="221" t="str">
        <f>'19'!$G36</f>
        <v>-</v>
      </c>
      <c r="AA38" s="221" t="str">
        <f>'20'!$G36</f>
        <v>-</v>
      </c>
      <c r="AB38" s="221" t="str">
        <f>'21'!$G36</f>
        <v>-</v>
      </c>
      <c r="AC38" s="221" t="str">
        <f>'22'!$G36</f>
        <v>-</v>
      </c>
      <c r="AD38" s="221" t="str">
        <f>'23'!$G36</f>
        <v>-</v>
      </c>
      <c r="AE38" s="221" t="str">
        <f>'24'!$G36</f>
        <v>-</v>
      </c>
      <c r="AF38" s="221" t="str">
        <f>'25'!$G36</f>
        <v>-</v>
      </c>
      <c r="AG38" s="221" t="str">
        <f>'26'!$G36</f>
        <v>-</v>
      </c>
      <c r="AH38" s="221" t="str">
        <f>'27'!$G36</f>
        <v>-</v>
      </c>
      <c r="AI38" s="221" t="str">
        <f>'28'!$G36</f>
        <v>-</v>
      </c>
      <c r="AJ38" s="221" t="str">
        <f>'29'!$G36</f>
        <v>-</v>
      </c>
      <c r="AK38" s="221" t="str">
        <f>'30'!$G36</f>
        <v>-</v>
      </c>
      <c r="AL38" s="221" t="str">
        <f>'31'!$G36</f>
        <v>-</v>
      </c>
      <c r="AM38" s="221" t="str">
        <f>'32'!$G36</f>
        <v>-</v>
      </c>
      <c r="AN38" s="221" t="str">
        <f>'33'!$G36</f>
        <v>-</v>
      </c>
      <c r="AO38" s="221" t="str">
        <f>'34'!$G36</f>
        <v>-</v>
      </c>
      <c r="AP38" s="221" t="str">
        <f>'35'!$G36</f>
        <v>-</v>
      </c>
      <c r="AQ38" s="221" t="str">
        <f>'36'!$G36</f>
        <v>-</v>
      </c>
      <c r="AR38" s="221" t="str">
        <f>'37'!$G36</f>
        <v>-</v>
      </c>
      <c r="AS38" s="221" t="str">
        <f>'38'!$G36</f>
        <v>-</v>
      </c>
      <c r="AT38" s="221" t="str">
        <f>'39'!$G36</f>
        <v>-</v>
      </c>
      <c r="AU38" s="221" t="str">
        <f>'40'!$G36</f>
        <v>-</v>
      </c>
      <c r="AV38" s="221" t="str">
        <f>'41'!$G36</f>
        <v>-</v>
      </c>
      <c r="AW38" s="221" t="str">
        <f>'42'!$G36</f>
        <v>-</v>
      </c>
      <c r="AX38" s="221" t="str">
        <f>'43'!$G36</f>
        <v>-</v>
      </c>
      <c r="AY38" s="221" t="str">
        <f>'44'!$G36</f>
        <v>-</v>
      </c>
      <c r="AZ38" s="221" t="str">
        <f>'45'!$G36</f>
        <v>-</v>
      </c>
      <c r="BA38" s="221" t="str">
        <f>'46'!$G36</f>
        <v>-</v>
      </c>
      <c r="BB38" s="221" t="str">
        <f>'47'!$G36</f>
        <v>-</v>
      </c>
      <c r="BC38" s="221" t="str">
        <f>'48'!$G36</f>
        <v>-</v>
      </c>
      <c r="BD38" s="221" t="str">
        <f>'49'!$G36</f>
        <v>-</v>
      </c>
      <c r="BE38" s="223" t="str">
        <f>'50'!$G36</f>
        <v>-</v>
      </c>
    </row>
    <row r="39" spans="1:57">
      <c r="A39" s="309"/>
      <c r="B39" s="9" t="s">
        <v>351</v>
      </c>
      <c r="C39" s="131">
        <f t="shared" si="1"/>
        <v>0</v>
      </c>
      <c r="D39" s="132">
        <f t="shared" si="1"/>
        <v>0</v>
      </c>
      <c r="E39" s="132">
        <f t="shared" si="1"/>
        <v>0</v>
      </c>
      <c r="F39" s="132">
        <f t="shared" si="1"/>
        <v>0</v>
      </c>
      <c r="G39" s="133">
        <f t="shared" si="1"/>
        <v>0</v>
      </c>
      <c r="H39" s="220" t="str">
        <f>'1'!$G37</f>
        <v>-</v>
      </c>
      <c r="I39" s="221" t="str">
        <f>'2'!$G37</f>
        <v>-</v>
      </c>
      <c r="J39" s="221" t="str">
        <f>'3'!$G37</f>
        <v>-</v>
      </c>
      <c r="K39" s="221" t="str">
        <f>'4'!$G37</f>
        <v>-</v>
      </c>
      <c r="L39" s="221" t="str">
        <f>'5'!$G37</f>
        <v>-</v>
      </c>
      <c r="M39" s="221" t="str">
        <f>'6'!$G37</f>
        <v>-</v>
      </c>
      <c r="N39" s="221" t="str">
        <f>'7'!$G37</f>
        <v>-</v>
      </c>
      <c r="O39" s="221" t="str">
        <f>'8'!$G37</f>
        <v>-</v>
      </c>
      <c r="P39" s="221" t="str">
        <f>'9'!$G37</f>
        <v>-</v>
      </c>
      <c r="Q39" s="221" t="str">
        <f>'10'!$G37</f>
        <v>-</v>
      </c>
      <c r="R39" s="221" t="str">
        <f>'11'!$G37</f>
        <v>-</v>
      </c>
      <c r="S39" s="221" t="str">
        <f>'12'!$G37</f>
        <v>-</v>
      </c>
      <c r="T39" s="221" t="str">
        <f>'13'!$G37</f>
        <v>-</v>
      </c>
      <c r="U39" s="221" t="str">
        <f>'14'!$G37</f>
        <v>-</v>
      </c>
      <c r="V39" s="221" t="str">
        <f>'15'!$G37</f>
        <v>-</v>
      </c>
      <c r="W39" s="221" t="str">
        <f>'16'!$G37</f>
        <v>-</v>
      </c>
      <c r="X39" s="221" t="str">
        <f>'17'!$G37</f>
        <v>-</v>
      </c>
      <c r="Y39" s="221" t="str">
        <f>'18'!$G37</f>
        <v>-</v>
      </c>
      <c r="Z39" s="221" t="str">
        <f>'19'!$G37</f>
        <v>-</v>
      </c>
      <c r="AA39" s="221" t="str">
        <f>'20'!$G37</f>
        <v>-</v>
      </c>
      <c r="AB39" s="221" t="str">
        <f>'21'!$G37</f>
        <v>-</v>
      </c>
      <c r="AC39" s="221" t="str">
        <f>'22'!$G37</f>
        <v>-</v>
      </c>
      <c r="AD39" s="221" t="str">
        <f>'23'!$G37</f>
        <v>-</v>
      </c>
      <c r="AE39" s="221" t="str">
        <f>'24'!$G37</f>
        <v>-</v>
      </c>
      <c r="AF39" s="221" t="str">
        <f>'25'!$G37</f>
        <v>-</v>
      </c>
      <c r="AG39" s="221" t="str">
        <f>'26'!$G37</f>
        <v>-</v>
      </c>
      <c r="AH39" s="221" t="str">
        <f>'27'!$G37</f>
        <v>-</v>
      </c>
      <c r="AI39" s="221" t="str">
        <f>'28'!$G37</f>
        <v>-</v>
      </c>
      <c r="AJ39" s="221" t="str">
        <f>'29'!$G37</f>
        <v>-</v>
      </c>
      <c r="AK39" s="221" t="str">
        <f>'30'!$G37</f>
        <v>-</v>
      </c>
      <c r="AL39" s="221" t="str">
        <f>'31'!$G37</f>
        <v>-</v>
      </c>
      <c r="AM39" s="221" t="str">
        <f>'32'!$G37</f>
        <v>-</v>
      </c>
      <c r="AN39" s="221" t="str">
        <f>'33'!$G37</f>
        <v>-</v>
      </c>
      <c r="AO39" s="221" t="str">
        <f>'34'!$G37</f>
        <v>-</v>
      </c>
      <c r="AP39" s="221" t="str">
        <f>'35'!$G37</f>
        <v>-</v>
      </c>
      <c r="AQ39" s="221" t="str">
        <f>'36'!$G37</f>
        <v>-</v>
      </c>
      <c r="AR39" s="221" t="str">
        <f>'37'!$G37</f>
        <v>-</v>
      </c>
      <c r="AS39" s="221" t="str">
        <f>'38'!$G37</f>
        <v>-</v>
      </c>
      <c r="AT39" s="221" t="str">
        <f>'39'!$G37</f>
        <v>-</v>
      </c>
      <c r="AU39" s="221" t="str">
        <f>'40'!$G37</f>
        <v>-</v>
      </c>
      <c r="AV39" s="221" t="str">
        <f>'41'!$G37</f>
        <v>-</v>
      </c>
      <c r="AW39" s="221" t="str">
        <f>'42'!$G37</f>
        <v>-</v>
      </c>
      <c r="AX39" s="221" t="str">
        <f>'43'!$G37</f>
        <v>-</v>
      </c>
      <c r="AY39" s="221" t="str">
        <f>'44'!$G37</f>
        <v>-</v>
      </c>
      <c r="AZ39" s="221" t="str">
        <f>'45'!$G37</f>
        <v>-</v>
      </c>
      <c r="BA39" s="221" t="str">
        <f>'46'!$G37</f>
        <v>-</v>
      </c>
      <c r="BB39" s="221" t="str">
        <f>'47'!$G37</f>
        <v>-</v>
      </c>
      <c r="BC39" s="221" t="str">
        <f>'48'!$G37</f>
        <v>-</v>
      </c>
      <c r="BD39" s="221" t="str">
        <f>'49'!$G37</f>
        <v>-</v>
      </c>
      <c r="BE39" s="223" t="str">
        <f>'50'!$G37</f>
        <v>-</v>
      </c>
    </row>
    <row r="40" spans="1:57" ht="14.25" customHeight="1">
      <c r="A40" s="309"/>
      <c r="B40" s="9" t="s">
        <v>352</v>
      </c>
      <c r="C40" s="131">
        <f t="shared" si="1"/>
        <v>0</v>
      </c>
      <c r="D40" s="132">
        <f t="shared" si="1"/>
        <v>0</v>
      </c>
      <c r="E40" s="132">
        <f t="shared" si="1"/>
        <v>0</v>
      </c>
      <c r="F40" s="132">
        <f t="shared" si="1"/>
        <v>0</v>
      </c>
      <c r="G40" s="133">
        <f t="shared" si="1"/>
        <v>0</v>
      </c>
      <c r="H40" s="220" t="str">
        <f>'1'!$G38</f>
        <v>-</v>
      </c>
      <c r="I40" s="221" t="str">
        <f>'2'!$G38</f>
        <v>-</v>
      </c>
      <c r="J40" s="221" t="str">
        <f>'3'!$G38</f>
        <v>-</v>
      </c>
      <c r="K40" s="221" t="str">
        <f>'4'!$G38</f>
        <v>-</v>
      </c>
      <c r="L40" s="221" t="str">
        <f>'5'!$G38</f>
        <v>-</v>
      </c>
      <c r="M40" s="221" t="str">
        <f>'6'!$G38</f>
        <v>-</v>
      </c>
      <c r="N40" s="221" t="str">
        <f>'7'!$G38</f>
        <v>-</v>
      </c>
      <c r="O40" s="221" t="str">
        <f>'8'!$G38</f>
        <v>-</v>
      </c>
      <c r="P40" s="221" t="str">
        <f>'9'!$G38</f>
        <v>-</v>
      </c>
      <c r="Q40" s="221" t="str">
        <f>'10'!$G38</f>
        <v>-</v>
      </c>
      <c r="R40" s="221" t="str">
        <f>'11'!$G38</f>
        <v>-</v>
      </c>
      <c r="S40" s="221" t="str">
        <f>'12'!$G38</f>
        <v>-</v>
      </c>
      <c r="T40" s="221" t="str">
        <f>'13'!$G38</f>
        <v>-</v>
      </c>
      <c r="U40" s="221" t="str">
        <f>'14'!$G38</f>
        <v>-</v>
      </c>
      <c r="V40" s="221" t="str">
        <f>'15'!$G38</f>
        <v>-</v>
      </c>
      <c r="W40" s="221" t="str">
        <f>'16'!$G38</f>
        <v>-</v>
      </c>
      <c r="X40" s="221" t="str">
        <f>'17'!$G38</f>
        <v>-</v>
      </c>
      <c r="Y40" s="221" t="str">
        <f>'18'!$G38</f>
        <v>-</v>
      </c>
      <c r="Z40" s="221" t="str">
        <f>'19'!$G38</f>
        <v>-</v>
      </c>
      <c r="AA40" s="221" t="str">
        <f>'20'!$G38</f>
        <v>-</v>
      </c>
      <c r="AB40" s="221" t="str">
        <f>'21'!$G38</f>
        <v>-</v>
      </c>
      <c r="AC40" s="221" t="str">
        <f>'22'!$G38</f>
        <v>-</v>
      </c>
      <c r="AD40" s="221" t="str">
        <f>'23'!$G38</f>
        <v>-</v>
      </c>
      <c r="AE40" s="221" t="str">
        <f>'24'!$G38</f>
        <v>-</v>
      </c>
      <c r="AF40" s="221" t="str">
        <f>'25'!$G38</f>
        <v>-</v>
      </c>
      <c r="AG40" s="221" t="str">
        <f>'26'!$G38</f>
        <v>-</v>
      </c>
      <c r="AH40" s="221" t="str">
        <f>'27'!$G38</f>
        <v>-</v>
      </c>
      <c r="AI40" s="221" t="str">
        <f>'28'!$G38</f>
        <v>-</v>
      </c>
      <c r="AJ40" s="221" t="str">
        <f>'29'!$G38</f>
        <v>-</v>
      </c>
      <c r="AK40" s="221" t="str">
        <f>'30'!$G38</f>
        <v>-</v>
      </c>
      <c r="AL40" s="221" t="str">
        <f>'31'!$G38</f>
        <v>-</v>
      </c>
      <c r="AM40" s="221" t="str">
        <f>'32'!$G38</f>
        <v>-</v>
      </c>
      <c r="AN40" s="221" t="str">
        <f>'33'!$G38</f>
        <v>-</v>
      </c>
      <c r="AO40" s="221" t="str">
        <f>'34'!$G38</f>
        <v>-</v>
      </c>
      <c r="AP40" s="221" t="str">
        <f>'35'!$G38</f>
        <v>-</v>
      </c>
      <c r="AQ40" s="221" t="str">
        <f>'36'!$G38</f>
        <v>-</v>
      </c>
      <c r="AR40" s="221" t="str">
        <f>'37'!$G38</f>
        <v>-</v>
      </c>
      <c r="AS40" s="221" t="str">
        <f>'38'!$G38</f>
        <v>-</v>
      </c>
      <c r="AT40" s="221" t="str">
        <f>'39'!$G38</f>
        <v>-</v>
      </c>
      <c r="AU40" s="221" t="str">
        <f>'40'!$G38</f>
        <v>-</v>
      </c>
      <c r="AV40" s="221" t="str">
        <f>'41'!$G38</f>
        <v>-</v>
      </c>
      <c r="AW40" s="221" t="str">
        <f>'42'!$G38</f>
        <v>-</v>
      </c>
      <c r="AX40" s="221" t="str">
        <f>'43'!$G38</f>
        <v>-</v>
      </c>
      <c r="AY40" s="221" t="str">
        <f>'44'!$G38</f>
        <v>-</v>
      </c>
      <c r="AZ40" s="221" t="str">
        <f>'45'!$G38</f>
        <v>-</v>
      </c>
      <c r="BA40" s="221" t="str">
        <f>'46'!$G38</f>
        <v>-</v>
      </c>
      <c r="BB40" s="221" t="str">
        <f>'47'!$G38</f>
        <v>-</v>
      </c>
      <c r="BC40" s="221" t="str">
        <f>'48'!$G38</f>
        <v>-</v>
      </c>
      <c r="BD40" s="221" t="str">
        <f>'49'!$G38</f>
        <v>-</v>
      </c>
      <c r="BE40" s="223" t="str">
        <f>'50'!$G38</f>
        <v>-</v>
      </c>
    </row>
    <row r="41" spans="1:57" ht="15" customHeight="1">
      <c r="A41" s="309" t="s">
        <v>2</v>
      </c>
      <c r="B41" s="9" t="s">
        <v>353</v>
      </c>
      <c r="C41" s="131">
        <f t="shared" si="1"/>
        <v>0</v>
      </c>
      <c r="D41" s="132">
        <f t="shared" si="1"/>
        <v>0</v>
      </c>
      <c r="E41" s="132">
        <f t="shared" si="1"/>
        <v>0</v>
      </c>
      <c r="F41" s="132">
        <f t="shared" si="1"/>
        <v>0</v>
      </c>
      <c r="G41" s="133">
        <f t="shared" si="1"/>
        <v>0</v>
      </c>
      <c r="H41" s="220" t="str">
        <f>'1'!$G39</f>
        <v>-</v>
      </c>
      <c r="I41" s="221" t="str">
        <f>'2'!$G39</f>
        <v>-</v>
      </c>
      <c r="J41" s="221" t="str">
        <f>'3'!$G39</f>
        <v>-</v>
      </c>
      <c r="K41" s="221" t="str">
        <f>'4'!$G39</f>
        <v>-</v>
      </c>
      <c r="L41" s="221" t="str">
        <f>'5'!$G39</f>
        <v>-</v>
      </c>
      <c r="M41" s="221" t="str">
        <f>'6'!$G39</f>
        <v>-</v>
      </c>
      <c r="N41" s="221" t="str">
        <f>'7'!$G39</f>
        <v>-</v>
      </c>
      <c r="O41" s="221" t="str">
        <f>'8'!$G39</f>
        <v>-</v>
      </c>
      <c r="P41" s="221" t="str">
        <f>'9'!$G39</f>
        <v>-</v>
      </c>
      <c r="Q41" s="221" t="str">
        <f>'10'!$G39</f>
        <v>-</v>
      </c>
      <c r="R41" s="221" t="str">
        <f>'11'!$G39</f>
        <v>-</v>
      </c>
      <c r="S41" s="221" t="str">
        <f>'12'!$G39</f>
        <v>-</v>
      </c>
      <c r="T41" s="221" t="str">
        <f>'13'!$G39</f>
        <v>-</v>
      </c>
      <c r="U41" s="221" t="str">
        <f>'14'!$G39</f>
        <v>-</v>
      </c>
      <c r="V41" s="221" t="str">
        <f>'15'!$G39</f>
        <v>-</v>
      </c>
      <c r="W41" s="221" t="str">
        <f>'16'!$G39</f>
        <v>-</v>
      </c>
      <c r="X41" s="221" t="str">
        <f>'17'!$G39</f>
        <v>-</v>
      </c>
      <c r="Y41" s="221" t="str">
        <f>'18'!$G39</f>
        <v>-</v>
      </c>
      <c r="Z41" s="221" t="str">
        <f>'19'!$G39</f>
        <v>-</v>
      </c>
      <c r="AA41" s="221" t="str">
        <f>'20'!$G39</f>
        <v>-</v>
      </c>
      <c r="AB41" s="221" t="str">
        <f>'21'!$G39</f>
        <v>-</v>
      </c>
      <c r="AC41" s="221" t="str">
        <f>'22'!$G39</f>
        <v>-</v>
      </c>
      <c r="AD41" s="221" t="str">
        <f>'23'!$G39</f>
        <v>-</v>
      </c>
      <c r="AE41" s="221" t="str">
        <f>'24'!$G39</f>
        <v>-</v>
      </c>
      <c r="AF41" s="221" t="str">
        <f>'25'!$G39</f>
        <v>-</v>
      </c>
      <c r="AG41" s="221" t="str">
        <f>'26'!$G39</f>
        <v>-</v>
      </c>
      <c r="AH41" s="221" t="str">
        <f>'27'!$G39</f>
        <v>-</v>
      </c>
      <c r="AI41" s="221" t="str">
        <f>'28'!$G39</f>
        <v>-</v>
      </c>
      <c r="AJ41" s="221" t="str">
        <f>'29'!$G39</f>
        <v>-</v>
      </c>
      <c r="AK41" s="221" t="str">
        <f>'30'!$G39</f>
        <v>-</v>
      </c>
      <c r="AL41" s="221" t="str">
        <f>'31'!$G39</f>
        <v>-</v>
      </c>
      <c r="AM41" s="221" t="str">
        <f>'32'!$G39</f>
        <v>-</v>
      </c>
      <c r="AN41" s="221" t="str">
        <f>'33'!$G39</f>
        <v>-</v>
      </c>
      <c r="AO41" s="221" t="str">
        <f>'34'!$G39</f>
        <v>-</v>
      </c>
      <c r="AP41" s="221" t="str">
        <f>'35'!$G39</f>
        <v>-</v>
      </c>
      <c r="AQ41" s="221" t="str">
        <f>'36'!$G39</f>
        <v>-</v>
      </c>
      <c r="AR41" s="221" t="str">
        <f>'37'!$G39</f>
        <v>-</v>
      </c>
      <c r="AS41" s="221" t="str">
        <f>'38'!$G39</f>
        <v>-</v>
      </c>
      <c r="AT41" s="221" t="str">
        <f>'39'!$G39</f>
        <v>-</v>
      </c>
      <c r="AU41" s="221" t="str">
        <f>'40'!$G39</f>
        <v>-</v>
      </c>
      <c r="AV41" s="221" t="str">
        <f>'41'!$G39</f>
        <v>-</v>
      </c>
      <c r="AW41" s="221" t="str">
        <f>'42'!$G39</f>
        <v>-</v>
      </c>
      <c r="AX41" s="221" t="str">
        <f>'43'!$G39</f>
        <v>-</v>
      </c>
      <c r="AY41" s="221" t="str">
        <f>'44'!$G39</f>
        <v>-</v>
      </c>
      <c r="AZ41" s="221" t="str">
        <f>'45'!$G39</f>
        <v>-</v>
      </c>
      <c r="BA41" s="221" t="str">
        <f>'46'!$G39</f>
        <v>-</v>
      </c>
      <c r="BB41" s="221" t="str">
        <f>'47'!$G39</f>
        <v>-</v>
      </c>
      <c r="BC41" s="221" t="str">
        <f>'48'!$G39</f>
        <v>-</v>
      </c>
      <c r="BD41" s="221" t="str">
        <f>'49'!$G39</f>
        <v>-</v>
      </c>
      <c r="BE41" s="223" t="str">
        <f>'50'!$G39</f>
        <v>-</v>
      </c>
    </row>
    <row r="42" spans="1:57">
      <c r="A42" s="309"/>
      <c r="B42" s="9" t="s">
        <v>354</v>
      </c>
      <c r="C42" s="131">
        <f t="shared" si="1"/>
        <v>0</v>
      </c>
      <c r="D42" s="132">
        <f t="shared" si="1"/>
        <v>0</v>
      </c>
      <c r="E42" s="132">
        <f t="shared" si="1"/>
        <v>0</v>
      </c>
      <c r="F42" s="132">
        <f t="shared" si="1"/>
        <v>0</v>
      </c>
      <c r="G42" s="133">
        <f t="shared" si="1"/>
        <v>0</v>
      </c>
      <c r="H42" s="220" t="str">
        <f>'1'!$G40</f>
        <v>-</v>
      </c>
      <c r="I42" s="221" t="str">
        <f>'2'!$G40</f>
        <v>-</v>
      </c>
      <c r="J42" s="221" t="str">
        <f>'3'!$G40</f>
        <v>-</v>
      </c>
      <c r="K42" s="221" t="str">
        <f>'4'!$G40</f>
        <v>-</v>
      </c>
      <c r="L42" s="221" t="str">
        <f>'5'!$G40</f>
        <v>-</v>
      </c>
      <c r="M42" s="221" t="str">
        <f>'6'!$G40</f>
        <v>-</v>
      </c>
      <c r="N42" s="221" t="str">
        <f>'7'!$G40</f>
        <v>-</v>
      </c>
      <c r="O42" s="221" t="str">
        <f>'8'!$G40</f>
        <v>-</v>
      </c>
      <c r="P42" s="221" t="str">
        <f>'9'!$G40</f>
        <v>-</v>
      </c>
      <c r="Q42" s="221" t="str">
        <f>'10'!$G40</f>
        <v>-</v>
      </c>
      <c r="R42" s="221" t="str">
        <f>'11'!$G40</f>
        <v>-</v>
      </c>
      <c r="S42" s="221" t="str">
        <f>'12'!$G40</f>
        <v>-</v>
      </c>
      <c r="T42" s="221" t="str">
        <f>'13'!$G40</f>
        <v>-</v>
      </c>
      <c r="U42" s="221" t="str">
        <f>'14'!$G40</f>
        <v>-</v>
      </c>
      <c r="V42" s="221" t="str">
        <f>'15'!$G40</f>
        <v>-</v>
      </c>
      <c r="W42" s="221" t="str">
        <f>'16'!$G40</f>
        <v>-</v>
      </c>
      <c r="X42" s="221" t="str">
        <f>'17'!$G40</f>
        <v>-</v>
      </c>
      <c r="Y42" s="221" t="str">
        <f>'18'!$G40</f>
        <v>-</v>
      </c>
      <c r="Z42" s="221" t="str">
        <f>'19'!$G40</f>
        <v>-</v>
      </c>
      <c r="AA42" s="221" t="str">
        <f>'20'!$G40</f>
        <v>-</v>
      </c>
      <c r="AB42" s="221" t="str">
        <f>'21'!$G40</f>
        <v>-</v>
      </c>
      <c r="AC42" s="221" t="str">
        <f>'22'!$G40</f>
        <v>-</v>
      </c>
      <c r="AD42" s="221" t="str">
        <f>'23'!$G40</f>
        <v>-</v>
      </c>
      <c r="AE42" s="221" t="str">
        <f>'24'!$G40</f>
        <v>-</v>
      </c>
      <c r="AF42" s="221" t="str">
        <f>'25'!$G40</f>
        <v>-</v>
      </c>
      <c r="AG42" s="221" t="str">
        <f>'26'!$G40</f>
        <v>-</v>
      </c>
      <c r="AH42" s="221" t="str">
        <f>'27'!$G40</f>
        <v>-</v>
      </c>
      <c r="AI42" s="221" t="str">
        <f>'28'!$G40</f>
        <v>-</v>
      </c>
      <c r="AJ42" s="221" t="str">
        <f>'29'!$G40</f>
        <v>-</v>
      </c>
      <c r="AK42" s="221" t="str">
        <f>'30'!$G40</f>
        <v>-</v>
      </c>
      <c r="AL42" s="221" t="str">
        <f>'31'!$G40</f>
        <v>-</v>
      </c>
      <c r="AM42" s="221" t="str">
        <f>'32'!$G40</f>
        <v>-</v>
      </c>
      <c r="AN42" s="221" t="str">
        <f>'33'!$G40</f>
        <v>-</v>
      </c>
      <c r="AO42" s="221" t="str">
        <f>'34'!$G40</f>
        <v>-</v>
      </c>
      <c r="AP42" s="221" t="str">
        <f>'35'!$G40</f>
        <v>-</v>
      </c>
      <c r="AQ42" s="221" t="str">
        <f>'36'!$G40</f>
        <v>-</v>
      </c>
      <c r="AR42" s="221" t="str">
        <f>'37'!$G40</f>
        <v>-</v>
      </c>
      <c r="AS42" s="221" t="str">
        <f>'38'!$G40</f>
        <v>-</v>
      </c>
      <c r="AT42" s="221" t="str">
        <f>'39'!$G40</f>
        <v>-</v>
      </c>
      <c r="AU42" s="221" t="str">
        <f>'40'!$G40</f>
        <v>-</v>
      </c>
      <c r="AV42" s="221" t="str">
        <f>'41'!$G40</f>
        <v>-</v>
      </c>
      <c r="AW42" s="221" t="str">
        <f>'42'!$G40</f>
        <v>-</v>
      </c>
      <c r="AX42" s="221" t="str">
        <f>'43'!$G40</f>
        <v>-</v>
      </c>
      <c r="AY42" s="221" t="str">
        <f>'44'!$G40</f>
        <v>-</v>
      </c>
      <c r="AZ42" s="221" t="str">
        <f>'45'!$G40</f>
        <v>-</v>
      </c>
      <c r="BA42" s="221" t="str">
        <f>'46'!$G40</f>
        <v>-</v>
      </c>
      <c r="BB42" s="221" t="str">
        <f>'47'!$G40</f>
        <v>-</v>
      </c>
      <c r="BC42" s="221" t="str">
        <f>'48'!$G40</f>
        <v>-</v>
      </c>
      <c r="BD42" s="221" t="str">
        <f>'49'!$G40</f>
        <v>-</v>
      </c>
      <c r="BE42" s="223" t="str">
        <f>'50'!$G40</f>
        <v>-</v>
      </c>
    </row>
    <row r="43" spans="1:57">
      <c r="A43" s="309"/>
      <c r="B43" s="4" t="s">
        <v>363</v>
      </c>
      <c r="C43" s="131"/>
      <c r="D43" s="132"/>
      <c r="E43" s="132"/>
      <c r="F43" s="132"/>
      <c r="G43" s="133"/>
      <c r="H43" s="220"/>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3"/>
    </row>
    <row r="44" spans="1:57">
      <c r="A44" s="309"/>
      <c r="B44" s="9" t="s">
        <v>343</v>
      </c>
      <c r="C44" s="131">
        <f t="shared" si="1"/>
        <v>0</v>
      </c>
      <c r="D44" s="132">
        <f t="shared" si="1"/>
        <v>0</v>
      </c>
      <c r="E44" s="132">
        <f t="shared" si="1"/>
        <v>0</v>
      </c>
      <c r="F44" s="132">
        <f t="shared" si="1"/>
        <v>0</v>
      </c>
      <c r="G44" s="133">
        <f t="shared" si="1"/>
        <v>0</v>
      </c>
      <c r="H44" s="220" t="str">
        <f>'1'!$G42</f>
        <v>-</v>
      </c>
      <c r="I44" s="221" t="str">
        <f>'2'!$G42</f>
        <v>-</v>
      </c>
      <c r="J44" s="221" t="str">
        <f>'3'!$G42</f>
        <v>-</v>
      </c>
      <c r="K44" s="221" t="str">
        <f>'4'!$G42</f>
        <v>-</v>
      </c>
      <c r="L44" s="221" t="str">
        <f>'5'!$G42</f>
        <v>-</v>
      </c>
      <c r="M44" s="221" t="str">
        <f>'6'!$G42</f>
        <v>-</v>
      </c>
      <c r="N44" s="221" t="str">
        <f>'7'!$G42</f>
        <v>-</v>
      </c>
      <c r="O44" s="221" t="str">
        <f>'8'!$G42</f>
        <v>-</v>
      </c>
      <c r="P44" s="221" t="str">
        <f>'9'!$G42</f>
        <v>-</v>
      </c>
      <c r="Q44" s="221" t="str">
        <f>'10'!$G42</f>
        <v>-</v>
      </c>
      <c r="R44" s="221" t="str">
        <f>'11'!$G42</f>
        <v>-</v>
      </c>
      <c r="S44" s="221" t="str">
        <f>'12'!$G42</f>
        <v>-</v>
      </c>
      <c r="T44" s="221" t="str">
        <f>'13'!$G42</f>
        <v>-</v>
      </c>
      <c r="U44" s="221" t="str">
        <f>'14'!$G42</f>
        <v>-</v>
      </c>
      <c r="V44" s="221" t="str">
        <f>'15'!$G42</f>
        <v>-</v>
      </c>
      <c r="W44" s="221" t="str">
        <f>'16'!$G42</f>
        <v>-</v>
      </c>
      <c r="X44" s="221" t="str">
        <f>'17'!$G42</f>
        <v>-</v>
      </c>
      <c r="Y44" s="221" t="str">
        <f>'18'!$G42</f>
        <v>-</v>
      </c>
      <c r="Z44" s="221" t="str">
        <f>'19'!$G42</f>
        <v>-</v>
      </c>
      <c r="AA44" s="221" t="str">
        <f>'20'!$G42</f>
        <v>-</v>
      </c>
      <c r="AB44" s="221" t="str">
        <f>'21'!$G42</f>
        <v>-</v>
      </c>
      <c r="AC44" s="221" t="str">
        <f>'22'!$G42</f>
        <v>-</v>
      </c>
      <c r="AD44" s="221" t="str">
        <f>'23'!$G42</f>
        <v>-</v>
      </c>
      <c r="AE44" s="221" t="str">
        <f>'24'!$G42</f>
        <v>-</v>
      </c>
      <c r="AF44" s="221" t="str">
        <f>'25'!$G42</f>
        <v>-</v>
      </c>
      <c r="AG44" s="221" t="str">
        <f>'26'!$G42</f>
        <v>-</v>
      </c>
      <c r="AH44" s="221" t="str">
        <f>'27'!$G42</f>
        <v>-</v>
      </c>
      <c r="AI44" s="221" t="str">
        <f>'28'!$G42</f>
        <v>-</v>
      </c>
      <c r="AJ44" s="221" t="str">
        <f>'29'!$G42</f>
        <v>-</v>
      </c>
      <c r="AK44" s="221" t="str">
        <f>'30'!$G42</f>
        <v>-</v>
      </c>
      <c r="AL44" s="221" t="str">
        <f>'31'!$G42</f>
        <v>-</v>
      </c>
      <c r="AM44" s="221" t="str">
        <f>'32'!$G42</f>
        <v>-</v>
      </c>
      <c r="AN44" s="221" t="str">
        <f>'33'!$G42</f>
        <v>-</v>
      </c>
      <c r="AO44" s="221" t="str">
        <f>'34'!$G42</f>
        <v>-</v>
      </c>
      <c r="AP44" s="221" t="str">
        <f>'35'!$G42</f>
        <v>-</v>
      </c>
      <c r="AQ44" s="221" t="str">
        <f>'36'!$G42</f>
        <v>-</v>
      </c>
      <c r="AR44" s="221" t="str">
        <f>'37'!$G42</f>
        <v>-</v>
      </c>
      <c r="AS44" s="221" t="str">
        <f>'38'!$G42</f>
        <v>-</v>
      </c>
      <c r="AT44" s="221" t="str">
        <f>'39'!$G42</f>
        <v>-</v>
      </c>
      <c r="AU44" s="221" t="str">
        <f>'40'!$G42</f>
        <v>-</v>
      </c>
      <c r="AV44" s="221" t="str">
        <f>'41'!$G42</f>
        <v>-</v>
      </c>
      <c r="AW44" s="221" t="str">
        <f>'42'!$G42</f>
        <v>-</v>
      </c>
      <c r="AX44" s="221" t="str">
        <f>'43'!$G42</f>
        <v>-</v>
      </c>
      <c r="AY44" s="221" t="str">
        <f>'44'!$G42</f>
        <v>-</v>
      </c>
      <c r="AZ44" s="221" t="str">
        <f>'45'!$G42</f>
        <v>-</v>
      </c>
      <c r="BA44" s="221" t="str">
        <f>'46'!$G42</f>
        <v>-</v>
      </c>
      <c r="BB44" s="221" t="str">
        <f>'47'!$G42</f>
        <v>-</v>
      </c>
      <c r="BC44" s="221" t="str">
        <f>'48'!$G42</f>
        <v>-</v>
      </c>
      <c r="BD44" s="221" t="str">
        <f>'49'!$G42</f>
        <v>-</v>
      </c>
      <c r="BE44" s="223" t="str">
        <f>'50'!$G42</f>
        <v>-</v>
      </c>
    </row>
    <row r="45" spans="1:57">
      <c r="A45" s="309"/>
      <c r="B45" s="9" t="s">
        <v>344</v>
      </c>
      <c r="C45" s="131">
        <f t="shared" si="1"/>
        <v>0</v>
      </c>
      <c r="D45" s="132">
        <f t="shared" si="1"/>
        <v>0</v>
      </c>
      <c r="E45" s="132">
        <f t="shared" si="1"/>
        <v>0</v>
      </c>
      <c r="F45" s="132">
        <f t="shared" si="1"/>
        <v>0</v>
      </c>
      <c r="G45" s="133">
        <f t="shared" si="1"/>
        <v>0</v>
      </c>
      <c r="H45" s="220" t="str">
        <f>'1'!$G43</f>
        <v>-</v>
      </c>
      <c r="I45" s="221" t="str">
        <f>'2'!$G43</f>
        <v>-</v>
      </c>
      <c r="J45" s="221" t="str">
        <f>'3'!$G43</f>
        <v>-</v>
      </c>
      <c r="K45" s="221" t="str">
        <f>'4'!$G43</f>
        <v>-</v>
      </c>
      <c r="L45" s="221" t="str">
        <f>'5'!$G43</f>
        <v>-</v>
      </c>
      <c r="M45" s="221" t="str">
        <f>'6'!$G43</f>
        <v>-</v>
      </c>
      <c r="N45" s="221" t="str">
        <f>'7'!$G43</f>
        <v>-</v>
      </c>
      <c r="O45" s="221" t="str">
        <f>'8'!$G43</f>
        <v>-</v>
      </c>
      <c r="P45" s="221" t="str">
        <f>'9'!$G43</f>
        <v>-</v>
      </c>
      <c r="Q45" s="221" t="str">
        <f>'10'!$G43</f>
        <v>-</v>
      </c>
      <c r="R45" s="221" t="str">
        <f>'11'!$G43</f>
        <v>-</v>
      </c>
      <c r="S45" s="221" t="str">
        <f>'12'!$G43</f>
        <v>-</v>
      </c>
      <c r="T45" s="221" t="str">
        <f>'13'!$G43</f>
        <v>-</v>
      </c>
      <c r="U45" s="221" t="str">
        <f>'14'!$G43</f>
        <v>-</v>
      </c>
      <c r="V45" s="221" t="str">
        <f>'15'!$G43</f>
        <v>-</v>
      </c>
      <c r="W45" s="221" t="str">
        <f>'16'!$G43</f>
        <v>-</v>
      </c>
      <c r="X45" s="221" t="str">
        <f>'17'!$G43</f>
        <v>-</v>
      </c>
      <c r="Y45" s="221" t="str">
        <f>'18'!$G43</f>
        <v>-</v>
      </c>
      <c r="Z45" s="221" t="str">
        <f>'19'!$G43</f>
        <v>-</v>
      </c>
      <c r="AA45" s="221" t="str">
        <f>'20'!$G43</f>
        <v>-</v>
      </c>
      <c r="AB45" s="221" t="str">
        <f>'21'!$G43</f>
        <v>-</v>
      </c>
      <c r="AC45" s="221" t="str">
        <f>'22'!$G43</f>
        <v>-</v>
      </c>
      <c r="AD45" s="221" t="str">
        <f>'23'!$G43</f>
        <v>-</v>
      </c>
      <c r="AE45" s="221" t="str">
        <f>'24'!$G43</f>
        <v>-</v>
      </c>
      <c r="AF45" s="221" t="str">
        <f>'25'!$G43</f>
        <v>-</v>
      </c>
      <c r="AG45" s="221" t="str">
        <f>'26'!$G43</f>
        <v>-</v>
      </c>
      <c r="AH45" s="221" t="str">
        <f>'27'!$G43</f>
        <v>-</v>
      </c>
      <c r="AI45" s="221" t="str">
        <f>'28'!$G43</f>
        <v>-</v>
      </c>
      <c r="AJ45" s="221" t="str">
        <f>'29'!$G43</f>
        <v>-</v>
      </c>
      <c r="AK45" s="221" t="str">
        <f>'30'!$G43</f>
        <v>-</v>
      </c>
      <c r="AL45" s="221" t="str">
        <f>'31'!$G43</f>
        <v>-</v>
      </c>
      <c r="AM45" s="221" t="str">
        <f>'32'!$G43</f>
        <v>-</v>
      </c>
      <c r="AN45" s="221" t="str">
        <f>'33'!$G43</f>
        <v>-</v>
      </c>
      <c r="AO45" s="221" t="str">
        <f>'34'!$G43</f>
        <v>-</v>
      </c>
      <c r="AP45" s="221" t="str">
        <f>'35'!$G43</f>
        <v>-</v>
      </c>
      <c r="AQ45" s="221" t="str">
        <f>'36'!$G43</f>
        <v>-</v>
      </c>
      <c r="AR45" s="221" t="str">
        <f>'37'!$G43</f>
        <v>-</v>
      </c>
      <c r="AS45" s="221" t="str">
        <f>'38'!$G43</f>
        <v>-</v>
      </c>
      <c r="AT45" s="221" t="str">
        <f>'39'!$G43</f>
        <v>-</v>
      </c>
      <c r="AU45" s="221" t="str">
        <f>'40'!$G43</f>
        <v>-</v>
      </c>
      <c r="AV45" s="221" t="str">
        <f>'41'!$G43</f>
        <v>-</v>
      </c>
      <c r="AW45" s="221" t="str">
        <f>'42'!$G43</f>
        <v>-</v>
      </c>
      <c r="AX45" s="221" t="str">
        <f>'43'!$G43</f>
        <v>-</v>
      </c>
      <c r="AY45" s="221" t="str">
        <f>'44'!$G43</f>
        <v>-</v>
      </c>
      <c r="AZ45" s="221" t="str">
        <f>'45'!$G43</f>
        <v>-</v>
      </c>
      <c r="BA45" s="221" t="str">
        <f>'46'!$G43</f>
        <v>-</v>
      </c>
      <c r="BB45" s="221" t="str">
        <f>'47'!$G43</f>
        <v>-</v>
      </c>
      <c r="BC45" s="221" t="str">
        <f>'48'!$G43</f>
        <v>-</v>
      </c>
      <c r="BD45" s="221" t="str">
        <f>'49'!$G43</f>
        <v>-</v>
      </c>
      <c r="BE45" s="223" t="str">
        <f>'50'!$G43</f>
        <v>-</v>
      </c>
    </row>
    <row r="46" spans="1:57">
      <c r="A46" s="309"/>
      <c r="B46" s="9" t="s">
        <v>345</v>
      </c>
      <c r="C46" s="131">
        <f t="shared" si="1"/>
        <v>0</v>
      </c>
      <c r="D46" s="132">
        <f t="shared" si="1"/>
        <v>0</v>
      </c>
      <c r="E46" s="132">
        <f t="shared" si="1"/>
        <v>0</v>
      </c>
      <c r="F46" s="132">
        <f t="shared" si="1"/>
        <v>0</v>
      </c>
      <c r="G46" s="133">
        <f t="shared" si="1"/>
        <v>0</v>
      </c>
      <c r="H46" s="220" t="str">
        <f>'1'!$G44</f>
        <v>-</v>
      </c>
      <c r="I46" s="221" t="str">
        <f>'2'!$G44</f>
        <v>-</v>
      </c>
      <c r="J46" s="221" t="str">
        <f>'3'!$G44</f>
        <v>-</v>
      </c>
      <c r="K46" s="221" t="str">
        <f>'4'!$G44</f>
        <v>-</v>
      </c>
      <c r="L46" s="221" t="str">
        <f>'5'!$G44</f>
        <v>-</v>
      </c>
      <c r="M46" s="221" t="str">
        <f>'6'!$G44</f>
        <v>-</v>
      </c>
      <c r="N46" s="221" t="str">
        <f>'7'!$G44</f>
        <v>-</v>
      </c>
      <c r="O46" s="221" t="str">
        <f>'8'!$G44</f>
        <v>-</v>
      </c>
      <c r="P46" s="221" t="str">
        <f>'9'!$G44</f>
        <v>-</v>
      </c>
      <c r="Q46" s="221" t="str">
        <f>'10'!$G44</f>
        <v>-</v>
      </c>
      <c r="R46" s="221" t="str">
        <f>'11'!$G44</f>
        <v>-</v>
      </c>
      <c r="S46" s="221" t="str">
        <f>'12'!$G44</f>
        <v>-</v>
      </c>
      <c r="T46" s="221" t="str">
        <f>'13'!$G44</f>
        <v>-</v>
      </c>
      <c r="U46" s="221" t="str">
        <f>'14'!$G44</f>
        <v>-</v>
      </c>
      <c r="V46" s="221" t="str">
        <f>'15'!$G44</f>
        <v>-</v>
      </c>
      <c r="W46" s="221" t="str">
        <f>'16'!$G44</f>
        <v>-</v>
      </c>
      <c r="X46" s="221" t="str">
        <f>'17'!$G44</f>
        <v>-</v>
      </c>
      <c r="Y46" s="221" t="str">
        <f>'18'!$G44</f>
        <v>-</v>
      </c>
      <c r="Z46" s="221" t="str">
        <f>'19'!$G44</f>
        <v>-</v>
      </c>
      <c r="AA46" s="221" t="str">
        <f>'20'!$G44</f>
        <v>-</v>
      </c>
      <c r="AB46" s="221" t="str">
        <f>'21'!$G44</f>
        <v>-</v>
      </c>
      <c r="AC46" s="221" t="str">
        <f>'22'!$G44</f>
        <v>-</v>
      </c>
      <c r="AD46" s="221" t="str">
        <f>'23'!$G44</f>
        <v>-</v>
      </c>
      <c r="AE46" s="221" t="str">
        <f>'24'!$G44</f>
        <v>-</v>
      </c>
      <c r="AF46" s="221" t="str">
        <f>'25'!$G44</f>
        <v>-</v>
      </c>
      <c r="AG46" s="221" t="str">
        <f>'26'!$G44</f>
        <v>-</v>
      </c>
      <c r="AH46" s="221" t="str">
        <f>'27'!$G44</f>
        <v>-</v>
      </c>
      <c r="AI46" s="221" t="str">
        <f>'28'!$G44</f>
        <v>-</v>
      </c>
      <c r="AJ46" s="221" t="str">
        <f>'29'!$G44</f>
        <v>-</v>
      </c>
      <c r="AK46" s="221" t="str">
        <f>'30'!$G44</f>
        <v>-</v>
      </c>
      <c r="AL46" s="221" t="str">
        <f>'31'!$G44</f>
        <v>-</v>
      </c>
      <c r="AM46" s="221" t="str">
        <f>'32'!$G44</f>
        <v>-</v>
      </c>
      <c r="AN46" s="221" t="str">
        <f>'33'!$G44</f>
        <v>-</v>
      </c>
      <c r="AO46" s="221" t="str">
        <f>'34'!$G44</f>
        <v>-</v>
      </c>
      <c r="AP46" s="221" t="str">
        <f>'35'!$G44</f>
        <v>-</v>
      </c>
      <c r="AQ46" s="221" t="str">
        <f>'36'!$G44</f>
        <v>-</v>
      </c>
      <c r="AR46" s="221" t="str">
        <f>'37'!$G44</f>
        <v>-</v>
      </c>
      <c r="AS46" s="221" t="str">
        <f>'38'!$G44</f>
        <v>-</v>
      </c>
      <c r="AT46" s="221" t="str">
        <f>'39'!$G44</f>
        <v>-</v>
      </c>
      <c r="AU46" s="221" t="str">
        <f>'40'!$G44</f>
        <v>-</v>
      </c>
      <c r="AV46" s="221" t="str">
        <f>'41'!$G44</f>
        <v>-</v>
      </c>
      <c r="AW46" s="221" t="str">
        <f>'42'!$G44</f>
        <v>-</v>
      </c>
      <c r="AX46" s="221" t="str">
        <f>'43'!$G44</f>
        <v>-</v>
      </c>
      <c r="AY46" s="221" t="str">
        <f>'44'!$G44</f>
        <v>-</v>
      </c>
      <c r="AZ46" s="221" t="str">
        <f>'45'!$G44</f>
        <v>-</v>
      </c>
      <c r="BA46" s="221" t="str">
        <f>'46'!$G44</f>
        <v>-</v>
      </c>
      <c r="BB46" s="221" t="str">
        <f>'47'!$G44</f>
        <v>-</v>
      </c>
      <c r="BC46" s="221" t="str">
        <f>'48'!$G44</f>
        <v>-</v>
      </c>
      <c r="BD46" s="221" t="str">
        <f>'49'!$G44</f>
        <v>-</v>
      </c>
      <c r="BE46" s="223" t="str">
        <f>'50'!$G44</f>
        <v>-</v>
      </c>
    </row>
    <row r="47" spans="1:57">
      <c r="A47" s="309"/>
      <c r="B47" s="9" t="s">
        <v>346</v>
      </c>
      <c r="C47" s="131">
        <f t="shared" si="1"/>
        <v>0</v>
      </c>
      <c r="D47" s="132">
        <f t="shared" si="1"/>
        <v>0</v>
      </c>
      <c r="E47" s="132">
        <f t="shared" si="1"/>
        <v>0</v>
      </c>
      <c r="F47" s="132">
        <f t="shared" si="1"/>
        <v>0</v>
      </c>
      <c r="G47" s="133">
        <f t="shared" si="1"/>
        <v>0</v>
      </c>
      <c r="H47" s="220" t="str">
        <f>'1'!$G45</f>
        <v>-</v>
      </c>
      <c r="I47" s="221" t="str">
        <f>'2'!$G45</f>
        <v>-</v>
      </c>
      <c r="J47" s="221" t="str">
        <f>'3'!$G45</f>
        <v>-</v>
      </c>
      <c r="K47" s="221" t="str">
        <f>'4'!$G45</f>
        <v>-</v>
      </c>
      <c r="L47" s="221" t="str">
        <f>'5'!$G45</f>
        <v>-</v>
      </c>
      <c r="M47" s="221" t="str">
        <f>'6'!$G45</f>
        <v>-</v>
      </c>
      <c r="N47" s="221" t="str">
        <f>'7'!$G45</f>
        <v>-</v>
      </c>
      <c r="O47" s="221" t="str">
        <f>'8'!$G45</f>
        <v>-</v>
      </c>
      <c r="P47" s="221" t="str">
        <f>'9'!$G45</f>
        <v>-</v>
      </c>
      <c r="Q47" s="221" t="str">
        <f>'10'!$G45</f>
        <v>-</v>
      </c>
      <c r="R47" s="221" t="str">
        <f>'11'!$G45</f>
        <v>-</v>
      </c>
      <c r="S47" s="221" t="str">
        <f>'12'!$G45</f>
        <v>-</v>
      </c>
      <c r="T47" s="221" t="str">
        <f>'13'!$G45</f>
        <v>-</v>
      </c>
      <c r="U47" s="221" t="str">
        <f>'14'!$G45</f>
        <v>-</v>
      </c>
      <c r="V47" s="221" t="str">
        <f>'15'!$G45</f>
        <v>-</v>
      </c>
      <c r="W47" s="221" t="str">
        <f>'16'!$G45</f>
        <v>-</v>
      </c>
      <c r="X47" s="221" t="str">
        <f>'17'!$G45</f>
        <v>-</v>
      </c>
      <c r="Y47" s="221" t="str">
        <f>'18'!$G45</f>
        <v>-</v>
      </c>
      <c r="Z47" s="221" t="str">
        <f>'19'!$G45</f>
        <v>-</v>
      </c>
      <c r="AA47" s="221" t="str">
        <f>'20'!$G45</f>
        <v>-</v>
      </c>
      <c r="AB47" s="221" t="str">
        <f>'21'!$G45</f>
        <v>-</v>
      </c>
      <c r="AC47" s="221" t="str">
        <f>'22'!$G45</f>
        <v>-</v>
      </c>
      <c r="AD47" s="221" t="str">
        <f>'23'!$G45</f>
        <v>-</v>
      </c>
      <c r="AE47" s="221" t="str">
        <f>'24'!$G45</f>
        <v>-</v>
      </c>
      <c r="AF47" s="221" t="str">
        <f>'25'!$G45</f>
        <v>-</v>
      </c>
      <c r="AG47" s="221" t="str">
        <f>'26'!$G45</f>
        <v>-</v>
      </c>
      <c r="AH47" s="221" t="str">
        <f>'27'!$G45</f>
        <v>-</v>
      </c>
      <c r="AI47" s="221" t="str">
        <f>'28'!$G45</f>
        <v>-</v>
      </c>
      <c r="AJ47" s="221" t="str">
        <f>'29'!$G45</f>
        <v>-</v>
      </c>
      <c r="AK47" s="221" t="str">
        <f>'30'!$G45</f>
        <v>-</v>
      </c>
      <c r="AL47" s="221" t="str">
        <f>'31'!$G45</f>
        <v>-</v>
      </c>
      <c r="AM47" s="221" t="str">
        <f>'32'!$G45</f>
        <v>-</v>
      </c>
      <c r="AN47" s="221" t="str">
        <f>'33'!$G45</f>
        <v>-</v>
      </c>
      <c r="AO47" s="221" t="str">
        <f>'34'!$G45</f>
        <v>-</v>
      </c>
      <c r="AP47" s="221" t="str">
        <f>'35'!$G45</f>
        <v>-</v>
      </c>
      <c r="AQ47" s="221" t="str">
        <f>'36'!$G45</f>
        <v>-</v>
      </c>
      <c r="AR47" s="221" t="str">
        <f>'37'!$G45</f>
        <v>-</v>
      </c>
      <c r="AS47" s="221" t="str">
        <f>'38'!$G45</f>
        <v>-</v>
      </c>
      <c r="AT47" s="221" t="str">
        <f>'39'!$G45</f>
        <v>-</v>
      </c>
      <c r="AU47" s="221" t="str">
        <f>'40'!$G45</f>
        <v>-</v>
      </c>
      <c r="AV47" s="221" t="str">
        <f>'41'!$G45</f>
        <v>-</v>
      </c>
      <c r="AW47" s="221" t="str">
        <f>'42'!$G45</f>
        <v>-</v>
      </c>
      <c r="AX47" s="221" t="str">
        <f>'43'!$G45</f>
        <v>-</v>
      </c>
      <c r="AY47" s="221" t="str">
        <f>'44'!$G45</f>
        <v>-</v>
      </c>
      <c r="AZ47" s="221" t="str">
        <f>'45'!$G45</f>
        <v>-</v>
      </c>
      <c r="BA47" s="221" t="str">
        <f>'46'!$G45</f>
        <v>-</v>
      </c>
      <c r="BB47" s="221" t="str">
        <f>'47'!$G45</f>
        <v>-</v>
      </c>
      <c r="BC47" s="221" t="str">
        <f>'48'!$G45</f>
        <v>-</v>
      </c>
      <c r="BD47" s="221" t="str">
        <f>'49'!$G45</f>
        <v>-</v>
      </c>
      <c r="BE47" s="223" t="str">
        <f>'50'!$G45</f>
        <v>-</v>
      </c>
    </row>
    <row r="48" spans="1:57">
      <c r="A48" s="309"/>
      <c r="B48" s="4" t="s">
        <v>364</v>
      </c>
      <c r="C48" s="131"/>
      <c r="D48" s="132"/>
      <c r="E48" s="132"/>
      <c r="F48" s="132"/>
      <c r="G48" s="133"/>
      <c r="H48" s="220"/>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3"/>
    </row>
    <row r="49" spans="1:57">
      <c r="A49" s="309"/>
      <c r="B49" s="9" t="s">
        <v>369</v>
      </c>
      <c r="C49" s="131">
        <f t="shared" si="1"/>
        <v>0</v>
      </c>
      <c r="D49" s="132">
        <f t="shared" si="1"/>
        <v>0</v>
      </c>
      <c r="E49" s="132">
        <f t="shared" si="1"/>
        <v>0</v>
      </c>
      <c r="F49" s="132">
        <f t="shared" si="1"/>
        <v>0</v>
      </c>
      <c r="G49" s="133">
        <f t="shared" si="1"/>
        <v>0</v>
      </c>
      <c r="H49" s="220" t="str">
        <f>'1'!$G47</f>
        <v>-</v>
      </c>
      <c r="I49" s="221" t="str">
        <f>'2'!$G47</f>
        <v>-</v>
      </c>
      <c r="J49" s="221" t="str">
        <f>'3'!$G47</f>
        <v>-</v>
      </c>
      <c r="K49" s="221" t="str">
        <f>'4'!$G47</f>
        <v>-</v>
      </c>
      <c r="L49" s="221" t="str">
        <f>'5'!$G47</f>
        <v>-</v>
      </c>
      <c r="M49" s="221" t="str">
        <f>'6'!$G47</f>
        <v>-</v>
      </c>
      <c r="N49" s="221" t="str">
        <f>'7'!$G47</f>
        <v>-</v>
      </c>
      <c r="O49" s="221" t="str">
        <f>'8'!$G47</f>
        <v>-</v>
      </c>
      <c r="P49" s="221" t="str">
        <f>'9'!$G47</f>
        <v>-</v>
      </c>
      <c r="Q49" s="221" t="str">
        <f>'10'!$G47</f>
        <v>-</v>
      </c>
      <c r="R49" s="221" t="str">
        <f>'11'!$G47</f>
        <v>-</v>
      </c>
      <c r="S49" s="221" t="str">
        <f>'12'!$G47</f>
        <v>-</v>
      </c>
      <c r="T49" s="221" t="str">
        <f>'13'!$G47</f>
        <v>-</v>
      </c>
      <c r="U49" s="221" t="str">
        <f>'14'!$G47</f>
        <v>-</v>
      </c>
      <c r="V49" s="221" t="str">
        <f>'15'!$G47</f>
        <v>-</v>
      </c>
      <c r="W49" s="221" t="str">
        <f>'16'!$G47</f>
        <v>-</v>
      </c>
      <c r="X49" s="221" t="str">
        <f>'17'!$G47</f>
        <v>-</v>
      </c>
      <c r="Y49" s="221" t="str">
        <f>'18'!$G47</f>
        <v>-</v>
      </c>
      <c r="Z49" s="221" t="str">
        <f>'19'!$G47</f>
        <v>-</v>
      </c>
      <c r="AA49" s="221" t="str">
        <f>'20'!$G47</f>
        <v>-</v>
      </c>
      <c r="AB49" s="221" t="str">
        <f>'21'!$G47</f>
        <v>-</v>
      </c>
      <c r="AC49" s="221" t="str">
        <f>'22'!$G47</f>
        <v>-</v>
      </c>
      <c r="AD49" s="221" t="str">
        <f>'23'!$G47</f>
        <v>-</v>
      </c>
      <c r="AE49" s="221" t="str">
        <f>'24'!$G47</f>
        <v>-</v>
      </c>
      <c r="AF49" s="221" t="str">
        <f>'25'!$G47</f>
        <v>-</v>
      </c>
      <c r="AG49" s="221" t="str">
        <f>'26'!$G47</f>
        <v>-</v>
      </c>
      <c r="AH49" s="221" t="str">
        <f>'27'!$G47</f>
        <v>-</v>
      </c>
      <c r="AI49" s="221" t="str">
        <f>'28'!$G47</f>
        <v>-</v>
      </c>
      <c r="AJ49" s="221" t="str">
        <f>'29'!$G47</f>
        <v>-</v>
      </c>
      <c r="AK49" s="221" t="str">
        <f>'30'!$G47</f>
        <v>-</v>
      </c>
      <c r="AL49" s="221" t="str">
        <f>'31'!$G47</f>
        <v>-</v>
      </c>
      <c r="AM49" s="221" t="str">
        <f>'32'!$G47</f>
        <v>-</v>
      </c>
      <c r="AN49" s="221" t="str">
        <f>'33'!$G47</f>
        <v>-</v>
      </c>
      <c r="AO49" s="221" t="str">
        <f>'34'!$G47</f>
        <v>-</v>
      </c>
      <c r="AP49" s="221" t="str">
        <f>'35'!$G47</f>
        <v>-</v>
      </c>
      <c r="AQ49" s="221" t="str">
        <f>'36'!$G47</f>
        <v>-</v>
      </c>
      <c r="AR49" s="221" t="str">
        <f>'37'!$G47</f>
        <v>-</v>
      </c>
      <c r="AS49" s="221" t="str">
        <f>'38'!$G47</f>
        <v>-</v>
      </c>
      <c r="AT49" s="221" t="str">
        <f>'39'!$G47</f>
        <v>-</v>
      </c>
      <c r="AU49" s="221" t="str">
        <f>'40'!$G47</f>
        <v>-</v>
      </c>
      <c r="AV49" s="221" t="str">
        <f>'41'!$G47</f>
        <v>-</v>
      </c>
      <c r="AW49" s="221" t="str">
        <f>'42'!$G47</f>
        <v>-</v>
      </c>
      <c r="AX49" s="221" t="str">
        <f>'43'!$G47</f>
        <v>-</v>
      </c>
      <c r="AY49" s="221" t="str">
        <f>'44'!$G47</f>
        <v>-</v>
      </c>
      <c r="AZ49" s="221" t="str">
        <f>'45'!$G47</f>
        <v>-</v>
      </c>
      <c r="BA49" s="221" t="str">
        <f>'46'!$G47</f>
        <v>-</v>
      </c>
      <c r="BB49" s="221" t="str">
        <f>'47'!$G47</f>
        <v>-</v>
      </c>
      <c r="BC49" s="221" t="str">
        <f>'48'!$G47</f>
        <v>-</v>
      </c>
      <c r="BD49" s="221" t="str">
        <f>'49'!$G47</f>
        <v>-</v>
      </c>
      <c r="BE49" s="223" t="str">
        <f>'50'!$G47</f>
        <v>-</v>
      </c>
    </row>
    <row r="50" spans="1:57">
      <c r="A50" s="309"/>
      <c r="B50" s="9" t="s">
        <v>326</v>
      </c>
      <c r="C50" s="131">
        <f t="shared" si="1"/>
        <v>0</v>
      </c>
      <c r="D50" s="132">
        <f t="shared" si="1"/>
        <v>0</v>
      </c>
      <c r="E50" s="132">
        <f t="shared" si="1"/>
        <v>0</v>
      </c>
      <c r="F50" s="132">
        <f t="shared" si="1"/>
        <v>0</v>
      </c>
      <c r="G50" s="133">
        <f t="shared" si="1"/>
        <v>0</v>
      </c>
      <c r="H50" s="220" t="str">
        <f>'1'!$G48</f>
        <v>-</v>
      </c>
      <c r="I50" s="221" t="str">
        <f>'2'!$G48</f>
        <v>-</v>
      </c>
      <c r="J50" s="221" t="str">
        <f>'3'!$G48</f>
        <v>-</v>
      </c>
      <c r="K50" s="221" t="str">
        <f>'4'!$G48</f>
        <v>-</v>
      </c>
      <c r="L50" s="221" t="str">
        <f>'5'!$G48</f>
        <v>-</v>
      </c>
      <c r="M50" s="221" t="str">
        <f>'6'!$G48</f>
        <v>-</v>
      </c>
      <c r="N50" s="221" t="str">
        <f>'7'!$G48</f>
        <v>-</v>
      </c>
      <c r="O50" s="221" t="str">
        <f>'8'!$G48</f>
        <v>-</v>
      </c>
      <c r="P50" s="221" t="str">
        <f>'9'!$G48</f>
        <v>-</v>
      </c>
      <c r="Q50" s="221" t="str">
        <f>'10'!$G48</f>
        <v>-</v>
      </c>
      <c r="R50" s="221" t="str">
        <f>'11'!$G48</f>
        <v>-</v>
      </c>
      <c r="S50" s="221" t="str">
        <f>'12'!$G48</f>
        <v>-</v>
      </c>
      <c r="T50" s="221" t="str">
        <f>'13'!$G48</f>
        <v>-</v>
      </c>
      <c r="U50" s="221" t="str">
        <f>'14'!$G48</f>
        <v>-</v>
      </c>
      <c r="V50" s="221" t="str">
        <f>'15'!$G48</f>
        <v>-</v>
      </c>
      <c r="W50" s="221" t="str">
        <f>'16'!$G48</f>
        <v>-</v>
      </c>
      <c r="X50" s="221" t="str">
        <f>'17'!$G48</f>
        <v>-</v>
      </c>
      <c r="Y50" s="221" t="str">
        <f>'18'!$G48</f>
        <v>-</v>
      </c>
      <c r="Z50" s="221" t="str">
        <f>'19'!$G48</f>
        <v>-</v>
      </c>
      <c r="AA50" s="221" t="str">
        <f>'20'!$G48</f>
        <v>-</v>
      </c>
      <c r="AB50" s="221" t="str">
        <f>'21'!$G48</f>
        <v>-</v>
      </c>
      <c r="AC50" s="221" t="str">
        <f>'22'!$G48</f>
        <v>-</v>
      </c>
      <c r="AD50" s="221" t="str">
        <f>'23'!$G48</f>
        <v>-</v>
      </c>
      <c r="AE50" s="221" t="str">
        <f>'24'!$G48</f>
        <v>-</v>
      </c>
      <c r="AF50" s="221" t="str">
        <f>'25'!$G48</f>
        <v>-</v>
      </c>
      <c r="AG50" s="221" t="str">
        <f>'26'!$G48</f>
        <v>-</v>
      </c>
      <c r="AH50" s="221" t="str">
        <f>'27'!$G48</f>
        <v>-</v>
      </c>
      <c r="AI50" s="221" t="str">
        <f>'28'!$G48</f>
        <v>-</v>
      </c>
      <c r="AJ50" s="221" t="str">
        <f>'29'!$G48</f>
        <v>-</v>
      </c>
      <c r="AK50" s="221" t="str">
        <f>'30'!$G48</f>
        <v>-</v>
      </c>
      <c r="AL50" s="221" t="str">
        <f>'31'!$G48</f>
        <v>-</v>
      </c>
      <c r="AM50" s="221" t="str">
        <f>'32'!$G48</f>
        <v>-</v>
      </c>
      <c r="AN50" s="221" t="str">
        <f>'33'!$G48</f>
        <v>-</v>
      </c>
      <c r="AO50" s="221" t="str">
        <f>'34'!$G48</f>
        <v>-</v>
      </c>
      <c r="AP50" s="221" t="str">
        <f>'35'!$G48</f>
        <v>-</v>
      </c>
      <c r="AQ50" s="221" t="str">
        <f>'36'!$G48</f>
        <v>-</v>
      </c>
      <c r="AR50" s="221" t="str">
        <f>'37'!$G48</f>
        <v>-</v>
      </c>
      <c r="AS50" s="221" t="str">
        <f>'38'!$G48</f>
        <v>-</v>
      </c>
      <c r="AT50" s="221" t="str">
        <f>'39'!$G48</f>
        <v>-</v>
      </c>
      <c r="AU50" s="221" t="str">
        <f>'40'!$G48</f>
        <v>-</v>
      </c>
      <c r="AV50" s="221" t="str">
        <f>'41'!$G48</f>
        <v>-</v>
      </c>
      <c r="AW50" s="221" t="str">
        <f>'42'!$G48</f>
        <v>-</v>
      </c>
      <c r="AX50" s="221" t="str">
        <f>'43'!$G48</f>
        <v>-</v>
      </c>
      <c r="AY50" s="221" t="str">
        <f>'44'!$G48</f>
        <v>-</v>
      </c>
      <c r="AZ50" s="221" t="str">
        <f>'45'!$G48</f>
        <v>-</v>
      </c>
      <c r="BA50" s="221" t="str">
        <f>'46'!$G48</f>
        <v>-</v>
      </c>
      <c r="BB50" s="221" t="str">
        <f>'47'!$G48</f>
        <v>-</v>
      </c>
      <c r="BC50" s="221" t="str">
        <f>'48'!$G48</f>
        <v>-</v>
      </c>
      <c r="BD50" s="221" t="str">
        <f>'49'!$G48</f>
        <v>-</v>
      </c>
      <c r="BE50" s="223" t="str">
        <f>'50'!$G48</f>
        <v>-</v>
      </c>
    </row>
    <row r="51" spans="1:57">
      <c r="A51" s="309" t="s">
        <v>2</v>
      </c>
      <c r="B51" s="9" t="s">
        <v>327</v>
      </c>
      <c r="C51" s="131">
        <f t="shared" si="1"/>
        <v>0</v>
      </c>
      <c r="D51" s="132">
        <f t="shared" si="1"/>
        <v>0</v>
      </c>
      <c r="E51" s="132">
        <f t="shared" si="1"/>
        <v>0</v>
      </c>
      <c r="F51" s="132">
        <f t="shared" si="1"/>
        <v>0</v>
      </c>
      <c r="G51" s="133">
        <f t="shared" si="1"/>
        <v>0</v>
      </c>
      <c r="H51" s="220" t="str">
        <f>'1'!$G49</f>
        <v>-</v>
      </c>
      <c r="I51" s="221" t="str">
        <f>'2'!$G49</f>
        <v>-</v>
      </c>
      <c r="J51" s="221" t="str">
        <f>'3'!$G49</f>
        <v>-</v>
      </c>
      <c r="K51" s="221" t="str">
        <f>'4'!$G49</f>
        <v>-</v>
      </c>
      <c r="L51" s="221" t="str">
        <f>'5'!$G49</f>
        <v>-</v>
      </c>
      <c r="M51" s="221" t="str">
        <f>'6'!$G49</f>
        <v>-</v>
      </c>
      <c r="N51" s="221" t="str">
        <f>'7'!$G49</f>
        <v>-</v>
      </c>
      <c r="O51" s="221" t="str">
        <f>'8'!$G49</f>
        <v>-</v>
      </c>
      <c r="P51" s="221" t="str">
        <f>'9'!$G49</f>
        <v>-</v>
      </c>
      <c r="Q51" s="221" t="str">
        <f>'10'!$G49</f>
        <v>-</v>
      </c>
      <c r="R51" s="221" t="str">
        <f>'11'!$G49</f>
        <v>-</v>
      </c>
      <c r="S51" s="221" t="str">
        <f>'12'!$G49</f>
        <v>-</v>
      </c>
      <c r="T51" s="221" t="str">
        <f>'13'!$G49</f>
        <v>-</v>
      </c>
      <c r="U51" s="221" t="str">
        <f>'14'!$G49</f>
        <v>-</v>
      </c>
      <c r="V51" s="221" t="str">
        <f>'15'!$G49</f>
        <v>-</v>
      </c>
      <c r="W51" s="221" t="str">
        <f>'16'!$G49</f>
        <v>-</v>
      </c>
      <c r="X51" s="221" t="str">
        <f>'17'!$G49</f>
        <v>-</v>
      </c>
      <c r="Y51" s="221" t="str">
        <f>'18'!$G49</f>
        <v>-</v>
      </c>
      <c r="Z51" s="221" t="str">
        <f>'19'!$G49</f>
        <v>-</v>
      </c>
      <c r="AA51" s="221" t="str">
        <f>'20'!$G49</f>
        <v>-</v>
      </c>
      <c r="AB51" s="221" t="str">
        <f>'21'!$G49</f>
        <v>-</v>
      </c>
      <c r="AC51" s="221" t="str">
        <f>'22'!$G49</f>
        <v>-</v>
      </c>
      <c r="AD51" s="221" t="str">
        <f>'23'!$G49</f>
        <v>-</v>
      </c>
      <c r="AE51" s="221" t="str">
        <f>'24'!$G49</f>
        <v>-</v>
      </c>
      <c r="AF51" s="221" t="str">
        <f>'25'!$G49</f>
        <v>-</v>
      </c>
      <c r="AG51" s="221" t="str">
        <f>'26'!$G49</f>
        <v>-</v>
      </c>
      <c r="AH51" s="221" t="str">
        <f>'27'!$G49</f>
        <v>-</v>
      </c>
      <c r="AI51" s="221" t="str">
        <f>'28'!$G49</f>
        <v>-</v>
      </c>
      <c r="AJ51" s="221" t="str">
        <f>'29'!$G49</f>
        <v>-</v>
      </c>
      <c r="AK51" s="221" t="str">
        <f>'30'!$G49</f>
        <v>-</v>
      </c>
      <c r="AL51" s="221" t="str">
        <f>'31'!$G49</f>
        <v>-</v>
      </c>
      <c r="AM51" s="221" t="str">
        <f>'32'!$G49</f>
        <v>-</v>
      </c>
      <c r="AN51" s="221" t="str">
        <f>'33'!$G49</f>
        <v>-</v>
      </c>
      <c r="AO51" s="221" t="str">
        <f>'34'!$G49</f>
        <v>-</v>
      </c>
      <c r="AP51" s="221" t="str">
        <f>'35'!$G49</f>
        <v>-</v>
      </c>
      <c r="AQ51" s="221" t="str">
        <f>'36'!$G49</f>
        <v>-</v>
      </c>
      <c r="AR51" s="221" t="str">
        <f>'37'!$G49</f>
        <v>-</v>
      </c>
      <c r="AS51" s="221" t="str">
        <f>'38'!$G49</f>
        <v>-</v>
      </c>
      <c r="AT51" s="221" t="str">
        <f>'39'!$G49</f>
        <v>-</v>
      </c>
      <c r="AU51" s="221" t="str">
        <f>'40'!$G49</f>
        <v>-</v>
      </c>
      <c r="AV51" s="221" t="str">
        <f>'41'!$G49</f>
        <v>-</v>
      </c>
      <c r="AW51" s="221" t="str">
        <f>'42'!$G49</f>
        <v>-</v>
      </c>
      <c r="AX51" s="221" t="str">
        <f>'43'!$G49</f>
        <v>-</v>
      </c>
      <c r="AY51" s="221" t="str">
        <f>'44'!$G49</f>
        <v>-</v>
      </c>
      <c r="AZ51" s="221" t="str">
        <f>'45'!$G49</f>
        <v>-</v>
      </c>
      <c r="BA51" s="221" t="str">
        <f>'46'!$G49</f>
        <v>-</v>
      </c>
      <c r="BB51" s="221" t="str">
        <f>'47'!$G49</f>
        <v>-</v>
      </c>
      <c r="BC51" s="221" t="str">
        <f>'48'!$G49</f>
        <v>-</v>
      </c>
      <c r="BD51" s="221" t="str">
        <f>'49'!$G49</f>
        <v>-</v>
      </c>
      <c r="BE51" s="223" t="str">
        <f>'50'!$G49</f>
        <v>-</v>
      </c>
    </row>
    <row r="52" spans="1:57">
      <c r="A52" s="309"/>
      <c r="B52" s="9" t="s">
        <v>328</v>
      </c>
      <c r="C52" s="131">
        <f t="shared" si="1"/>
        <v>0</v>
      </c>
      <c r="D52" s="132">
        <f t="shared" si="1"/>
        <v>0</v>
      </c>
      <c r="E52" s="132">
        <f t="shared" si="1"/>
        <v>0</v>
      </c>
      <c r="F52" s="132">
        <f t="shared" si="1"/>
        <v>0</v>
      </c>
      <c r="G52" s="133">
        <f t="shared" si="1"/>
        <v>0</v>
      </c>
      <c r="H52" s="220" t="str">
        <f>'1'!$G50</f>
        <v>-</v>
      </c>
      <c r="I52" s="221" t="str">
        <f>'2'!$G50</f>
        <v>-</v>
      </c>
      <c r="J52" s="221" t="str">
        <f>'3'!$G50</f>
        <v>-</v>
      </c>
      <c r="K52" s="221" t="str">
        <f>'4'!$G50</f>
        <v>-</v>
      </c>
      <c r="L52" s="221" t="str">
        <f>'5'!$G50</f>
        <v>-</v>
      </c>
      <c r="M52" s="221" t="str">
        <f>'6'!$G50</f>
        <v>-</v>
      </c>
      <c r="N52" s="221" t="str">
        <f>'7'!$G50</f>
        <v>-</v>
      </c>
      <c r="O52" s="221" t="str">
        <f>'8'!$G50</f>
        <v>-</v>
      </c>
      <c r="P52" s="221" t="str">
        <f>'9'!$G50</f>
        <v>-</v>
      </c>
      <c r="Q52" s="221" t="str">
        <f>'10'!$G50</f>
        <v>-</v>
      </c>
      <c r="R52" s="221" t="str">
        <f>'11'!$G50</f>
        <v>-</v>
      </c>
      <c r="S52" s="221" t="str">
        <f>'12'!$G50</f>
        <v>-</v>
      </c>
      <c r="T52" s="221" t="str">
        <f>'13'!$G50</f>
        <v>-</v>
      </c>
      <c r="U52" s="221" t="str">
        <f>'14'!$G50</f>
        <v>-</v>
      </c>
      <c r="V52" s="221" t="str">
        <f>'15'!$G50</f>
        <v>-</v>
      </c>
      <c r="W52" s="221" t="str">
        <f>'16'!$G50</f>
        <v>-</v>
      </c>
      <c r="X52" s="221" t="str">
        <f>'17'!$G50</f>
        <v>-</v>
      </c>
      <c r="Y52" s="221" t="str">
        <f>'18'!$G50</f>
        <v>-</v>
      </c>
      <c r="Z52" s="221" t="str">
        <f>'19'!$G50</f>
        <v>-</v>
      </c>
      <c r="AA52" s="221" t="str">
        <f>'20'!$G50</f>
        <v>-</v>
      </c>
      <c r="AB52" s="221" t="str">
        <f>'21'!$G50</f>
        <v>-</v>
      </c>
      <c r="AC52" s="221" t="str">
        <f>'22'!$G50</f>
        <v>-</v>
      </c>
      <c r="AD52" s="221" t="str">
        <f>'23'!$G50</f>
        <v>-</v>
      </c>
      <c r="AE52" s="221" t="str">
        <f>'24'!$G50</f>
        <v>-</v>
      </c>
      <c r="AF52" s="221" t="str">
        <f>'25'!$G50</f>
        <v>-</v>
      </c>
      <c r="AG52" s="221" t="str">
        <f>'26'!$G50</f>
        <v>-</v>
      </c>
      <c r="AH52" s="221" t="str">
        <f>'27'!$G50</f>
        <v>-</v>
      </c>
      <c r="AI52" s="221" t="str">
        <f>'28'!$G50</f>
        <v>-</v>
      </c>
      <c r="AJ52" s="221" t="str">
        <f>'29'!$G50</f>
        <v>-</v>
      </c>
      <c r="AK52" s="221" t="str">
        <f>'30'!$G50</f>
        <v>-</v>
      </c>
      <c r="AL52" s="221" t="str">
        <f>'31'!$G50</f>
        <v>-</v>
      </c>
      <c r="AM52" s="221" t="str">
        <f>'32'!$G50</f>
        <v>-</v>
      </c>
      <c r="AN52" s="221" t="str">
        <f>'33'!$G50</f>
        <v>-</v>
      </c>
      <c r="AO52" s="221" t="str">
        <f>'34'!$G50</f>
        <v>-</v>
      </c>
      <c r="AP52" s="221" t="str">
        <f>'35'!$G50</f>
        <v>-</v>
      </c>
      <c r="AQ52" s="221" t="str">
        <f>'36'!$G50</f>
        <v>-</v>
      </c>
      <c r="AR52" s="221" t="str">
        <f>'37'!$G50</f>
        <v>-</v>
      </c>
      <c r="AS52" s="221" t="str">
        <f>'38'!$G50</f>
        <v>-</v>
      </c>
      <c r="AT52" s="221" t="str">
        <f>'39'!$G50</f>
        <v>-</v>
      </c>
      <c r="AU52" s="221" t="str">
        <f>'40'!$G50</f>
        <v>-</v>
      </c>
      <c r="AV52" s="221" t="str">
        <f>'41'!$G50</f>
        <v>-</v>
      </c>
      <c r="AW52" s="221" t="str">
        <f>'42'!$G50</f>
        <v>-</v>
      </c>
      <c r="AX52" s="221" t="str">
        <f>'43'!$G50</f>
        <v>-</v>
      </c>
      <c r="AY52" s="221" t="str">
        <f>'44'!$G50</f>
        <v>-</v>
      </c>
      <c r="AZ52" s="221" t="str">
        <f>'45'!$G50</f>
        <v>-</v>
      </c>
      <c r="BA52" s="221" t="str">
        <f>'46'!$G50</f>
        <v>-</v>
      </c>
      <c r="BB52" s="221" t="str">
        <f>'47'!$G50</f>
        <v>-</v>
      </c>
      <c r="BC52" s="221" t="str">
        <f>'48'!$G50</f>
        <v>-</v>
      </c>
      <c r="BD52" s="221" t="str">
        <f>'49'!$G50</f>
        <v>-</v>
      </c>
      <c r="BE52" s="223" t="str">
        <f>'50'!$G50</f>
        <v>-</v>
      </c>
    </row>
    <row r="53" spans="1:57">
      <c r="A53" s="309"/>
      <c r="B53" s="9" t="s">
        <v>329</v>
      </c>
      <c r="C53" s="131">
        <f t="shared" si="1"/>
        <v>0</v>
      </c>
      <c r="D53" s="132">
        <f t="shared" si="1"/>
        <v>0</v>
      </c>
      <c r="E53" s="132">
        <f t="shared" si="1"/>
        <v>0</v>
      </c>
      <c r="F53" s="132">
        <f t="shared" si="1"/>
        <v>0</v>
      </c>
      <c r="G53" s="133">
        <f t="shared" si="1"/>
        <v>0</v>
      </c>
      <c r="H53" s="220" t="str">
        <f>'1'!$G51</f>
        <v>-</v>
      </c>
      <c r="I53" s="221" t="str">
        <f>'2'!$G51</f>
        <v>-</v>
      </c>
      <c r="J53" s="221" t="str">
        <f>'3'!$G51</f>
        <v>-</v>
      </c>
      <c r="K53" s="221" t="str">
        <f>'4'!$G51</f>
        <v>-</v>
      </c>
      <c r="L53" s="221" t="str">
        <f>'5'!$G51</f>
        <v>-</v>
      </c>
      <c r="M53" s="221" t="str">
        <f>'6'!$G51</f>
        <v>-</v>
      </c>
      <c r="N53" s="221" t="str">
        <f>'7'!$G51</f>
        <v>-</v>
      </c>
      <c r="O53" s="221" t="str">
        <f>'8'!$G51</f>
        <v>-</v>
      </c>
      <c r="P53" s="221" t="str">
        <f>'9'!$G51</f>
        <v>-</v>
      </c>
      <c r="Q53" s="221" t="str">
        <f>'10'!$G51</f>
        <v>-</v>
      </c>
      <c r="R53" s="221" t="str">
        <f>'11'!$G51</f>
        <v>-</v>
      </c>
      <c r="S53" s="221" t="str">
        <f>'12'!$G51</f>
        <v>-</v>
      </c>
      <c r="T53" s="221" t="str">
        <f>'13'!$G51</f>
        <v>-</v>
      </c>
      <c r="U53" s="221" t="str">
        <f>'14'!$G51</f>
        <v>-</v>
      </c>
      <c r="V53" s="221" t="str">
        <f>'15'!$G51</f>
        <v>-</v>
      </c>
      <c r="W53" s="221" t="str">
        <f>'16'!$G51</f>
        <v>-</v>
      </c>
      <c r="X53" s="221" t="str">
        <f>'17'!$G51</f>
        <v>-</v>
      </c>
      <c r="Y53" s="221" t="str">
        <f>'18'!$G51</f>
        <v>-</v>
      </c>
      <c r="Z53" s="221" t="str">
        <f>'19'!$G51</f>
        <v>-</v>
      </c>
      <c r="AA53" s="221" t="str">
        <f>'20'!$G51</f>
        <v>-</v>
      </c>
      <c r="AB53" s="221" t="str">
        <f>'21'!$G51</f>
        <v>-</v>
      </c>
      <c r="AC53" s="221" t="str">
        <f>'22'!$G51</f>
        <v>-</v>
      </c>
      <c r="AD53" s="221" t="str">
        <f>'23'!$G51</f>
        <v>-</v>
      </c>
      <c r="AE53" s="221" t="str">
        <f>'24'!$G51</f>
        <v>-</v>
      </c>
      <c r="AF53" s="221" t="str">
        <f>'25'!$G51</f>
        <v>-</v>
      </c>
      <c r="AG53" s="221" t="str">
        <f>'26'!$G51</f>
        <v>-</v>
      </c>
      <c r="AH53" s="221" t="str">
        <f>'27'!$G51</f>
        <v>-</v>
      </c>
      <c r="AI53" s="221" t="str">
        <f>'28'!$G51</f>
        <v>-</v>
      </c>
      <c r="AJ53" s="221" t="str">
        <f>'29'!$G51</f>
        <v>-</v>
      </c>
      <c r="AK53" s="221" t="str">
        <f>'30'!$G51</f>
        <v>-</v>
      </c>
      <c r="AL53" s="221" t="str">
        <f>'31'!$G51</f>
        <v>-</v>
      </c>
      <c r="AM53" s="221" t="str">
        <f>'32'!$G51</f>
        <v>-</v>
      </c>
      <c r="AN53" s="221" t="str">
        <f>'33'!$G51</f>
        <v>-</v>
      </c>
      <c r="AO53" s="221" t="str">
        <f>'34'!$G51</f>
        <v>-</v>
      </c>
      <c r="AP53" s="221" t="str">
        <f>'35'!$G51</f>
        <v>-</v>
      </c>
      <c r="AQ53" s="221" t="str">
        <f>'36'!$G51</f>
        <v>-</v>
      </c>
      <c r="AR53" s="221" t="str">
        <f>'37'!$G51</f>
        <v>-</v>
      </c>
      <c r="AS53" s="221" t="str">
        <f>'38'!$G51</f>
        <v>-</v>
      </c>
      <c r="AT53" s="221" t="str">
        <f>'39'!$G51</f>
        <v>-</v>
      </c>
      <c r="AU53" s="221" t="str">
        <f>'40'!$G51</f>
        <v>-</v>
      </c>
      <c r="AV53" s="221" t="str">
        <f>'41'!$G51</f>
        <v>-</v>
      </c>
      <c r="AW53" s="221" t="str">
        <f>'42'!$G51</f>
        <v>-</v>
      </c>
      <c r="AX53" s="221" t="str">
        <f>'43'!$G51</f>
        <v>-</v>
      </c>
      <c r="AY53" s="221" t="str">
        <f>'44'!$G51</f>
        <v>-</v>
      </c>
      <c r="AZ53" s="221" t="str">
        <f>'45'!$G51</f>
        <v>-</v>
      </c>
      <c r="BA53" s="221" t="str">
        <f>'46'!$G51</f>
        <v>-</v>
      </c>
      <c r="BB53" s="221" t="str">
        <f>'47'!$G51</f>
        <v>-</v>
      </c>
      <c r="BC53" s="221" t="str">
        <f>'48'!$G51</f>
        <v>-</v>
      </c>
      <c r="BD53" s="221" t="str">
        <f>'49'!$G51</f>
        <v>-</v>
      </c>
      <c r="BE53" s="223" t="str">
        <f>'50'!$G51</f>
        <v>-</v>
      </c>
    </row>
    <row r="54" spans="1:57">
      <c r="A54" s="309"/>
      <c r="B54" s="9" t="s">
        <v>330</v>
      </c>
      <c r="C54" s="131">
        <f t="shared" si="1"/>
        <v>0</v>
      </c>
      <c r="D54" s="132">
        <f t="shared" si="1"/>
        <v>0</v>
      </c>
      <c r="E54" s="132">
        <f t="shared" si="1"/>
        <v>0</v>
      </c>
      <c r="F54" s="132">
        <f t="shared" si="1"/>
        <v>0</v>
      </c>
      <c r="G54" s="133">
        <f t="shared" si="1"/>
        <v>0</v>
      </c>
      <c r="H54" s="220" t="str">
        <f>'1'!$G52</f>
        <v>-</v>
      </c>
      <c r="I54" s="221" t="str">
        <f>'2'!$G52</f>
        <v>-</v>
      </c>
      <c r="J54" s="221" t="str">
        <f>'3'!$G52</f>
        <v>-</v>
      </c>
      <c r="K54" s="221" t="str">
        <f>'4'!$G52</f>
        <v>-</v>
      </c>
      <c r="L54" s="221" t="str">
        <f>'5'!$G52</f>
        <v>-</v>
      </c>
      <c r="M54" s="221" t="str">
        <f>'6'!$G52</f>
        <v>-</v>
      </c>
      <c r="N54" s="221" t="str">
        <f>'7'!$G52</f>
        <v>-</v>
      </c>
      <c r="O54" s="221" t="str">
        <f>'8'!$G52</f>
        <v>-</v>
      </c>
      <c r="P54" s="221" t="str">
        <f>'9'!$G52</f>
        <v>-</v>
      </c>
      <c r="Q54" s="221" t="str">
        <f>'10'!$G52</f>
        <v>-</v>
      </c>
      <c r="R54" s="221" t="str">
        <f>'11'!$G52</f>
        <v>-</v>
      </c>
      <c r="S54" s="221" t="str">
        <f>'12'!$G52</f>
        <v>-</v>
      </c>
      <c r="T54" s="221" t="str">
        <f>'13'!$G52</f>
        <v>-</v>
      </c>
      <c r="U54" s="221" t="str">
        <f>'14'!$G52</f>
        <v>-</v>
      </c>
      <c r="V54" s="221" t="str">
        <f>'15'!$G52</f>
        <v>-</v>
      </c>
      <c r="W54" s="221" t="str">
        <f>'16'!$G52</f>
        <v>-</v>
      </c>
      <c r="X54" s="221" t="str">
        <f>'17'!$G52</f>
        <v>-</v>
      </c>
      <c r="Y54" s="221" t="str">
        <f>'18'!$G52</f>
        <v>-</v>
      </c>
      <c r="Z54" s="221" t="str">
        <f>'19'!$G52</f>
        <v>-</v>
      </c>
      <c r="AA54" s="221" t="str">
        <f>'20'!$G52</f>
        <v>-</v>
      </c>
      <c r="AB54" s="221" t="str">
        <f>'21'!$G52</f>
        <v>-</v>
      </c>
      <c r="AC54" s="221" t="str">
        <f>'22'!$G52</f>
        <v>-</v>
      </c>
      <c r="AD54" s="221" t="str">
        <f>'23'!$G52</f>
        <v>-</v>
      </c>
      <c r="AE54" s="221" t="str">
        <f>'24'!$G52</f>
        <v>-</v>
      </c>
      <c r="AF54" s="221" t="str">
        <f>'25'!$G52</f>
        <v>-</v>
      </c>
      <c r="AG54" s="221" t="str">
        <f>'26'!$G52</f>
        <v>-</v>
      </c>
      <c r="AH54" s="221" t="str">
        <f>'27'!$G52</f>
        <v>-</v>
      </c>
      <c r="AI54" s="221" t="str">
        <f>'28'!$G52</f>
        <v>-</v>
      </c>
      <c r="AJ54" s="221" t="str">
        <f>'29'!$G52</f>
        <v>-</v>
      </c>
      <c r="AK54" s="221" t="str">
        <f>'30'!$G52</f>
        <v>-</v>
      </c>
      <c r="AL54" s="221" t="str">
        <f>'31'!$G52</f>
        <v>-</v>
      </c>
      <c r="AM54" s="221" t="str">
        <f>'32'!$G52</f>
        <v>-</v>
      </c>
      <c r="AN54" s="221" t="str">
        <f>'33'!$G52</f>
        <v>-</v>
      </c>
      <c r="AO54" s="221" t="str">
        <f>'34'!$G52</f>
        <v>-</v>
      </c>
      <c r="AP54" s="221" t="str">
        <f>'35'!$G52</f>
        <v>-</v>
      </c>
      <c r="AQ54" s="221" t="str">
        <f>'36'!$G52</f>
        <v>-</v>
      </c>
      <c r="AR54" s="221" t="str">
        <f>'37'!$G52</f>
        <v>-</v>
      </c>
      <c r="AS54" s="221" t="str">
        <f>'38'!$G52</f>
        <v>-</v>
      </c>
      <c r="AT54" s="221" t="str">
        <f>'39'!$G52</f>
        <v>-</v>
      </c>
      <c r="AU54" s="221" t="str">
        <f>'40'!$G52</f>
        <v>-</v>
      </c>
      <c r="AV54" s="221" t="str">
        <f>'41'!$G52</f>
        <v>-</v>
      </c>
      <c r="AW54" s="221" t="str">
        <f>'42'!$G52</f>
        <v>-</v>
      </c>
      <c r="AX54" s="221" t="str">
        <f>'43'!$G52</f>
        <v>-</v>
      </c>
      <c r="AY54" s="221" t="str">
        <f>'44'!$G52</f>
        <v>-</v>
      </c>
      <c r="AZ54" s="221" t="str">
        <f>'45'!$G52</f>
        <v>-</v>
      </c>
      <c r="BA54" s="221" t="str">
        <f>'46'!$G52</f>
        <v>-</v>
      </c>
      <c r="BB54" s="221" t="str">
        <f>'47'!$G52</f>
        <v>-</v>
      </c>
      <c r="BC54" s="221" t="str">
        <f>'48'!$G52</f>
        <v>-</v>
      </c>
      <c r="BD54" s="221" t="str">
        <f>'49'!$G52</f>
        <v>-</v>
      </c>
      <c r="BE54" s="223" t="str">
        <f>'50'!$G52</f>
        <v>-</v>
      </c>
    </row>
    <row r="55" spans="1:57">
      <c r="A55" s="309"/>
      <c r="B55" s="9" t="s">
        <v>331</v>
      </c>
      <c r="C55" s="131">
        <f t="shared" si="1"/>
        <v>0</v>
      </c>
      <c r="D55" s="132">
        <f t="shared" si="1"/>
        <v>0</v>
      </c>
      <c r="E55" s="132">
        <f t="shared" si="1"/>
        <v>0</v>
      </c>
      <c r="F55" s="132">
        <f t="shared" si="1"/>
        <v>0</v>
      </c>
      <c r="G55" s="133">
        <f t="shared" si="1"/>
        <v>0</v>
      </c>
      <c r="H55" s="220" t="str">
        <f>'1'!$G53</f>
        <v>-</v>
      </c>
      <c r="I55" s="221" t="str">
        <f>'2'!$G53</f>
        <v>-</v>
      </c>
      <c r="J55" s="221" t="str">
        <f>'3'!$G53</f>
        <v>-</v>
      </c>
      <c r="K55" s="221" t="str">
        <f>'4'!$G53</f>
        <v>-</v>
      </c>
      <c r="L55" s="221" t="str">
        <f>'5'!$G53</f>
        <v>-</v>
      </c>
      <c r="M55" s="221" t="str">
        <f>'6'!$G53</f>
        <v>-</v>
      </c>
      <c r="N55" s="221" t="str">
        <f>'7'!$G53</f>
        <v>-</v>
      </c>
      <c r="O55" s="221" t="str">
        <f>'8'!$G53</f>
        <v>-</v>
      </c>
      <c r="P55" s="221" t="str">
        <f>'9'!$G53</f>
        <v>-</v>
      </c>
      <c r="Q55" s="221" t="str">
        <f>'10'!$G53</f>
        <v>-</v>
      </c>
      <c r="R55" s="221" t="str">
        <f>'11'!$G53</f>
        <v>-</v>
      </c>
      <c r="S55" s="221" t="str">
        <f>'12'!$G53</f>
        <v>-</v>
      </c>
      <c r="T55" s="221" t="str">
        <f>'13'!$G53</f>
        <v>-</v>
      </c>
      <c r="U55" s="221" t="str">
        <f>'14'!$G53</f>
        <v>-</v>
      </c>
      <c r="V55" s="221" t="str">
        <f>'15'!$G53</f>
        <v>-</v>
      </c>
      <c r="W55" s="221" t="str">
        <f>'16'!$G53</f>
        <v>-</v>
      </c>
      <c r="X55" s="221" t="str">
        <f>'17'!$G53</f>
        <v>-</v>
      </c>
      <c r="Y55" s="221" t="str">
        <f>'18'!$G53</f>
        <v>-</v>
      </c>
      <c r="Z55" s="221" t="str">
        <f>'19'!$G53</f>
        <v>-</v>
      </c>
      <c r="AA55" s="221" t="str">
        <f>'20'!$G53</f>
        <v>-</v>
      </c>
      <c r="AB55" s="221" t="str">
        <f>'21'!$G53</f>
        <v>-</v>
      </c>
      <c r="AC55" s="221" t="str">
        <f>'22'!$G53</f>
        <v>-</v>
      </c>
      <c r="AD55" s="221" t="str">
        <f>'23'!$G53</f>
        <v>-</v>
      </c>
      <c r="AE55" s="221" t="str">
        <f>'24'!$G53</f>
        <v>-</v>
      </c>
      <c r="AF55" s="221" t="str">
        <f>'25'!$G53</f>
        <v>-</v>
      </c>
      <c r="AG55" s="221" t="str">
        <f>'26'!$G53</f>
        <v>-</v>
      </c>
      <c r="AH55" s="221" t="str">
        <f>'27'!$G53</f>
        <v>-</v>
      </c>
      <c r="AI55" s="221" t="str">
        <f>'28'!$G53</f>
        <v>-</v>
      </c>
      <c r="AJ55" s="221" t="str">
        <f>'29'!$G53</f>
        <v>-</v>
      </c>
      <c r="AK55" s="221" t="str">
        <f>'30'!$G53</f>
        <v>-</v>
      </c>
      <c r="AL55" s="221" t="str">
        <f>'31'!$G53</f>
        <v>-</v>
      </c>
      <c r="AM55" s="221" t="str">
        <f>'32'!$G53</f>
        <v>-</v>
      </c>
      <c r="AN55" s="221" t="str">
        <f>'33'!$G53</f>
        <v>-</v>
      </c>
      <c r="AO55" s="221" t="str">
        <f>'34'!$G53</f>
        <v>-</v>
      </c>
      <c r="AP55" s="221" t="str">
        <f>'35'!$G53</f>
        <v>-</v>
      </c>
      <c r="AQ55" s="221" t="str">
        <f>'36'!$G53</f>
        <v>-</v>
      </c>
      <c r="AR55" s="221" t="str">
        <f>'37'!$G53</f>
        <v>-</v>
      </c>
      <c r="AS55" s="221" t="str">
        <f>'38'!$G53</f>
        <v>-</v>
      </c>
      <c r="AT55" s="221" t="str">
        <f>'39'!$G53</f>
        <v>-</v>
      </c>
      <c r="AU55" s="221" t="str">
        <f>'40'!$G53</f>
        <v>-</v>
      </c>
      <c r="AV55" s="221" t="str">
        <f>'41'!$G53</f>
        <v>-</v>
      </c>
      <c r="AW55" s="221" t="str">
        <f>'42'!$G53</f>
        <v>-</v>
      </c>
      <c r="AX55" s="221" t="str">
        <f>'43'!$G53</f>
        <v>-</v>
      </c>
      <c r="AY55" s="221" t="str">
        <f>'44'!$G53</f>
        <v>-</v>
      </c>
      <c r="AZ55" s="221" t="str">
        <f>'45'!$G53</f>
        <v>-</v>
      </c>
      <c r="BA55" s="221" t="str">
        <f>'46'!$G53</f>
        <v>-</v>
      </c>
      <c r="BB55" s="221" t="str">
        <f>'47'!$G53</f>
        <v>-</v>
      </c>
      <c r="BC55" s="221" t="str">
        <f>'48'!$G53</f>
        <v>-</v>
      </c>
      <c r="BD55" s="221" t="str">
        <f>'49'!$G53</f>
        <v>-</v>
      </c>
      <c r="BE55" s="223" t="str">
        <f>'50'!$G53</f>
        <v>-</v>
      </c>
    </row>
    <row r="56" spans="1:57">
      <c r="A56" s="309"/>
      <c r="B56" s="9" t="s">
        <v>332</v>
      </c>
      <c r="C56" s="131">
        <f t="shared" si="1"/>
        <v>0</v>
      </c>
      <c r="D56" s="132">
        <f t="shared" si="1"/>
        <v>0</v>
      </c>
      <c r="E56" s="132">
        <f t="shared" si="1"/>
        <v>0</v>
      </c>
      <c r="F56" s="132">
        <f t="shared" si="1"/>
        <v>0</v>
      </c>
      <c r="G56" s="133">
        <f t="shared" si="1"/>
        <v>0</v>
      </c>
      <c r="H56" s="220" t="str">
        <f>'1'!$G54</f>
        <v>-</v>
      </c>
      <c r="I56" s="221" t="str">
        <f>'2'!$G54</f>
        <v>-</v>
      </c>
      <c r="J56" s="221" t="str">
        <f>'3'!$G54</f>
        <v>-</v>
      </c>
      <c r="K56" s="221" t="str">
        <f>'4'!$G54</f>
        <v>-</v>
      </c>
      <c r="L56" s="221" t="str">
        <f>'5'!$G54</f>
        <v>-</v>
      </c>
      <c r="M56" s="221" t="str">
        <f>'6'!$G54</f>
        <v>-</v>
      </c>
      <c r="N56" s="221" t="str">
        <f>'7'!$G54</f>
        <v>-</v>
      </c>
      <c r="O56" s="221" t="str">
        <f>'8'!$G54</f>
        <v>-</v>
      </c>
      <c r="P56" s="221" t="str">
        <f>'9'!$G54</f>
        <v>-</v>
      </c>
      <c r="Q56" s="221" t="str">
        <f>'10'!$G54</f>
        <v>-</v>
      </c>
      <c r="R56" s="221" t="str">
        <f>'11'!$G54</f>
        <v>-</v>
      </c>
      <c r="S56" s="221" t="str">
        <f>'12'!$G54</f>
        <v>-</v>
      </c>
      <c r="T56" s="221" t="str">
        <f>'13'!$G54</f>
        <v>-</v>
      </c>
      <c r="U56" s="221" t="str">
        <f>'14'!$G54</f>
        <v>-</v>
      </c>
      <c r="V56" s="221" t="str">
        <f>'15'!$G54</f>
        <v>-</v>
      </c>
      <c r="W56" s="221" t="str">
        <f>'16'!$G54</f>
        <v>-</v>
      </c>
      <c r="X56" s="221" t="str">
        <f>'17'!$G54</f>
        <v>-</v>
      </c>
      <c r="Y56" s="221" t="str">
        <f>'18'!$G54</f>
        <v>-</v>
      </c>
      <c r="Z56" s="221" t="str">
        <f>'19'!$G54</f>
        <v>-</v>
      </c>
      <c r="AA56" s="221" t="str">
        <f>'20'!$G54</f>
        <v>-</v>
      </c>
      <c r="AB56" s="221" t="str">
        <f>'21'!$G54</f>
        <v>-</v>
      </c>
      <c r="AC56" s="221" t="str">
        <f>'22'!$G54</f>
        <v>-</v>
      </c>
      <c r="AD56" s="221" t="str">
        <f>'23'!$G54</f>
        <v>-</v>
      </c>
      <c r="AE56" s="221" t="str">
        <f>'24'!$G54</f>
        <v>-</v>
      </c>
      <c r="AF56" s="221" t="str">
        <f>'25'!$G54</f>
        <v>-</v>
      </c>
      <c r="AG56" s="221" t="str">
        <f>'26'!$G54</f>
        <v>-</v>
      </c>
      <c r="AH56" s="221" t="str">
        <f>'27'!$G54</f>
        <v>-</v>
      </c>
      <c r="AI56" s="221" t="str">
        <f>'28'!$G54</f>
        <v>-</v>
      </c>
      <c r="AJ56" s="221" t="str">
        <f>'29'!$G54</f>
        <v>-</v>
      </c>
      <c r="AK56" s="221" t="str">
        <f>'30'!$G54</f>
        <v>-</v>
      </c>
      <c r="AL56" s="221" t="str">
        <f>'31'!$G54</f>
        <v>-</v>
      </c>
      <c r="AM56" s="221" t="str">
        <f>'32'!$G54</f>
        <v>-</v>
      </c>
      <c r="AN56" s="221" t="str">
        <f>'33'!$G54</f>
        <v>-</v>
      </c>
      <c r="AO56" s="221" t="str">
        <f>'34'!$G54</f>
        <v>-</v>
      </c>
      <c r="AP56" s="221" t="str">
        <f>'35'!$G54</f>
        <v>-</v>
      </c>
      <c r="AQ56" s="221" t="str">
        <f>'36'!$G54</f>
        <v>-</v>
      </c>
      <c r="AR56" s="221" t="str">
        <f>'37'!$G54</f>
        <v>-</v>
      </c>
      <c r="AS56" s="221" t="str">
        <f>'38'!$G54</f>
        <v>-</v>
      </c>
      <c r="AT56" s="221" t="str">
        <f>'39'!$G54</f>
        <v>-</v>
      </c>
      <c r="AU56" s="221" t="str">
        <f>'40'!$G54</f>
        <v>-</v>
      </c>
      <c r="AV56" s="221" t="str">
        <f>'41'!$G54</f>
        <v>-</v>
      </c>
      <c r="AW56" s="221" t="str">
        <f>'42'!$G54</f>
        <v>-</v>
      </c>
      <c r="AX56" s="221" t="str">
        <f>'43'!$G54</f>
        <v>-</v>
      </c>
      <c r="AY56" s="221" t="str">
        <f>'44'!$G54</f>
        <v>-</v>
      </c>
      <c r="AZ56" s="221" t="str">
        <f>'45'!$G54</f>
        <v>-</v>
      </c>
      <c r="BA56" s="221" t="str">
        <f>'46'!$G54</f>
        <v>-</v>
      </c>
      <c r="BB56" s="221" t="str">
        <f>'47'!$G54</f>
        <v>-</v>
      </c>
      <c r="BC56" s="221" t="str">
        <f>'48'!$G54</f>
        <v>-</v>
      </c>
      <c r="BD56" s="221" t="str">
        <f>'49'!$G54</f>
        <v>-</v>
      </c>
      <c r="BE56" s="223" t="str">
        <f>'50'!$G54</f>
        <v>-</v>
      </c>
    </row>
    <row r="57" spans="1:57">
      <c r="A57" s="309"/>
      <c r="B57" s="9" t="s">
        <v>333</v>
      </c>
      <c r="C57" s="131">
        <f t="shared" si="1"/>
        <v>0</v>
      </c>
      <c r="D57" s="132">
        <f t="shared" si="1"/>
        <v>0</v>
      </c>
      <c r="E57" s="132">
        <f t="shared" si="1"/>
        <v>0</v>
      </c>
      <c r="F57" s="132">
        <f t="shared" si="1"/>
        <v>0</v>
      </c>
      <c r="G57" s="133">
        <f t="shared" si="1"/>
        <v>0</v>
      </c>
      <c r="H57" s="220" t="str">
        <f>'1'!$G55</f>
        <v>-</v>
      </c>
      <c r="I57" s="221" t="str">
        <f>'2'!$G55</f>
        <v>-</v>
      </c>
      <c r="J57" s="221" t="str">
        <f>'3'!$G55</f>
        <v>-</v>
      </c>
      <c r="K57" s="221" t="str">
        <f>'4'!$G55</f>
        <v>-</v>
      </c>
      <c r="L57" s="221" t="str">
        <f>'5'!$G55</f>
        <v>-</v>
      </c>
      <c r="M57" s="221" t="str">
        <f>'6'!$G55</f>
        <v>-</v>
      </c>
      <c r="N57" s="221" t="str">
        <f>'7'!$G55</f>
        <v>-</v>
      </c>
      <c r="O57" s="221" t="str">
        <f>'8'!$G55</f>
        <v>-</v>
      </c>
      <c r="P57" s="221" t="str">
        <f>'9'!$G55</f>
        <v>-</v>
      </c>
      <c r="Q57" s="221" t="str">
        <f>'10'!$G55</f>
        <v>-</v>
      </c>
      <c r="R57" s="221" t="str">
        <f>'11'!$G55</f>
        <v>-</v>
      </c>
      <c r="S57" s="221" t="str">
        <f>'12'!$G55</f>
        <v>-</v>
      </c>
      <c r="T57" s="221" t="str">
        <f>'13'!$G55</f>
        <v>-</v>
      </c>
      <c r="U57" s="221" t="str">
        <f>'14'!$G55</f>
        <v>-</v>
      </c>
      <c r="V57" s="221" t="str">
        <f>'15'!$G55</f>
        <v>-</v>
      </c>
      <c r="W57" s="221" t="str">
        <f>'16'!$G55</f>
        <v>-</v>
      </c>
      <c r="X57" s="221" t="str">
        <f>'17'!$G55</f>
        <v>-</v>
      </c>
      <c r="Y57" s="221" t="str">
        <f>'18'!$G55</f>
        <v>-</v>
      </c>
      <c r="Z57" s="221" t="str">
        <f>'19'!$G55</f>
        <v>-</v>
      </c>
      <c r="AA57" s="221" t="str">
        <f>'20'!$G55</f>
        <v>-</v>
      </c>
      <c r="AB57" s="221" t="str">
        <f>'21'!$G55</f>
        <v>-</v>
      </c>
      <c r="AC57" s="221" t="str">
        <f>'22'!$G55</f>
        <v>-</v>
      </c>
      <c r="AD57" s="221" t="str">
        <f>'23'!$G55</f>
        <v>-</v>
      </c>
      <c r="AE57" s="221" t="str">
        <f>'24'!$G55</f>
        <v>-</v>
      </c>
      <c r="AF57" s="221" t="str">
        <f>'25'!$G55</f>
        <v>-</v>
      </c>
      <c r="AG57" s="221" t="str">
        <f>'26'!$G55</f>
        <v>-</v>
      </c>
      <c r="AH57" s="221" t="str">
        <f>'27'!$G55</f>
        <v>-</v>
      </c>
      <c r="AI57" s="221" t="str">
        <f>'28'!$G55</f>
        <v>-</v>
      </c>
      <c r="AJ57" s="221" t="str">
        <f>'29'!$G55</f>
        <v>-</v>
      </c>
      <c r="AK57" s="221" t="str">
        <f>'30'!$G55</f>
        <v>-</v>
      </c>
      <c r="AL57" s="221" t="str">
        <f>'31'!$G55</f>
        <v>-</v>
      </c>
      <c r="AM57" s="221" t="str">
        <f>'32'!$G55</f>
        <v>-</v>
      </c>
      <c r="AN57" s="221" t="str">
        <f>'33'!$G55</f>
        <v>-</v>
      </c>
      <c r="AO57" s="221" t="str">
        <f>'34'!$G55</f>
        <v>-</v>
      </c>
      <c r="AP57" s="221" t="str">
        <f>'35'!$G55</f>
        <v>-</v>
      </c>
      <c r="AQ57" s="221" t="str">
        <f>'36'!$G55</f>
        <v>-</v>
      </c>
      <c r="AR57" s="221" t="str">
        <f>'37'!$G55</f>
        <v>-</v>
      </c>
      <c r="AS57" s="221" t="str">
        <f>'38'!$G55</f>
        <v>-</v>
      </c>
      <c r="AT57" s="221" t="str">
        <f>'39'!$G55</f>
        <v>-</v>
      </c>
      <c r="AU57" s="221" t="str">
        <f>'40'!$G55</f>
        <v>-</v>
      </c>
      <c r="AV57" s="221" t="str">
        <f>'41'!$G55</f>
        <v>-</v>
      </c>
      <c r="AW57" s="221" t="str">
        <f>'42'!$G55</f>
        <v>-</v>
      </c>
      <c r="AX57" s="221" t="str">
        <f>'43'!$G55</f>
        <v>-</v>
      </c>
      <c r="AY57" s="221" t="str">
        <f>'44'!$G55</f>
        <v>-</v>
      </c>
      <c r="AZ57" s="221" t="str">
        <f>'45'!$G55</f>
        <v>-</v>
      </c>
      <c r="BA57" s="221" t="str">
        <f>'46'!$G55</f>
        <v>-</v>
      </c>
      <c r="BB57" s="221" t="str">
        <f>'47'!$G55</f>
        <v>-</v>
      </c>
      <c r="BC57" s="221" t="str">
        <f>'48'!$G55</f>
        <v>-</v>
      </c>
      <c r="BD57" s="221" t="str">
        <f>'49'!$G55</f>
        <v>-</v>
      </c>
      <c r="BE57" s="223" t="str">
        <f>'50'!$G55</f>
        <v>-</v>
      </c>
    </row>
    <row r="58" spans="1:57">
      <c r="A58" s="309"/>
      <c r="B58" s="9" t="s">
        <v>334</v>
      </c>
      <c r="C58" s="131">
        <f t="shared" si="1"/>
        <v>0</v>
      </c>
      <c r="D58" s="132">
        <f t="shared" si="1"/>
        <v>0</v>
      </c>
      <c r="E58" s="132">
        <f t="shared" si="1"/>
        <v>0</v>
      </c>
      <c r="F58" s="132">
        <f t="shared" si="1"/>
        <v>0</v>
      </c>
      <c r="G58" s="133">
        <f t="shared" si="1"/>
        <v>0</v>
      </c>
      <c r="H58" s="220" t="str">
        <f>'1'!$G56</f>
        <v>-</v>
      </c>
      <c r="I58" s="221" t="str">
        <f>'2'!$G56</f>
        <v>-</v>
      </c>
      <c r="J58" s="221" t="str">
        <f>'3'!$G56</f>
        <v>-</v>
      </c>
      <c r="K58" s="221" t="str">
        <f>'4'!$G56</f>
        <v>-</v>
      </c>
      <c r="L58" s="221" t="str">
        <f>'5'!$G56</f>
        <v>-</v>
      </c>
      <c r="M58" s="221" t="str">
        <f>'6'!$G56</f>
        <v>-</v>
      </c>
      <c r="N58" s="221" t="str">
        <f>'7'!$G56</f>
        <v>-</v>
      </c>
      <c r="O58" s="221" t="str">
        <f>'8'!$G56</f>
        <v>-</v>
      </c>
      <c r="P58" s="221" t="str">
        <f>'9'!$G56</f>
        <v>-</v>
      </c>
      <c r="Q58" s="221" t="str">
        <f>'10'!$G56</f>
        <v>-</v>
      </c>
      <c r="R58" s="221" t="str">
        <f>'11'!$G56</f>
        <v>-</v>
      </c>
      <c r="S58" s="221" t="str">
        <f>'12'!$G56</f>
        <v>-</v>
      </c>
      <c r="T58" s="221" t="str">
        <f>'13'!$G56</f>
        <v>-</v>
      </c>
      <c r="U58" s="221" t="str">
        <f>'14'!$G56</f>
        <v>-</v>
      </c>
      <c r="V58" s="221" t="str">
        <f>'15'!$G56</f>
        <v>-</v>
      </c>
      <c r="W58" s="221" t="str">
        <f>'16'!$G56</f>
        <v>-</v>
      </c>
      <c r="X58" s="221" t="str">
        <f>'17'!$G56</f>
        <v>-</v>
      </c>
      <c r="Y58" s="221" t="str">
        <f>'18'!$G56</f>
        <v>-</v>
      </c>
      <c r="Z58" s="221" t="str">
        <f>'19'!$G56</f>
        <v>-</v>
      </c>
      <c r="AA58" s="221" t="str">
        <f>'20'!$G56</f>
        <v>-</v>
      </c>
      <c r="AB58" s="221" t="str">
        <f>'21'!$G56</f>
        <v>-</v>
      </c>
      <c r="AC58" s="221" t="str">
        <f>'22'!$G56</f>
        <v>-</v>
      </c>
      <c r="AD58" s="221" t="str">
        <f>'23'!$G56</f>
        <v>-</v>
      </c>
      <c r="AE58" s="221" t="str">
        <f>'24'!$G56</f>
        <v>-</v>
      </c>
      <c r="AF58" s="221" t="str">
        <f>'25'!$G56</f>
        <v>-</v>
      </c>
      <c r="AG58" s="221" t="str">
        <f>'26'!$G56</f>
        <v>-</v>
      </c>
      <c r="AH58" s="221" t="str">
        <f>'27'!$G56</f>
        <v>-</v>
      </c>
      <c r="AI58" s="221" t="str">
        <f>'28'!$G56</f>
        <v>-</v>
      </c>
      <c r="AJ58" s="221" t="str">
        <f>'29'!$G56</f>
        <v>-</v>
      </c>
      <c r="AK58" s="221" t="str">
        <f>'30'!$G56</f>
        <v>-</v>
      </c>
      <c r="AL58" s="221" t="str">
        <f>'31'!$G56</f>
        <v>-</v>
      </c>
      <c r="AM58" s="221" t="str">
        <f>'32'!$G56</f>
        <v>-</v>
      </c>
      <c r="AN58" s="221" t="str">
        <f>'33'!$G56</f>
        <v>-</v>
      </c>
      <c r="AO58" s="221" t="str">
        <f>'34'!$G56</f>
        <v>-</v>
      </c>
      <c r="AP58" s="221" t="str">
        <f>'35'!$G56</f>
        <v>-</v>
      </c>
      <c r="AQ58" s="221" t="str">
        <f>'36'!$G56</f>
        <v>-</v>
      </c>
      <c r="AR58" s="221" t="str">
        <f>'37'!$G56</f>
        <v>-</v>
      </c>
      <c r="AS58" s="221" t="str">
        <f>'38'!$G56</f>
        <v>-</v>
      </c>
      <c r="AT58" s="221" t="str">
        <f>'39'!$G56</f>
        <v>-</v>
      </c>
      <c r="AU58" s="221" t="str">
        <f>'40'!$G56</f>
        <v>-</v>
      </c>
      <c r="AV58" s="221" t="str">
        <f>'41'!$G56</f>
        <v>-</v>
      </c>
      <c r="AW58" s="221" t="str">
        <f>'42'!$G56</f>
        <v>-</v>
      </c>
      <c r="AX58" s="221" t="str">
        <f>'43'!$G56</f>
        <v>-</v>
      </c>
      <c r="AY58" s="221" t="str">
        <f>'44'!$G56</f>
        <v>-</v>
      </c>
      <c r="AZ58" s="221" t="str">
        <f>'45'!$G56</f>
        <v>-</v>
      </c>
      <c r="BA58" s="221" t="str">
        <f>'46'!$G56</f>
        <v>-</v>
      </c>
      <c r="BB58" s="221" t="str">
        <f>'47'!$G56</f>
        <v>-</v>
      </c>
      <c r="BC58" s="221" t="str">
        <f>'48'!$G56</f>
        <v>-</v>
      </c>
      <c r="BD58" s="221" t="str">
        <f>'49'!$G56</f>
        <v>-</v>
      </c>
      <c r="BE58" s="223" t="str">
        <f>'50'!$G56</f>
        <v>-</v>
      </c>
    </row>
    <row r="59" spans="1:57">
      <c r="A59" s="309"/>
      <c r="B59" s="9" t="s">
        <v>335</v>
      </c>
      <c r="C59" s="131">
        <f t="shared" si="1"/>
        <v>0</v>
      </c>
      <c r="D59" s="132">
        <f t="shared" si="1"/>
        <v>0</v>
      </c>
      <c r="E59" s="132">
        <f t="shared" si="1"/>
        <v>0</v>
      </c>
      <c r="F59" s="132">
        <f t="shared" si="1"/>
        <v>0</v>
      </c>
      <c r="G59" s="133">
        <f t="shared" si="1"/>
        <v>0</v>
      </c>
      <c r="H59" s="220" t="str">
        <f>'1'!$G57</f>
        <v>-</v>
      </c>
      <c r="I59" s="221" t="str">
        <f>'2'!$G57</f>
        <v>-</v>
      </c>
      <c r="J59" s="221" t="str">
        <f>'3'!$G57</f>
        <v>-</v>
      </c>
      <c r="K59" s="221" t="str">
        <f>'4'!$G57</f>
        <v>-</v>
      </c>
      <c r="L59" s="221" t="str">
        <f>'5'!$G57</f>
        <v>-</v>
      </c>
      <c r="M59" s="221" t="str">
        <f>'6'!$G57</f>
        <v>-</v>
      </c>
      <c r="N59" s="221" t="str">
        <f>'7'!$G57</f>
        <v>-</v>
      </c>
      <c r="O59" s="221" t="str">
        <f>'8'!$G57</f>
        <v>-</v>
      </c>
      <c r="P59" s="221" t="str">
        <f>'9'!$G57</f>
        <v>-</v>
      </c>
      <c r="Q59" s="221" t="str">
        <f>'10'!$G57</f>
        <v>-</v>
      </c>
      <c r="R59" s="221" t="str">
        <f>'11'!$G57</f>
        <v>-</v>
      </c>
      <c r="S59" s="221" t="str">
        <f>'12'!$G57</f>
        <v>-</v>
      </c>
      <c r="T59" s="221" t="str">
        <f>'13'!$G57</f>
        <v>-</v>
      </c>
      <c r="U59" s="221" t="str">
        <f>'14'!$G57</f>
        <v>-</v>
      </c>
      <c r="V59" s="221" t="str">
        <f>'15'!$G57</f>
        <v>-</v>
      </c>
      <c r="W59" s="221" t="str">
        <f>'16'!$G57</f>
        <v>-</v>
      </c>
      <c r="X59" s="221" t="str">
        <f>'17'!$G57</f>
        <v>-</v>
      </c>
      <c r="Y59" s="221" t="str">
        <f>'18'!$G57</f>
        <v>-</v>
      </c>
      <c r="Z59" s="221" t="str">
        <f>'19'!$G57</f>
        <v>-</v>
      </c>
      <c r="AA59" s="221" t="str">
        <f>'20'!$G57</f>
        <v>-</v>
      </c>
      <c r="AB59" s="221" t="str">
        <f>'21'!$G57</f>
        <v>-</v>
      </c>
      <c r="AC59" s="221" t="str">
        <f>'22'!$G57</f>
        <v>-</v>
      </c>
      <c r="AD59" s="221" t="str">
        <f>'23'!$G57</f>
        <v>-</v>
      </c>
      <c r="AE59" s="221" t="str">
        <f>'24'!$G57</f>
        <v>-</v>
      </c>
      <c r="AF59" s="221" t="str">
        <f>'25'!$G57</f>
        <v>-</v>
      </c>
      <c r="AG59" s="221" t="str">
        <f>'26'!$G57</f>
        <v>-</v>
      </c>
      <c r="AH59" s="221" t="str">
        <f>'27'!$G57</f>
        <v>-</v>
      </c>
      <c r="AI59" s="221" t="str">
        <f>'28'!$G57</f>
        <v>-</v>
      </c>
      <c r="AJ59" s="221" t="str">
        <f>'29'!$G57</f>
        <v>-</v>
      </c>
      <c r="AK59" s="221" t="str">
        <f>'30'!$G57</f>
        <v>-</v>
      </c>
      <c r="AL59" s="221" t="str">
        <f>'31'!$G57</f>
        <v>-</v>
      </c>
      <c r="AM59" s="221" t="str">
        <f>'32'!$G57</f>
        <v>-</v>
      </c>
      <c r="AN59" s="221" t="str">
        <f>'33'!$G57</f>
        <v>-</v>
      </c>
      <c r="AO59" s="221" t="str">
        <f>'34'!$G57</f>
        <v>-</v>
      </c>
      <c r="AP59" s="221" t="str">
        <f>'35'!$G57</f>
        <v>-</v>
      </c>
      <c r="AQ59" s="221" t="str">
        <f>'36'!$G57</f>
        <v>-</v>
      </c>
      <c r="AR59" s="221" t="str">
        <f>'37'!$G57</f>
        <v>-</v>
      </c>
      <c r="AS59" s="221" t="str">
        <f>'38'!$G57</f>
        <v>-</v>
      </c>
      <c r="AT59" s="221" t="str">
        <f>'39'!$G57</f>
        <v>-</v>
      </c>
      <c r="AU59" s="221" t="str">
        <f>'40'!$G57</f>
        <v>-</v>
      </c>
      <c r="AV59" s="221" t="str">
        <f>'41'!$G57</f>
        <v>-</v>
      </c>
      <c r="AW59" s="221" t="str">
        <f>'42'!$G57</f>
        <v>-</v>
      </c>
      <c r="AX59" s="221" t="str">
        <f>'43'!$G57</f>
        <v>-</v>
      </c>
      <c r="AY59" s="221" t="str">
        <f>'44'!$G57</f>
        <v>-</v>
      </c>
      <c r="AZ59" s="221" t="str">
        <f>'45'!$G57</f>
        <v>-</v>
      </c>
      <c r="BA59" s="221" t="str">
        <f>'46'!$G57</f>
        <v>-</v>
      </c>
      <c r="BB59" s="221" t="str">
        <f>'47'!$G57</f>
        <v>-</v>
      </c>
      <c r="BC59" s="221" t="str">
        <f>'48'!$G57</f>
        <v>-</v>
      </c>
      <c r="BD59" s="221" t="str">
        <f>'49'!$G57</f>
        <v>-</v>
      </c>
      <c r="BE59" s="223" t="str">
        <f>'50'!$G57</f>
        <v>-</v>
      </c>
    </row>
    <row r="60" spans="1:57">
      <c r="A60" s="309"/>
      <c r="B60" s="9" t="s">
        <v>336</v>
      </c>
      <c r="C60" s="131">
        <f t="shared" si="1"/>
        <v>0</v>
      </c>
      <c r="D60" s="132">
        <f t="shared" si="1"/>
        <v>0</v>
      </c>
      <c r="E60" s="132">
        <f t="shared" si="1"/>
        <v>0</v>
      </c>
      <c r="F60" s="132">
        <f t="shared" si="1"/>
        <v>0</v>
      </c>
      <c r="G60" s="133">
        <f t="shared" si="1"/>
        <v>0</v>
      </c>
      <c r="H60" s="220" t="str">
        <f>'1'!$G58</f>
        <v>-</v>
      </c>
      <c r="I60" s="221" t="str">
        <f>'2'!$G58</f>
        <v>-</v>
      </c>
      <c r="J60" s="221" t="str">
        <f>'3'!$G58</f>
        <v>-</v>
      </c>
      <c r="K60" s="221" t="str">
        <f>'4'!$G58</f>
        <v>-</v>
      </c>
      <c r="L60" s="221" t="str">
        <f>'5'!$G58</f>
        <v>-</v>
      </c>
      <c r="M60" s="221" t="str">
        <f>'6'!$G58</f>
        <v>-</v>
      </c>
      <c r="N60" s="221" t="str">
        <f>'7'!$G58</f>
        <v>-</v>
      </c>
      <c r="O60" s="221" t="str">
        <f>'8'!$G58</f>
        <v>-</v>
      </c>
      <c r="P60" s="221" t="str">
        <f>'9'!$G58</f>
        <v>-</v>
      </c>
      <c r="Q60" s="221" t="str">
        <f>'10'!$G58</f>
        <v>-</v>
      </c>
      <c r="R60" s="221" t="str">
        <f>'11'!$G58</f>
        <v>-</v>
      </c>
      <c r="S60" s="221" t="str">
        <f>'12'!$G58</f>
        <v>-</v>
      </c>
      <c r="T60" s="221" t="str">
        <f>'13'!$G58</f>
        <v>-</v>
      </c>
      <c r="U60" s="221" t="str">
        <f>'14'!$G58</f>
        <v>-</v>
      </c>
      <c r="V60" s="221" t="str">
        <f>'15'!$G58</f>
        <v>-</v>
      </c>
      <c r="W60" s="221" t="str">
        <f>'16'!$G58</f>
        <v>-</v>
      </c>
      <c r="X60" s="221" t="str">
        <f>'17'!$G58</f>
        <v>-</v>
      </c>
      <c r="Y60" s="221" t="str">
        <f>'18'!$G58</f>
        <v>-</v>
      </c>
      <c r="Z60" s="221" t="str">
        <f>'19'!$G58</f>
        <v>-</v>
      </c>
      <c r="AA60" s="221" t="str">
        <f>'20'!$G58</f>
        <v>-</v>
      </c>
      <c r="AB60" s="221" t="str">
        <f>'21'!$G58</f>
        <v>-</v>
      </c>
      <c r="AC60" s="221" t="str">
        <f>'22'!$G58</f>
        <v>-</v>
      </c>
      <c r="AD60" s="221" t="str">
        <f>'23'!$G58</f>
        <v>-</v>
      </c>
      <c r="AE60" s="221" t="str">
        <f>'24'!$G58</f>
        <v>-</v>
      </c>
      <c r="AF60" s="221" t="str">
        <f>'25'!$G58</f>
        <v>-</v>
      </c>
      <c r="AG60" s="221" t="str">
        <f>'26'!$G58</f>
        <v>-</v>
      </c>
      <c r="AH60" s="221" t="str">
        <f>'27'!$G58</f>
        <v>-</v>
      </c>
      <c r="AI60" s="221" t="str">
        <f>'28'!$G58</f>
        <v>-</v>
      </c>
      <c r="AJ60" s="221" t="str">
        <f>'29'!$G58</f>
        <v>-</v>
      </c>
      <c r="AK60" s="221" t="str">
        <f>'30'!$G58</f>
        <v>-</v>
      </c>
      <c r="AL60" s="221" t="str">
        <f>'31'!$G58</f>
        <v>-</v>
      </c>
      <c r="AM60" s="221" t="str">
        <f>'32'!$G58</f>
        <v>-</v>
      </c>
      <c r="AN60" s="221" t="str">
        <f>'33'!$G58</f>
        <v>-</v>
      </c>
      <c r="AO60" s="221" t="str">
        <f>'34'!$G58</f>
        <v>-</v>
      </c>
      <c r="AP60" s="221" t="str">
        <f>'35'!$G58</f>
        <v>-</v>
      </c>
      <c r="AQ60" s="221" t="str">
        <f>'36'!$G58</f>
        <v>-</v>
      </c>
      <c r="AR60" s="221" t="str">
        <f>'37'!$G58</f>
        <v>-</v>
      </c>
      <c r="AS60" s="221" t="str">
        <f>'38'!$G58</f>
        <v>-</v>
      </c>
      <c r="AT60" s="221" t="str">
        <f>'39'!$G58</f>
        <v>-</v>
      </c>
      <c r="AU60" s="221" t="str">
        <f>'40'!$G58</f>
        <v>-</v>
      </c>
      <c r="AV60" s="221" t="str">
        <f>'41'!$G58</f>
        <v>-</v>
      </c>
      <c r="AW60" s="221" t="str">
        <f>'42'!$G58</f>
        <v>-</v>
      </c>
      <c r="AX60" s="221" t="str">
        <f>'43'!$G58</f>
        <v>-</v>
      </c>
      <c r="AY60" s="221" t="str">
        <f>'44'!$G58</f>
        <v>-</v>
      </c>
      <c r="AZ60" s="221" t="str">
        <f>'45'!$G58</f>
        <v>-</v>
      </c>
      <c r="BA60" s="221" t="str">
        <f>'46'!$G58</f>
        <v>-</v>
      </c>
      <c r="BB60" s="221" t="str">
        <f>'47'!$G58</f>
        <v>-</v>
      </c>
      <c r="BC60" s="221" t="str">
        <f>'48'!$G58</f>
        <v>-</v>
      </c>
      <c r="BD60" s="221" t="str">
        <f>'49'!$G58</f>
        <v>-</v>
      </c>
      <c r="BE60" s="223" t="str">
        <f>'50'!$G58</f>
        <v>-</v>
      </c>
    </row>
    <row r="61" spans="1:57" ht="15" customHeight="1">
      <c r="A61" s="309" t="s">
        <v>2</v>
      </c>
      <c r="B61" s="4" t="s">
        <v>365</v>
      </c>
      <c r="C61" s="131"/>
      <c r="D61" s="132"/>
      <c r="E61" s="132"/>
      <c r="F61" s="132"/>
      <c r="G61" s="133"/>
      <c r="H61" s="220"/>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3"/>
    </row>
    <row r="62" spans="1:57">
      <c r="A62" s="309"/>
      <c r="B62" s="267" t="s">
        <v>425</v>
      </c>
      <c r="C62" s="131">
        <f t="shared" si="1"/>
        <v>0</v>
      </c>
      <c r="D62" s="132">
        <f t="shared" si="1"/>
        <v>0</v>
      </c>
      <c r="E62" s="132">
        <f t="shared" si="1"/>
        <v>0</v>
      </c>
      <c r="F62" s="132">
        <f t="shared" si="1"/>
        <v>0</v>
      </c>
      <c r="G62" s="133">
        <f t="shared" si="1"/>
        <v>0</v>
      </c>
      <c r="H62" s="220" t="str">
        <f>'1'!$G60</f>
        <v>-</v>
      </c>
      <c r="I62" s="221" t="str">
        <f>'2'!$G60</f>
        <v>-</v>
      </c>
      <c r="J62" s="221" t="str">
        <f>'3'!$G60</f>
        <v>-</v>
      </c>
      <c r="K62" s="221" t="str">
        <f>'4'!$G60</f>
        <v>-</v>
      </c>
      <c r="L62" s="221" t="str">
        <f>'5'!$G60</f>
        <v>-</v>
      </c>
      <c r="M62" s="221" t="str">
        <f>'6'!$G60</f>
        <v>-</v>
      </c>
      <c r="N62" s="221" t="str">
        <f>'7'!$G60</f>
        <v>-</v>
      </c>
      <c r="O62" s="221" t="str">
        <f>'8'!$G60</f>
        <v>-</v>
      </c>
      <c r="P62" s="221" t="str">
        <f>'9'!$G60</f>
        <v>-</v>
      </c>
      <c r="Q62" s="221" t="str">
        <f>'10'!$G60</f>
        <v>-</v>
      </c>
      <c r="R62" s="221" t="str">
        <f>'11'!$G60</f>
        <v>-</v>
      </c>
      <c r="S62" s="221" t="str">
        <f>'12'!$G60</f>
        <v>-</v>
      </c>
      <c r="T62" s="221" t="str">
        <f>'13'!$G60</f>
        <v>-</v>
      </c>
      <c r="U62" s="221" t="str">
        <f>'14'!$G60</f>
        <v>-</v>
      </c>
      <c r="V62" s="221" t="str">
        <f>'15'!$G60</f>
        <v>-</v>
      </c>
      <c r="W62" s="221" t="str">
        <f>'16'!$G60</f>
        <v>-</v>
      </c>
      <c r="X62" s="221" t="str">
        <f>'17'!$G60</f>
        <v>-</v>
      </c>
      <c r="Y62" s="221" t="str">
        <f>'18'!$G60</f>
        <v>-</v>
      </c>
      <c r="Z62" s="221" t="str">
        <f>'19'!$G60</f>
        <v>-</v>
      </c>
      <c r="AA62" s="221" t="str">
        <f>'20'!$G60</f>
        <v>-</v>
      </c>
      <c r="AB62" s="221" t="str">
        <f>'21'!$G60</f>
        <v>-</v>
      </c>
      <c r="AC62" s="221" t="str">
        <f>'22'!$G60</f>
        <v>-</v>
      </c>
      <c r="AD62" s="221" t="str">
        <f>'23'!$G60</f>
        <v>-</v>
      </c>
      <c r="AE62" s="221" t="str">
        <f>'24'!$G60</f>
        <v>-</v>
      </c>
      <c r="AF62" s="221" t="str">
        <f>'25'!$G60</f>
        <v>-</v>
      </c>
      <c r="AG62" s="221" t="str">
        <f>'26'!$G60</f>
        <v>-</v>
      </c>
      <c r="AH62" s="221" t="str">
        <f>'27'!$G60</f>
        <v>-</v>
      </c>
      <c r="AI62" s="221" t="str">
        <f>'28'!$G60</f>
        <v>-</v>
      </c>
      <c r="AJ62" s="221" t="str">
        <f>'29'!$G60</f>
        <v>-</v>
      </c>
      <c r="AK62" s="221" t="str">
        <f>'30'!$G60</f>
        <v>-</v>
      </c>
      <c r="AL62" s="221" t="str">
        <f>'31'!$G60</f>
        <v>-</v>
      </c>
      <c r="AM62" s="221" t="str">
        <f>'32'!$G60</f>
        <v>-</v>
      </c>
      <c r="AN62" s="221" t="str">
        <f>'33'!$G60</f>
        <v>-</v>
      </c>
      <c r="AO62" s="221" t="str">
        <f>'34'!$G60</f>
        <v>-</v>
      </c>
      <c r="AP62" s="221" t="str">
        <f>'35'!$G60</f>
        <v>-</v>
      </c>
      <c r="AQ62" s="221" t="str">
        <f>'36'!$G60</f>
        <v>-</v>
      </c>
      <c r="AR62" s="221" t="str">
        <f>'37'!$G60</f>
        <v>-</v>
      </c>
      <c r="AS62" s="221" t="str">
        <f>'38'!$G60</f>
        <v>-</v>
      </c>
      <c r="AT62" s="221" t="str">
        <f>'39'!$G60</f>
        <v>-</v>
      </c>
      <c r="AU62" s="221" t="str">
        <f>'40'!$G60</f>
        <v>-</v>
      </c>
      <c r="AV62" s="221" t="str">
        <f>'41'!$G60</f>
        <v>-</v>
      </c>
      <c r="AW62" s="221" t="str">
        <f>'42'!$G60</f>
        <v>-</v>
      </c>
      <c r="AX62" s="221" t="str">
        <f>'43'!$G60</f>
        <v>-</v>
      </c>
      <c r="AY62" s="221" t="str">
        <f>'44'!$G60</f>
        <v>-</v>
      </c>
      <c r="AZ62" s="221" t="str">
        <f>'45'!$G60</f>
        <v>-</v>
      </c>
      <c r="BA62" s="221" t="str">
        <f>'46'!$G60</f>
        <v>-</v>
      </c>
      <c r="BB62" s="221" t="str">
        <f>'47'!$G60</f>
        <v>-</v>
      </c>
      <c r="BC62" s="221" t="str">
        <f>'48'!$G60</f>
        <v>-</v>
      </c>
      <c r="BD62" s="221" t="str">
        <f>'49'!$G60</f>
        <v>-</v>
      </c>
      <c r="BE62" s="223" t="str">
        <f>'50'!$G60</f>
        <v>-</v>
      </c>
    </row>
    <row r="63" spans="1:57" s="104" customFormat="1">
      <c r="A63" s="309"/>
      <c r="B63" s="267" t="s">
        <v>370</v>
      </c>
      <c r="C63" s="131">
        <f t="shared" si="1"/>
        <v>0</v>
      </c>
      <c r="D63" s="132">
        <f t="shared" si="1"/>
        <v>0</v>
      </c>
      <c r="E63" s="132">
        <f t="shared" si="1"/>
        <v>0</v>
      </c>
      <c r="F63" s="132">
        <f t="shared" si="1"/>
        <v>0</v>
      </c>
      <c r="G63" s="133">
        <f t="shared" si="1"/>
        <v>0</v>
      </c>
      <c r="H63" s="220" t="str">
        <f>'1'!$G61</f>
        <v>-</v>
      </c>
      <c r="I63" s="221" t="str">
        <f>'2'!$G61</f>
        <v>-</v>
      </c>
      <c r="J63" s="221" t="str">
        <f>'3'!$G61</f>
        <v>-</v>
      </c>
      <c r="K63" s="221" t="str">
        <f>'4'!$G61</f>
        <v>-</v>
      </c>
      <c r="L63" s="221" t="str">
        <f>'5'!$G61</f>
        <v>-</v>
      </c>
      <c r="M63" s="221" t="str">
        <f>'6'!$G61</f>
        <v>-</v>
      </c>
      <c r="N63" s="221" t="str">
        <f>'7'!$G61</f>
        <v>-</v>
      </c>
      <c r="O63" s="221" t="str">
        <f>'8'!$G61</f>
        <v>-</v>
      </c>
      <c r="P63" s="221" t="str">
        <f>'9'!$G61</f>
        <v>-</v>
      </c>
      <c r="Q63" s="221" t="str">
        <f>'10'!$G61</f>
        <v>-</v>
      </c>
      <c r="R63" s="221" t="str">
        <f>'11'!$G61</f>
        <v>-</v>
      </c>
      <c r="S63" s="221" t="str">
        <f>'12'!$G61</f>
        <v>-</v>
      </c>
      <c r="T63" s="221" t="str">
        <f>'13'!$G61</f>
        <v>-</v>
      </c>
      <c r="U63" s="221" t="str">
        <f>'14'!$G61</f>
        <v>-</v>
      </c>
      <c r="V63" s="221" t="str">
        <f>'15'!$G61</f>
        <v>-</v>
      </c>
      <c r="W63" s="221" t="str">
        <f>'16'!$G61</f>
        <v>-</v>
      </c>
      <c r="X63" s="221" t="str">
        <f>'17'!$G61</f>
        <v>-</v>
      </c>
      <c r="Y63" s="221" t="str">
        <f>'18'!$G61</f>
        <v>-</v>
      </c>
      <c r="Z63" s="221" t="str">
        <f>'19'!$G61</f>
        <v>-</v>
      </c>
      <c r="AA63" s="221" t="str">
        <f>'20'!$G61</f>
        <v>-</v>
      </c>
      <c r="AB63" s="221" t="str">
        <f>'21'!$G61</f>
        <v>-</v>
      </c>
      <c r="AC63" s="221" t="str">
        <f>'22'!$G61</f>
        <v>-</v>
      </c>
      <c r="AD63" s="221" t="str">
        <f>'23'!$G61</f>
        <v>-</v>
      </c>
      <c r="AE63" s="221" t="str">
        <f>'24'!$G61</f>
        <v>-</v>
      </c>
      <c r="AF63" s="221" t="str">
        <f>'25'!$G61</f>
        <v>-</v>
      </c>
      <c r="AG63" s="221" t="str">
        <f>'26'!$G61</f>
        <v>-</v>
      </c>
      <c r="AH63" s="221" t="str">
        <f>'27'!$G61</f>
        <v>-</v>
      </c>
      <c r="AI63" s="221" t="str">
        <f>'28'!$G61</f>
        <v>-</v>
      </c>
      <c r="AJ63" s="221" t="str">
        <f>'29'!$G61</f>
        <v>-</v>
      </c>
      <c r="AK63" s="221" t="str">
        <f>'30'!$G61</f>
        <v>-</v>
      </c>
      <c r="AL63" s="221" t="str">
        <f>'31'!$G61</f>
        <v>-</v>
      </c>
      <c r="AM63" s="221" t="str">
        <f>'32'!$G61</f>
        <v>-</v>
      </c>
      <c r="AN63" s="221" t="str">
        <f>'33'!$G61</f>
        <v>-</v>
      </c>
      <c r="AO63" s="221" t="str">
        <f>'34'!$G61</f>
        <v>-</v>
      </c>
      <c r="AP63" s="221" t="str">
        <f>'35'!$G61</f>
        <v>-</v>
      </c>
      <c r="AQ63" s="221" t="str">
        <f>'36'!$G61</f>
        <v>-</v>
      </c>
      <c r="AR63" s="221" t="str">
        <f>'37'!$G61</f>
        <v>-</v>
      </c>
      <c r="AS63" s="221" t="str">
        <f>'38'!$G61</f>
        <v>-</v>
      </c>
      <c r="AT63" s="221" t="str">
        <f>'39'!$G61</f>
        <v>-</v>
      </c>
      <c r="AU63" s="221" t="str">
        <f>'40'!$G61</f>
        <v>-</v>
      </c>
      <c r="AV63" s="221" t="str">
        <f>'41'!$G61</f>
        <v>-</v>
      </c>
      <c r="AW63" s="221" t="str">
        <f>'42'!$G61</f>
        <v>-</v>
      </c>
      <c r="AX63" s="221" t="str">
        <f>'43'!$G61</f>
        <v>-</v>
      </c>
      <c r="AY63" s="221" t="str">
        <f>'44'!$G61</f>
        <v>-</v>
      </c>
      <c r="AZ63" s="221" t="str">
        <f>'45'!$G61</f>
        <v>-</v>
      </c>
      <c r="BA63" s="221" t="str">
        <f>'46'!$G61</f>
        <v>-</v>
      </c>
      <c r="BB63" s="221" t="str">
        <f>'47'!$G61</f>
        <v>-</v>
      </c>
      <c r="BC63" s="221" t="str">
        <f>'48'!$G61</f>
        <v>-</v>
      </c>
      <c r="BD63" s="221" t="str">
        <f>'49'!$G61</f>
        <v>-</v>
      </c>
      <c r="BE63" s="223" t="str">
        <f>'50'!$G61</f>
        <v>-</v>
      </c>
    </row>
    <row r="64" spans="1:57">
      <c r="A64" s="309"/>
      <c r="B64" s="267" t="s">
        <v>371</v>
      </c>
      <c r="C64" s="131">
        <f t="shared" si="1"/>
        <v>0</v>
      </c>
      <c r="D64" s="132">
        <f t="shared" si="1"/>
        <v>0</v>
      </c>
      <c r="E64" s="132">
        <f t="shared" si="1"/>
        <v>0</v>
      </c>
      <c r="F64" s="132">
        <f t="shared" si="1"/>
        <v>0</v>
      </c>
      <c r="G64" s="133">
        <f t="shared" si="1"/>
        <v>0</v>
      </c>
      <c r="H64" s="220" t="str">
        <f>'1'!$G62</f>
        <v>-</v>
      </c>
      <c r="I64" s="221" t="str">
        <f>'2'!$G62</f>
        <v>-</v>
      </c>
      <c r="J64" s="221" t="str">
        <f>'3'!$G62</f>
        <v>-</v>
      </c>
      <c r="K64" s="221" t="str">
        <f>'4'!$G62</f>
        <v>-</v>
      </c>
      <c r="L64" s="221" t="str">
        <f>'5'!$G62</f>
        <v>-</v>
      </c>
      <c r="M64" s="221" t="str">
        <f>'6'!$G62</f>
        <v>-</v>
      </c>
      <c r="N64" s="221" t="str">
        <f>'7'!$G62</f>
        <v>-</v>
      </c>
      <c r="O64" s="221" t="str">
        <f>'8'!$G62</f>
        <v>-</v>
      </c>
      <c r="P64" s="221" t="str">
        <f>'9'!$G62</f>
        <v>-</v>
      </c>
      <c r="Q64" s="221" t="str">
        <f>'10'!$G62</f>
        <v>-</v>
      </c>
      <c r="R64" s="221" t="str">
        <f>'11'!$G62</f>
        <v>-</v>
      </c>
      <c r="S64" s="221" t="str">
        <f>'12'!$G62</f>
        <v>-</v>
      </c>
      <c r="T64" s="221" t="str">
        <f>'13'!$G62</f>
        <v>-</v>
      </c>
      <c r="U64" s="221" t="str">
        <f>'14'!$G62</f>
        <v>-</v>
      </c>
      <c r="V64" s="221" t="str">
        <f>'15'!$G62</f>
        <v>-</v>
      </c>
      <c r="W64" s="221" t="str">
        <f>'16'!$G62</f>
        <v>-</v>
      </c>
      <c r="X64" s="221" t="str">
        <f>'17'!$G62</f>
        <v>-</v>
      </c>
      <c r="Y64" s="221" t="str">
        <f>'18'!$G62</f>
        <v>-</v>
      </c>
      <c r="Z64" s="221" t="str">
        <f>'19'!$G62</f>
        <v>-</v>
      </c>
      <c r="AA64" s="221" t="str">
        <f>'20'!$G62</f>
        <v>-</v>
      </c>
      <c r="AB64" s="221" t="str">
        <f>'21'!$G62</f>
        <v>-</v>
      </c>
      <c r="AC64" s="221" t="str">
        <f>'22'!$G62</f>
        <v>-</v>
      </c>
      <c r="AD64" s="221" t="str">
        <f>'23'!$G62</f>
        <v>-</v>
      </c>
      <c r="AE64" s="221" t="str">
        <f>'24'!$G62</f>
        <v>-</v>
      </c>
      <c r="AF64" s="221" t="str">
        <f>'25'!$G62</f>
        <v>-</v>
      </c>
      <c r="AG64" s="221" t="str">
        <f>'26'!$G62</f>
        <v>-</v>
      </c>
      <c r="AH64" s="221" t="str">
        <f>'27'!$G62</f>
        <v>-</v>
      </c>
      <c r="AI64" s="221" t="str">
        <f>'28'!$G62</f>
        <v>-</v>
      </c>
      <c r="AJ64" s="221" t="str">
        <f>'29'!$G62</f>
        <v>-</v>
      </c>
      <c r="AK64" s="221" t="str">
        <f>'30'!$G62</f>
        <v>-</v>
      </c>
      <c r="AL64" s="221" t="str">
        <f>'31'!$G62</f>
        <v>-</v>
      </c>
      <c r="AM64" s="221" t="str">
        <f>'32'!$G62</f>
        <v>-</v>
      </c>
      <c r="AN64" s="221" t="str">
        <f>'33'!$G62</f>
        <v>-</v>
      </c>
      <c r="AO64" s="221" t="str">
        <f>'34'!$G62</f>
        <v>-</v>
      </c>
      <c r="AP64" s="221" t="str">
        <f>'35'!$G62</f>
        <v>-</v>
      </c>
      <c r="AQ64" s="221" t="str">
        <f>'36'!$G62</f>
        <v>-</v>
      </c>
      <c r="AR64" s="221" t="str">
        <f>'37'!$G62</f>
        <v>-</v>
      </c>
      <c r="AS64" s="221" t="str">
        <f>'38'!$G62</f>
        <v>-</v>
      </c>
      <c r="AT64" s="221" t="str">
        <f>'39'!$G62</f>
        <v>-</v>
      </c>
      <c r="AU64" s="221" t="str">
        <f>'40'!$G62</f>
        <v>-</v>
      </c>
      <c r="AV64" s="221" t="str">
        <f>'41'!$G62</f>
        <v>-</v>
      </c>
      <c r="AW64" s="221" t="str">
        <f>'42'!$G62</f>
        <v>-</v>
      </c>
      <c r="AX64" s="221" t="str">
        <f>'43'!$G62</f>
        <v>-</v>
      </c>
      <c r="AY64" s="221" t="str">
        <f>'44'!$G62</f>
        <v>-</v>
      </c>
      <c r="AZ64" s="221" t="str">
        <f>'45'!$G62</f>
        <v>-</v>
      </c>
      <c r="BA64" s="221" t="str">
        <f>'46'!$G62</f>
        <v>-</v>
      </c>
      <c r="BB64" s="221" t="str">
        <f>'47'!$G62</f>
        <v>-</v>
      </c>
      <c r="BC64" s="221" t="str">
        <f>'48'!$G62</f>
        <v>-</v>
      </c>
      <c r="BD64" s="221" t="str">
        <f>'49'!$G62</f>
        <v>-</v>
      </c>
      <c r="BE64" s="223" t="str">
        <f>'50'!$G62</f>
        <v>-</v>
      </c>
    </row>
    <row r="65" spans="1:57">
      <c r="A65" s="309"/>
      <c r="B65" s="4" t="s">
        <v>337</v>
      </c>
      <c r="C65" s="131"/>
      <c r="D65" s="132"/>
      <c r="E65" s="132"/>
      <c r="F65" s="132"/>
      <c r="G65" s="133"/>
      <c r="H65" s="220"/>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3"/>
    </row>
    <row r="66" spans="1:57">
      <c r="A66" s="309"/>
      <c r="B66" s="9" t="s">
        <v>338</v>
      </c>
      <c r="C66" s="131">
        <f t="shared" si="1"/>
        <v>0</v>
      </c>
      <c r="D66" s="132">
        <f t="shared" si="1"/>
        <v>0</v>
      </c>
      <c r="E66" s="132">
        <f t="shared" si="1"/>
        <v>0</v>
      </c>
      <c r="F66" s="132">
        <f t="shared" si="1"/>
        <v>0</v>
      </c>
      <c r="G66" s="133">
        <f t="shared" si="1"/>
        <v>0</v>
      </c>
      <c r="H66" s="220" t="str">
        <f>'1'!$G64</f>
        <v>-</v>
      </c>
      <c r="I66" s="221" t="str">
        <f>'2'!$G64</f>
        <v>-</v>
      </c>
      <c r="J66" s="221" t="str">
        <f>'3'!$G64</f>
        <v>-</v>
      </c>
      <c r="K66" s="221" t="str">
        <f>'4'!$G64</f>
        <v>-</v>
      </c>
      <c r="L66" s="221" t="str">
        <f>'5'!$G64</f>
        <v>-</v>
      </c>
      <c r="M66" s="221" t="str">
        <f>'6'!$G64</f>
        <v>-</v>
      </c>
      <c r="N66" s="221" t="str">
        <f>'7'!$G64</f>
        <v>-</v>
      </c>
      <c r="O66" s="221" t="str">
        <f>'8'!$G64</f>
        <v>-</v>
      </c>
      <c r="P66" s="221" t="str">
        <f>'9'!$G64</f>
        <v>-</v>
      </c>
      <c r="Q66" s="221" t="str">
        <f>'10'!$G64</f>
        <v>-</v>
      </c>
      <c r="R66" s="221" t="str">
        <f>'11'!$G64</f>
        <v>-</v>
      </c>
      <c r="S66" s="221" t="str">
        <f>'12'!$G64</f>
        <v>-</v>
      </c>
      <c r="T66" s="221" t="str">
        <f>'13'!$G64</f>
        <v>-</v>
      </c>
      <c r="U66" s="221" t="str">
        <f>'14'!$G64</f>
        <v>-</v>
      </c>
      <c r="V66" s="221" t="str">
        <f>'15'!$G64</f>
        <v>-</v>
      </c>
      <c r="W66" s="221" t="str">
        <f>'16'!$G64</f>
        <v>-</v>
      </c>
      <c r="X66" s="221" t="str">
        <f>'17'!$G64</f>
        <v>-</v>
      </c>
      <c r="Y66" s="221" t="str">
        <f>'18'!$G64</f>
        <v>-</v>
      </c>
      <c r="Z66" s="221" t="str">
        <f>'19'!$G64</f>
        <v>-</v>
      </c>
      <c r="AA66" s="221" t="str">
        <f>'20'!$G64</f>
        <v>-</v>
      </c>
      <c r="AB66" s="221" t="str">
        <f>'21'!$G64</f>
        <v>-</v>
      </c>
      <c r="AC66" s="221" t="str">
        <f>'22'!$G64</f>
        <v>-</v>
      </c>
      <c r="AD66" s="221" t="str">
        <f>'23'!$G64</f>
        <v>-</v>
      </c>
      <c r="AE66" s="221" t="str">
        <f>'24'!$G64</f>
        <v>-</v>
      </c>
      <c r="AF66" s="221" t="str">
        <f>'25'!$G64</f>
        <v>-</v>
      </c>
      <c r="AG66" s="221" t="str">
        <f>'26'!$G64</f>
        <v>-</v>
      </c>
      <c r="AH66" s="221" t="str">
        <f>'27'!$G64</f>
        <v>-</v>
      </c>
      <c r="AI66" s="221" t="str">
        <f>'28'!$G64</f>
        <v>-</v>
      </c>
      <c r="AJ66" s="221" t="str">
        <f>'29'!$G64</f>
        <v>-</v>
      </c>
      <c r="AK66" s="221" t="str">
        <f>'30'!$G64</f>
        <v>-</v>
      </c>
      <c r="AL66" s="221" t="str">
        <f>'31'!$G64</f>
        <v>-</v>
      </c>
      <c r="AM66" s="221" t="str">
        <f>'32'!$G64</f>
        <v>-</v>
      </c>
      <c r="AN66" s="221" t="str">
        <f>'33'!$G64</f>
        <v>-</v>
      </c>
      <c r="AO66" s="221" t="str">
        <f>'34'!$G64</f>
        <v>-</v>
      </c>
      <c r="AP66" s="221" t="str">
        <f>'35'!$G64</f>
        <v>-</v>
      </c>
      <c r="AQ66" s="221" t="str">
        <f>'36'!$G64</f>
        <v>-</v>
      </c>
      <c r="AR66" s="221" t="str">
        <f>'37'!$G64</f>
        <v>-</v>
      </c>
      <c r="AS66" s="221" t="str">
        <f>'38'!$G64</f>
        <v>-</v>
      </c>
      <c r="AT66" s="221" t="str">
        <f>'39'!$G64</f>
        <v>-</v>
      </c>
      <c r="AU66" s="221" t="str">
        <f>'40'!$G64</f>
        <v>-</v>
      </c>
      <c r="AV66" s="221" t="str">
        <f>'41'!$G64</f>
        <v>-</v>
      </c>
      <c r="AW66" s="221" t="str">
        <f>'42'!$G64</f>
        <v>-</v>
      </c>
      <c r="AX66" s="221" t="str">
        <f>'43'!$G64</f>
        <v>-</v>
      </c>
      <c r="AY66" s="221" t="str">
        <f>'44'!$G64</f>
        <v>-</v>
      </c>
      <c r="AZ66" s="221" t="str">
        <f>'45'!$G64</f>
        <v>-</v>
      </c>
      <c r="BA66" s="221" t="str">
        <f>'46'!$G64</f>
        <v>-</v>
      </c>
      <c r="BB66" s="221" t="str">
        <f>'47'!$G64</f>
        <v>-</v>
      </c>
      <c r="BC66" s="221" t="str">
        <f>'48'!$G64</f>
        <v>-</v>
      </c>
      <c r="BD66" s="221" t="str">
        <f>'49'!$G64</f>
        <v>-</v>
      </c>
      <c r="BE66" s="223" t="str">
        <f>'50'!$G64</f>
        <v>-</v>
      </c>
    </row>
    <row r="67" spans="1:57">
      <c r="A67" s="309"/>
      <c r="B67" s="9" t="s">
        <v>339</v>
      </c>
      <c r="C67" s="131">
        <f t="shared" si="1"/>
        <v>0</v>
      </c>
      <c r="D67" s="132">
        <f t="shared" si="1"/>
        <v>0</v>
      </c>
      <c r="E67" s="132">
        <f t="shared" si="1"/>
        <v>0</v>
      </c>
      <c r="F67" s="132">
        <f t="shared" si="1"/>
        <v>0</v>
      </c>
      <c r="G67" s="133">
        <f t="shared" si="1"/>
        <v>0</v>
      </c>
      <c r="H67" s="220" t="str">
        <f>'1'!$G65</f>
        <v>-</v>
      </c>
      <c r="I67" s="221" t="str">
        <f>'2'!$G65</f>
        <v>-</v>
      </c>
      <c r="J67" s="221" t="str">
        <f>'3'!$G65</f>
        <v>-</v>
      </c>
      <c r="K67" s="221" t="str">
        <f>'4'!$G65</f>
        <v>-</v>
      </c>
      <c r="L67" s="221" t="str">
        <f>'5'!$G65</f>
        <v>-</v>
      </c>
      <c r="M67" s="221" t="str">
        <f>'6'!$G65</f>
        <v>-</v>
      </c>
      <c r="N67" s="221" t="str">
        <f>'7'!$G65</f>
        <v>-</v>
      </c>
      <c r="O67" s="221" t="str">
        <f>'8'!$G65</f>
        <v>-</v>
      </c>
      <c r="P67" s="221" t="str">
        <f>'9'!$G65</f>
        <v>-</v>
      </c>
      <c r="Q67" s="221" t="str">
        <f>'10'!$G65</f>
        <v>-</v>
      </c>
      <c r="R67" s="221" t="str">
        <f>'11'!$G65</f>
        <v>-</v>
      </c>
      <c r="S67" s="221" t="str">
        <f>'12'!$G65</f>
        <v>-</v>
      </c>
      <c r="T67" s="221" t="str">
        <f>'13'!$G65</f>
        <v>-</v>
      </c>
      <c r="U67" s="221" t="str">
        <f>'14'!$G65</f>
        <v>-</v>
      </c>
      <c r="V67" s="221" t="str">
        <f>'15'!$G65</f>
        <v>-</v>
      </c>
      <c r="W67" s="221" t="str">
        <f>'16'!$G65</f>
        <v>-</v>
      </c>
      <c r="X67" s="221" t="str">
        <f>'17'!$G65</f>
        <v>-</v>
      </c>
      <c r="Y67" s="221" t="str">
        <f>'18'!$G65</f>
        <v>-</v>
      </c>
      <c r="Z67" s="221" t="str">
        <f>'19'!$G65</f>
        <v>-</v>
      </c>
      <c r="AA67" s="221" t="str">
        <f>'20'!$G65</f>
        <v>-</v>
      </c>
      <c r="AB67" s="221" t="str">
        <f>'21'!$G65</f>
        <v>-</v>
      </c>
      <c r="AC67" s="221" t="str">
        <f>'22'!$G65</f>
        <v>-</v>
      </c>
      <c r="AD67" s="221" t="str">
        <f>'23'!$G65</f>
        <v>-</v>
      </c>
      <c r="AE67" s="221" t="str">
        <f>'24'!$G65</f>
        <v>-</v>
      </c>
      <c r="AF67" s="221" t="str">
        <f>'25'!$G65</f>
        <v>-</v>
      </c>
      <c r="AG67" s="221" t="str">
        <f>'26'!$G65</f>
        <v>-</v>
      </c>
      <c r="AH67" s="221" t="str">
        <f>'27'!$G65</f>
        <v>-</v>
      </c>
      <c r="AI67" s="221" t="str">
        <f>'28'!$G65</f>
        <v>-</v>
      </c>
      <c r="AJ67" s="221" t="str">
        <f>'29'!$G65</f>
        <v>-</v>
      </c>
      <c r="AK67" s="221" t="str">
        <f>'30'!$G65</f>
        <v>-</v>
      </c>
      <c r="AL67" s="221" t="str">
        <f>'31'!$G65</f>
        <v>-</v>
      </c>
      <c r="AM67" s="221" t="str">
        <f>'32'!$G65</f>
        <v>-</v>
      </c>
      <c r="AN67" s="221" t="str">
        <f>'33'!$G65</f>
        <v>-</v>
      </c>
      <c r="AO67" s="221" t="str">
        <f>'34'!$G65</f>
        <v>-</v>
      </c>
      <c r="AP67" s="221" t="str">
        <f>'35'!$G65</f>
        <v>-</v>
      </c>
      <c r="AQ67" s="221" t="str">
        <f>'36'!$G65</f>
        <v>-</v>
      </c>
      <c r="AR67" s="221" t="str">
        <f>'37'!$G65</f>
        <v>-</v>
      </c>
      <c r="AS67" s="221" t="str">
        <f>'38'!$G65</f>
        <v>-</v>
      </c>
      <c r="AT67" s="221" t="str">
        <f>'39'!$G65</f>
        <v>-</v>
      </c>
      <c r="AU67" s="221" t="str">
        <f>'40'!$G65</f>
        <v>-</v>
      </c>
      <c r="AV67" s="221" t="str">
        <f>'41'!$G65</f>
        <v>-</v>
      </c>
      <c r="AW67" s="221" t="str">
        <f>'42'!$G65</f>
        <v>-</v>
      </c>
      <c r="AX67" s="221" t="str">
        <f>'43'!$G65</f>
        <v>-</v>
      </c>
      <c r="AY67" s="221" t="str">
        <f>'44'!$G65</f>
        <v>-</v>
      </c>
      <c r="AZ67" s="221" t="str">
        <f>'45'!$G65</f>
        <v>-</v>
      </c>
      <c r="BA67" s="221" t="str">
        <f>'46'!$G65</f>
        <v>-</v>
      </c>
      <c r="BB67" s="221" t="str">
        <f>'47'!$G65</f>
        <v>-</v>
      </c>
      <c r="BC67" s="221" t="str">
        <f>'48'!$G65</f>
        <v>-</v>
      </c>
      <c r="BD67" s="221" t="str">
        <f>'49'!$G65</f>
        <v>-</v>
      </c>
      <c r="BE67" s="223" t="str">
        <f>'50'!$G65</f>
        <v>-</v>
      </c>
    </row>
    <row r="68" spans="1:57">
      <c r="A68" s="309"/>
      <c r="B68" s="9" t="s">
        <v>340</v>
      </c>
      <c r="C68" s="131">
        <f t="shared" si="1"/>
        <v>0</v>
      </c>
      <c r="D68" s="132">
        <f t="shared" si="1"/>
        <v>0</v>
      </c>
      <c r="E68" s="132">
        <f t="shared" si="1"/>
        <v>0</v>
      </c>
      <c r="F68" s="132">
        <f t="shared" si="1"/>
        <v>0</v>
      </c>
      <c r="G68" s="133">
        <f t="shared" si="1"/>
        <v>0</v>
      </c>
      <c r="H68" s="220" t="str">
        <f>'1'!$G66</f>
        <v>-</v>
      </c>
      <c r="I68" s="221" t="str">
        <f>'2'!$G66</f>
        <v>-</v>
      </c>
      <c r="J68" s="221" t="str">
        <f>'3'!$G66</f>
        <v>-</v>
      </c>
      <c r="K68" s="221" t="str">
        <f>'4'!$G66</f>
        <v>-</v>
      </c>
      <c r="L68" s="221" t="str">
        <f>'5'!$G66</f>
        <v>-</v>
      </c>
      <c r="M68" s="221" t="str">
        <f>'6'!$G66</f>
        <v>-</v>
      </c>
      <c r="N68" s="221" t="str">
        <f>'7'!$G66</f>
        <v>-</v>
      </c>
      <c r="O68" s="221" t="str">
        <f>'8'!$G66</f>
        <v>-</v>
      </c>
      <c r="P68" s="221" t="str">
        <f>'9'!$G66</f>
        <v>-</v>
      </c>
      <c r="Q68" s="221" t="str">
        <f>'10'!$G66</f>
        <v>-</v>
      </c>
      <c r="R68" s="221" t="str">
        <f>'11'!$G66</f>
        <v>-</v>
      </c>
      <c r="S68" s="221" t="str">
        <f>'12'!$G66</f>
        <v>-</v>
      </c>
      <c r="T68" s="221" t="str">
        <f>'13'!$G66</f>
        <v>-</v>
      </c>
      <c r="U68" s="221" t="str">
        <f>'14'!$G66</f>
        <v>-</v>
      </c>
      <c r="V68" s="221" t="str">
        <f>'15'!$G66</f>
        <v>-</v>
      </c>
      <c r="W68" s="221" t="str">
        <f>'16'!$G66</f>
        <v>-</v>
      </c>
      <c r="X68" s="221" t="str">
        <f>'17'!$G66</f>
        <v>-</v>
      </c>
      <c r="Y68" s="221" t="str">
        <f>'18'!$G66</f>
        <v>-</v>
      </c>
      <c r="Z68" s="221" t="str">
        <f>'19'!$G66</f>
        <v>-</v>
      </c>
      <c r="AA68" s="221" t="str">
        <f>'20'!$G66</f>
        <v>-</v>
      </c>
      <c r="AB68" s="221" t="str">
        <f>'21'!$G66</f>
        <v>-</v>
      </c>
      <c r="AC68" s="221" t="str">
        <f>'22'!$G66</f>
        <v>-</v>
      </c>
      <c r="AD68" s="221" t="str">
        <f>'23'!$G66</f>
        <v>-</v>
      </c>
      <c r="AE68" s="221" t="str">
        <f>'24'!$G66</f>
        <v>-</v>
      </c>
      <c r="AF68" s="221" t="str">
        <f>'25'!$G66</f>
        <v>-</v>
      </c>
      <c r="AG68" s="221" t="str">
        <f>'26'!$G66</f>
        <v>-</v>
      </c>
      <c r="AH68" s="221" t="str">
        <f>'27'!$G66</f>
        <v>-</v>
      </c>
      <c r="AI68" s="221" t="str">
        <f>'28'!$G66</f>
        <v>-</v>
      </c>
      <c r="AJ68" s="221" t="str">
        <f>'29'!$G66</f>
        <v>-</v>
      </c>
      <c r="AK68" s="221" t="str">
        <f>'30'!$G66</f>
        <v>-</v>
      </c>
      <c r="AL68" s="221" t="str">
        <f>'31'!$G66</f>
        <v>-</v>
      </c>
      <c r="AM68" s="221" t="str">
        <f>'32'!$G66</f>
        <v>-</v>
      </c>
      <c r="AN68" s="221" t="str">
        <f>'33'!$G66</f>
        <v>-</v>
      </c>
      <c r="AO68" s="221" t="str">
        <f>'34'!$G66</f>
        <v>-</v>
      </c>
      <c r="AP68" s="221" t="str">
        <f>'35'!$G66</f>
        <v>-</v>
      </c>
      <c r="AQ68" s="221" t="str">
        <f>'36'!$G66</f>
        <v>-</v>
      </c>
      <c r="AR68" s="221" t="str">
        <f>'37'!$G66</f>
        <v>-</v>
      </c>
      <c r="AS68" s="221" t="str">
        <f>'38'!$G66</f>
        <v>-</v>
      </c>
      <c r="AT68" s="221" t="str">
        <f>'39'!$G66</f>
        <v>-</v>
      </c>
      <c r="AU68" s="221" t="str">
        <f>'40'!$G66</f>
        <v>-</v>
      </c>
      <c r="AV68" s="221" t="str">
        <f>'41'!$G66</f>
        <v>-</v>
      </c>
      <c r="AW68" s="221" t="str">
        <f>'42'!$G66</f>
        <v>-</v>
      </c>
      <c r="AX68" s="221" t="str">
        <f>'43'!$G66</f>
        <v>-</v>
      </c>
      <c r="AY68" s="221" t="str">
        <f>'44'!$G66</f>
        <v>-</v>
      </c>
      <c r="AZ68" s="221" t="str">
        <f>'45'!$G66</f>
        <v>-</v>
      </c>
      <c r="BA68" s="221" t="str">
        <f>'46'!$G66</f>
        <v>-</v>
      </c>
      <c r="BB68" s="221" t="str">
        <f>'47'!$G66</f>
        <v>-</v>
      </c>
      <c r="BC68" s="221" t="str">
        <f>'48'!$G66</f>
        <v>-</v>
      </c>
      <c r="BD68" s="221" t="str">
        <f>'49'!$G66</f>
        <v>-</v>
      </c>
      <c r="BE68" s="223" t="str">
        <f>'50'!$G66</f>
        <v>-</v>
      </c>
    </row>
    <row r="69" spans="1:57">
      <c r="A69" s="309"/>
      <c r="B69" s="9" t="s">
        <v>341</v>
      </c>
      <c r="C69" s="131">
        <f t="shared" si="1"/>
        <v>0</v>
      </c>
      <c r="D69" s="132">
        <f t="shared" si="1"/>
        <v>0</v>
      </c>
      <c r="E69" s="132">
        <f t="shared" si="1"/>
        <v>0</v>
      </c>
      <c r="F69" s="132">
        <f t="shared" si="1"/>
        <v>0</v>
      </c>
      <c r="G69" s="133">
        <f t="shared" si="1"/>
        <v>0</v>
      </c>
      <c r="H69" s="220" t="str">
        <f>'1'!$G67</f>
        <v>-</v>
      </c>
      <c r="I69" s="221" t="str">
        <f>'2'!$G67</f>
        <v>-</v>
      </c>
      <c r="J69" s="221" t="str">
        <f>'3'!$G67</f>
        <v>-</v>
      </c>
      <c r="K69" s="221" t="str">
        <f>'4'!$G67</f>
        <v>-</v>
      </c>
      <c r="L69" s="221" t="str">
        <f>'5'!$G67</f>
        <v>-</v>
      </c>
      <c r="M69" s="221" t="str">
        <f>'6'!$G67</f>
        <v>-</v>
      </c>
      <c r="N69" s="221" t="str">
        <f>'7'!$G67</f>
        <v>-</v>
      </c>
      <c r="O69" s="221" t="str">
        <f>'8'!$G67</f>
        <v>-</v>
      </c>
      <c r="P69" s="221" t="str">
        <f>'9'!$G67</f>
        <v>-</v>
      </c>
      <c r="Q69" s="221" t="str">
        <f>'10'!$G67</f>
        <v>-</v>
      </c>
      <c r="R69" s="221" t="str">
        <f>'11'!$G67</f>
        <v>-</v>
      </c>
      <c r="S69" s="221" t="str">
        <f>'12'!$G67</f>
        <v>-</v>
      </c>
      <c r="T69" s="221" t="str">
        <f>'13'!$G67</f>
        <v>-</v>
      </c>
      <c r="U69" s="221" t="str">
        <f>'14'!$G67</f>
        <v>-</v>
      </c>
      <c r="V69" s="221" t="str">
        <f>'15'!$G67</f>
        <v>-</v>
      </c>
      <c r="W69" s="221" t="str">
        <f>'16'!$G67</f>
        <v>-</v>
      </c>
      <c r="X69" s="221" t="str">
        <f>'17'!$G67</f>
        <v>-</v>
      </c>
      <c r="Y69" s="221" t="str">
        <f>'18'!$G67</f>
        <v>-</v>
      </c>
      <c r="Z69" s="221" t="str">
        <f>'19'!$G67</f>
        <v>-</v>
      </c>
      <c r="AA69" s="221" t="str">
        <f>'20'!$G67</f>
        <v>-</v>
      </c>
      <c r="AB69" s="221" t="str">
        <f>'21'!$G67</f>
        <v>-</v>
      </c>
      <c r="AC69" s="221" t="str">
        <f>'22'!$G67</f>
        <v>-</v>
      </c>
      <c r="AD69" s="221" t="str">
        <f>'23'!$G67</f>
        <v>-</v>
      </c>
      <c r="AE69" s="221" t="str">
        <f>'24'!$G67</f>
        <v>-</v>
      </c>
      <c r="AF69" s="221" t="str">
        <f>'25'!$G67</f>
        <v>-</v>
      </c>
      <c r="AG69" s="221" t="str">
        <f>'26'!$G67</f>
        <v>-</v>
      </c>
      <c r="AH69" s="221" t="str">
        <f>'27'!$G67</f>
        <v>-</v>
      </c>
      <c r="AI69" s="221" t="str">
        <f>'28'!$G67</f>
        <v>-</v>
      </c>
      <c r="AJ69" s="221" t="str">
        <f>'29'!$G67</f>
        <v>-</v>
      </c>
      <c r="AK69" s="221" t="str">
        <f>'30'!$G67</f>
        <v>-</v>
      </c>
      <c r="AL69" s="221" t="str">
        <f>'31'!$G67</f>
        <v>-</v>
      </c>
      <c r="AM69" s="221" t="str">
        <f>'32'!$G67</f>
        <v>-</v>
      </c>
      <c r="AN69" s="221" t="str">
        <f>'33'!$G67</f>
        <v>-</v>
      </c>
      <c r="AO69" s="221" t="str">
        <f>'34'!$G67</f>
        <v>-</v>
      </c>
      <c r="AP69" s="221" t="str">
        <f>'35'!$G67</f>
        <v>-</v>
      </c>
      <c r="AQ69" s="221" t="str">
        <f>'36'!$G67</f>
        <v>-</v>
      </c>
      <c r="AR69" s="221" t="str">
        <f>'37'!$G67</f>
        <v>-</v>
      </c>
      <c r="AS69" s="221" t="str">
        <f>'38'!$G67</f>
        <v>-</v>
      </c>
      <c r="AT69" s="221" t="str">
        <f>'39'!$G67</f>
        <v>-</v>
      </c>
      <c r="AU69" s="221" t="str">
        <f>'40'!$G67</f>
        <v>-</v>
      </c>
      <c r="AV69" s="221" t="str">
        <f>'41'!$G67</f>
        <v>-</v>
      </c>
      <c r="AW69" s="221" t="str">
        <f>'42'!$G67</f>
        <v>-</v>
      </c>
      <c r="AX69" s="221" t="str">
        <f>'43'!$G67</f>
        <v>-</v>
      </c>
      <c r="AY69" s="221" t="str">
        <f>'44'!$G67</f>
        <v>-</v>
      </c>
      <c r="AZ69" s="221" t="str">
        <f>'45'!$G67</f>
        <v>-</v>
      </c>
      <c r="BA69" s="221" t="str">
        <f>'46'!$G67</f>
        <v>-</v>
      </c>
      <c r="BB69" s="221" t="str">
        <f>'47'!$G67</f>
        <v>-</v>
      </c>
      <c r="BC69" s="221" t="str">
        <f>'48'!$G67</f>
        <v>-</v>
      </c>
      <c r="BD69" s="221" t="str">
        <f>'49'!$G67</f>
        <v>-</v>
      </c>
      <c r="BE69" s="223" t="str">
        <f>'50'!$G67</f>
        <v>-</v>
      </c>
    </row>
    <row r="70" spans="1:57">
      <c r="A70" s="309"/>
      <c r="B70" s="9" t="s">
        <v>342</v>
      </c>
      <c r="C70" s="131">
        <f t="shared" si="1"/>
        <v>0</v>
      </c>
      <c r="D70" s="132">
        <f t="shared" si="1"/>
        <v>0</v>
      </c>
      <c r="E70" s="132">
        <f t="shared" si="1"/>
        <v>0</v>
      </c>
      <c r="F70" s="132">
        <f t="shared" si="1"/>
        <v>0</v>
      </c>
      <c r="G70" s="133">
        <f t="shared" si="1"/>
        <v>0</v>
      </c>
      <c r="H70" s="220" t="str">
        <f>'1'!$G68</f>
        <v>-</v>
      </c>
      <c r="I70" s="221" t="str">
        <f>'2'!$G68</f>
        <v>-</v>
      </c>
      <c r="J70" s="221" t="str">
        <f>'3'!$G68</f>
        <v>-</v>
      </c>
      <c r="K70" s="221" t="str">
        <f>'4'!$G68</f>
        <v>-</v>
      </c>
      <c r="L70" s="221" t="str">
        <f>'5'!$G68</f>
        <v>-</v>
      </c>
      <c r="M70" s="221" t="str">
        <f>'6'!$G68</f>
        <v>-</v>
      </c>
      <c r="N70" s="221" t="str">
        <f>'7'!$G68</f>
        <v>-</v>
      </c>
      <c r="O70" s="221" t="str">
        <f>'8'!$G68</f>
        <v>-</v>
      </c>
      <c r="P70" s="221" t="str">
        <f>'9'!$G68</f>
        <v>-</v>
      </c>
      <c r="Q70" s="221" t="str">
        <f>'10'!$G68</f>
        <v>-</v>
      </c>
      <c r="R70" s="221" t="str">
        <f>'11'!$G68</f>
        <v>-</v>
      </c>
      <c r="S70" s="221" t="str">
        <f>'12'!$G68</f>
        <v>-</v>
      </c>
      <c r="T70" s="221" t="str">
        <f>'13'!$G68</f>
        <v>-</v>
      </c>
      <c r="U70" s="221" t="str">
        <f>'14'!$G68</f>
        <v>-</v>
      </c>
      <c r="V70" s="221" t="str">
        <f>'15'!$G68</f>
        <v>-</v>
      </c>
      <c r="W70" s="221" t="str">
        <f>'16'!$G68</f>
        <v>-</v>
      </c>
      <c r="X70" s="221" t="str">
        <f>'17'!$G68</f>
        <v>-</v>
      </c>
      <c r="Y70" s="221" t="str">
        <f>'18'!$G68</f>
        <v>-</v>
      </c>
      <c r="Z70" s="221" t="str">
        <f>'19'!$G68</f>
        <v>-</v>
      </c>
      <c r="AA70" s="221" t="str">
        <f>'20'!$G68</f>
        <v>-</v>
      </c>
      <c r="AB70" s="221" t="str">
        <f>'21'!$G68</f>
        <v>-</v>
      </c>
      <c r="AC70" s="221" t="str">
        <f>'22'!$G68</f>
        <v>-</v>
      </c>
      <c r="AD70" s="221" t="str">
        <f>'23'!$G68</f>
        <v>-</v>
      </c>
      <c r="AE70" s="221" t="str">
        <f>'24'!$G68</f>
        <v>-</v>
      </c>
      <c r="AF70" s="221" t="str">
        <f>'25'!$G68</f>
        <v>-</v>
      </c>
      <c r="AG70" s="221" t="str">
        <f>'26'!$G68</f>
        <v>-</v>
      </c>
      <c r="AH70" s="221" t="str">
        <f>'27'!$G68</f>
        <v>-</v>
      </c>
      <c r="AI70" s="221" t="str">
        <f>'28'!$G68</f>
        <v>-</v>
      </c>
      <c r="AJ70" s="221" t="str">
        <f>'29'!$G68</f>
        <v>-</v>
      </c>
      <c r="AK70" s="221" t="str">
        <f>'30'!$G68</f>
        <v>-</v>
      </c>
      <c r="AL70" s="221" t="str">
        <f>'31'!$G68</f>
        <v>-</v>
      </c>
      <c r="AM70" s="221" t="str">
        <f>'32'!$G68</f>
        <v>-</v>
      </c>
      <c r="AN70" s="221" t="str">
        <f>'33'!$G68</f>
        <v>-</v>
      </c>
      <c r="AO70" s="221" t="str">
        <f>'34'!$G68</f>
        <v>-</v>
      </c>
      <c r="AP70" s="221" t="str">
        <f>'35'!$G68</f>
        <v>-</v>
      </c>
      <c r="AQ70" s="221" t="str">
        <f>'36'!$G68</f>
        <v>-</v>
      </c>
      <c r="AR70" s="221" t="str">
        <f>'37'!$G68</f>
        <v>-</v>
      </c>
      <c r="AS70" s="221" t="str">
        <f>'38'!$G68</f>
        <v>-</v>
      </c>
      <c r="AT70" s="221" t="str">
        <f>'39'!$G68</f>
        <v>-</v>
      </c>
      <c r="AU70" s="221" t="str">
        <f>'40'!$G68</f>
        <v>-</v>
      </c>
      <c r="AV70" s="221" t="str">
        <f>'41'!$G68</f>
        <v>-</v>
      </c>
      <c r="AW70" s="221" t="str">
        <f>'42'!$G68</f>
        <v>-</v>
      </c>
      <c r="AX70" s="221" t="str">
        <f>'43'!$G68</f>
        <v>-</v>
      </c>
      <c r="AY70" s="221" t="str">
        <f>'44'!$G68</f>
        <v>-</v>
      </c>
      <c r="AZ70" s="221" t="str">
        <f>'45'!$G68</f>
        <v>-</v>
      </c>
      <c r="BA70" s="221" t="str">
        <f>'46'!$G68</f>
        <v>-</v>
      </c>
      <c r="BB70" s="221" t="str">
        <f>'47'!$G68</f>
        <v>-</v>
      </c>
      <c r="BC70" s="221" t="str">
        <f>'48'!$G68</f>
        <v>-</v>
      </c>
      <c r="BD70" s="221" t="str">
        <f>'49'!$G68</f>
        <v>-</v>
      </c>
      <c r="BE70" s="223" t="str">
        <f>'50'!$G68</f>
        <v>-</v>
      </c>
    </row>
    <row r="71" spans="1:57">
      <c r="A71" s="309"/>
      <c r="B71" s="4" t="s">
        <v>133</v>
      </c>
      <c r="C71" s="131"/>
      <c r="D71" s="132"/>
      <c r="E71" s="132"/>
      <c r="F71" s="132"/>
      <c r="G71" s="133"/>
      <c r="H71" s="220"/>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3"/>
    </row>
    <row r="72" spans="1:57">
      <c r="A72" s="309" t="s">
        <v>2</v>
      </c>
      <c r="B72" s="9" t="s">
        <v>355</v>
      </c>
      <c r="C72" s="131">
        <f t="shared" si="1"/>
        <v>0</v>
      </c>
      <c r="D72" s="132">
        <f t="shared" si="1"/>
        <v>0</v>
      </c>
      <c r="E72" s="132">
        <f t="shared" si="1"/>
        <v>0</v>
      </c>
      <c r="F72" s="132">
        <f t="shared" si="1"/>
        <v>0</v>
      </c>
      <c r="G72" s="133">
        <f t="shared" si="1"/>
        <v>0</v>
      </c>
      <c r="H72" s="220" t="str">
        <f>'1'!$G70</f>
        <v>-</v>
      </c>
      <c r="I72" s="221" t="str">
        <f>'2'!$G70</f>
        <v>-</v>
      </c>
      <c r="J72" s="221" t="str">
        <f>'3'!$G70</f>
        <v>-</v>
      </c>
      <c r="K72" s="221" t="str">
        <f>'4'!$G70</f>
        <v>-</v>
      </c>
      <c r="L72" s="221" t="str">
        <f>'5'!$G70</f>
        <v>-</v>
      </c>
      <c r="M72" s="221" t="str">
        <f>'6'!$G70</f>
        <v>-</v>
      </c>
      <c r="N72" s="221" t="str">
        <f>'7'!$G70</f>
        <v>-</v>
      </c>
      <c r="O72" s="221" t="str">
        <f>'8'!$G70</f>
        <v>-</v>
      </c>
      <c r="P72" s="221" t="str">
        <f>'9'!$G70</f>
        <v>-</v>
      </c>
      <c r="Q72" s="221" t="str">
        <f>'10'!$G70</f>
        <v>-</v>
      </c>
      <c r="R72" s="221" t="str">
        <f>'11'!$G70</f>
        <v>-</v>
      </c>
      <c r="S72" s="221" t="str">
        <f>'12'!$G70</f>
        <v>-</v>
      </c>
      <c r="T72" s="221" t="str">
        <f>'13'!$G70</f>
        <v>-</v>
      </c>
      <c r="U72" s="221" t="str">
        <f>'14'!$G70</f>
        <v>-</v>
      </c>
      <c r="V72" s="221" t="str">
        <f>'15'!$G70</f>
        <v>-</v>
      </c>
      <c r="W72" s="221" t="str">
        <f>'16'!$G70</f>
        <v>-</v>
      </c>
      <c r="X72" s="221" t="str">
        <f>'17'!$G70</f>
        <v>-</v>
      </c>
      <c r="Y72" s="221" t="str">
        <f>'18'!$G70</f>
        <v>-</v>
      </c>
      <c r="Z72" s="221" t="str">
        <f>'19'!$G70</f>
        <v>-</v>
      </c>
      <c r="AA72" s="221" t="str">
        <f>'20'!$G70</f>
        <v>-</v>
      </c>
      <c r="AB72" s="221" t="str">
        <f>'21'!$G70</f>
        <v>-</v>
      </c>
      <c r="AC72" s="221" t="str">
        <f>'22'!$G70</f>
        <v>-</v>
      </c>
      <c r="AD72" s="221" t="str">
        <f>'23'!$G70</f>
        <v>-</v>
      </c>
      <c r="AE72" s="221" t="str">
        <f>'24'!$G70</f>
        <v>-</v>
      </c>
      <c r="AF72" s="221" t="str">
        <f>'25'!$G70</f>
        <v>-</v>
      </c>
      <c r="AG72" s="221" t="str">
        <f>'26'!$G70</f>
        <v>-</v>
      </c>
      <c r="AH72" s="221" t="str">
        <f>'27'!$G70</f>
        <v>-</v>
      </c>
      <c r="AI72" s="221" t="str">
        <f>'28'!$G70</f>
        <v>-</v>
      </c>
      <c r="AJ72" s="221" t="str">
        <f>'29'!$G70</f>
        <v>-</v>
      </c>
      <c r="AK72" s="221" t="str">
        <f>'30'!$G70</f>
        <v>-</v>
      </c>
      <c r="AL72" s="221" t="str">
        <f>'31'!$G70</f>
        <v>-</v>
      </c>
      <c r="AM72" s="221" t="str">
        <f>'32'!$G70</f>
        <v>-</v>
      </c>
      <c r="AN72" s="221" t="str">
        <f>'33'!$G70</f>
        <v>-</v>
      </c>
      <c r="AO72" s="221" t="str">
        <f>'34'!$G70</f>
        <v>-</v>
      </c>
      <c r="AP72" s="221" t="str">
        <f>'35'!$G70</f>
        <v>-</v>
      </c>
      <c r="AQ72" s="221" t="str">
        <f>'36'!$G70</f>
        <v>-</v>
      </c>
      <c r="AR72" s="221" t="str">
        <f>'37'!$G70</f>
        <v>-</v>
      </c>
      <c r="AS72" s="221" t="str">
        <f>'38'!$G70</f>
        <v>-</v>
      </c>
      <c r="AT72" s="221" t="str">
        <f>'39'!$G70</f>
        <v>-</v>
      </c>
      <c r="AU72" s="221" t="str">
        <f>'40'!$G70</f>
        <v>-</v>
      </c>
      <c r="AV72" s="221" t="str">
        <f>'41'!$G70</f>
        <v>-</v>
      </c>
      <c r="AW72" s="221" t="str">
        <f>'42'!$G70</f>
        <v>-</v>
      </c>
      <c r="AX72" s="221" t="str">
        <f>'43'!$G70</f>
        <v>-</v>
      </c>
      <c r="AY72" s="221" t="str">
        <f>'44'!$G70</f>
        <v>-</v>
      </c>
      <c r="AZ72" s="221" t="str">
        <f>'45'!$G70</f>
        <v>-</v>
      </c>
      <c r="BA72" s="221" t="str">
        <f>'46'!$G70</f>
        <v>-</v>
      </c>
      <c r="BB72" s="221" t="str">
        <f>'47'!$G70</f>
        <v>-</v>
      </c>
      <c r="BC72" s="221" t="str">
        <f>'48'!$G70</f>
        <v>-</v>
      </c>
      <c r="BD72" s="221" t="str">
        <f>'49'!$G70</f>
        <v>-</v>
      </c>
      <c r="BE72" s="223" t="str">
        <f>'50'!$G70</f>
        <v>-</v>
      </c>
    </row>
    <row r="73" spans="1:57">
      <c r="A73" s="309"/>
      <c r="B73" s="9" t="s">
        <v>356</v>
      </c>
      <c r="C73" s="131">
        <f t="shared" si="1"/>
        <v>0</v>
      </c>
      <c r="D73" s="132">
        <f t="shared" si="1"/>
        <v>0</v>
      </c>
      <c r="E73" s="132">
        <f t="shared" si="1"/>
        <v>0</v>
      </c>
      <c r="F73" s="132">
        <f t="shared" si="1"/>
        <v>0</v>
      </c>
      <c r="G73" s="133">
        <f t="shared" si="1"/>
        <v>0</v>
      </c>
      <c r="H73" s="220" t="str">
        <f>'1'!$G71</f>
        <v>-</v>
      </c>
      <c r="I73" s="221" t="str">
        <f>'2'!$G71</f>
        <v>-</v>
      </c>
      <c r="J73" s="221" t="str">
        <f>'3'!$G71</f>
        <v>-</v>
      </c>
      <c r="K73" s="221" t="str">
        <f>'4'!$G71</f>
        <v>-</v>
      </c>
      <c r="L73" s="221" t="str">
        <f>'5'!$G71</f>
        <v>-</v>
      </c>
      <c r="M73" s="221" t="str">
        <f>'6'!$G71</f>
        <v>-</v>
      </c>
      <c r="N73" s="221" t="str">
        <f>'7'!$G71</f>
        <v>-</v>
      </c>
      <c r="O73" s="221" t="str">
        <f>'8'!$G71</f>
        <v>-</v>
      </c>
      <c r="P73" s="221" t="str">
        <f>'9'!$G71</f>
        <v>-</v>
      </c>
      <c r="Q73" s="221" t="str">
        <f>'10'!$G71</f>
        <v>-</v>
      </c>
      <c r="R73" s="221" t="str">
        <f>'11'!$G71</f>
        <v>-</v>
      </c>
      <c r="S73" s="221" t="str">
        <f>'12'!$G71</f>
        <v>-</v>
      </c>
      <c r="T73" s="221" t="str">
        <f>'13'!$G71</f>
        <v>-</v>
      </c>
      <c r="U73" s="221" t="str">
        <f>'14'!$G71</f>
        <v>-</v>
      </c>
      <c r="V73" s="221" t="str">
        <f>'15'!$G71</f>
        <v>-</v>
      </c>
      <c r="W73" s="221" t="str">
        <f>'16'!$G71</f>
        <v>-</v>
      </c>
      <c r="X73" s="221" t="str">
        <f>'17'!$G71</f>
        <v>-</v>
      </c>
      <c r="Y73" s="221" t="str">
        <f>'18'!$G71</f>
        <v>-</v>
      </c>
      <c r="Z73" s="221" t="str">
        <f>'19'!$G71</f>
        <v>-</v>
      </c>
      <c r="AA73" s="221" t="str">
        <f>'20'!$G71</f>
        <v>-</v>
      </c>
      <c r="AB73" s="221" t="str">
        <f>'21'!$G71</f>
        <v>-</v>
      </c>
      <c r="AC73" s="221" t="str">
        <f>'22'!$G71</f>
        <v>-</v>
      </c>
      <c r="AD73" s="221" t="str">
        <f>'23'!$G71</f>
        <v>-</v>
      </c>
      <c r="AE73" s="221" t="str">
        <f>'24'!$G71</f>
        <v>-</v>
      </c>
      <c r="AF73" s="221" t="str">
        <f>'25'!$G71</f>
        <v>-</v>
      </c>
      <c r="AG73" s="221" t="str">
        <f>'26'!$G71</f>
        <v>-</v>
      </c>
      <c r="AH73" s="221" t="str">
        <f>'27'!$G71</f>
        <v>-</v>
      </c>
      <c r="AI73" s="221" t="str">
        <f>'28'!$G71</f>
        <v>-</v>
      </c>
      <c r="AJ73" s="221" t="str">
        <f>'29'!$G71</f>
        <v>-</v>
      </c>
      <c r="AK73" s="221" t="str">
        <f>'30'!$G71</f>
        <v>-</v>
      </c>
      <c r="AL73" s="221" t="str">
        <f>'31'!$G71</f>
        <v>-</v>
      </c>
      <c r="AM73" s="221" t="str">
        <f>'32'!$G71</f>
        <v>-</v>
      </c>
      <c r="AN73" s="221" t="str">
        <f>'33'!$G71</f>
        <v>-</v>
      </c>
      <c r="AO73" s="221" t="str">
        <f>'34'!$G71</f>
        <v>-</v>
      </c>
      <c r="AP73" s="221" t="str">
        <f>'35'!$G71</f>
        <v>-</v>
      </c>
      <c r="AQ73" s="221" t="str">
        <f>'36'!$G71</f>
        <v>-</v>
      </c>
      <c r="AR73" s="221" t="str">
        <f>'37'!$G71</f>
        <v>-</v>
      </c>
      <c r="AS73" s="221" t="str">
        <f>'38'!$G71</f>
        <v>-</v>
      </c>
      <c r="AT73" s="221" t="str">
        <f>'39'!$G71</f>
        <v>-</v>
      </c>
      <c r="AU73" s="221" t="str">
        <f>'40'!$G71</f>
        <v>-</v>
      </c>
      <c r="AV73" s="221" t="str">
        <f>'41'!$G71</f>
        <v>-</v>
      </c>
      <c r="AW73" s="221" t="str">
        <f>'42'!$G71</f>
        <v>-</v>
      </c>
      <c r="AX73" s="221" t="str">
        <f>'43'!$G71</f>
        <v>-</v>
      </c>
      <c r="AY73" s="221" t="str">
        <f>'44'!$G71</f>
        <v>-</v>
      </c>
      <c r="AZ73" s="221" t="str">
        <f>'45'!$G71</f>
        <v>-</v>
      </c>
      <c r="BA73" s="221" t="str">
        <f>'46'!$G71</f>
        <v>-</v>
      </c>
      <c r="BB73" s="221" t="str">
        <f>'47'!$G71</f>
        <v>-</v>
      </c>
      <c r="BC73" s="221" t="str">
        <f>'48'!$G71</f>
        <v>-</v>
      </c>
      <c r="BD73" s="221" t="str">
        <f>'49'!$G71</f>
        <v>-</v>
      </c>
      <c r="BE73" s="223" t="str">
        <f>'50'!$G71</f>
        <v>-</v>
      </c>
    </row>
    <row r="74" spans="1:57">
      <c r="A74" s="309"/>
      <c r="B74" s="9" t="s">
        <v>357</v>
      </c>
      <c r="C74" s="131">
        <f t="shared" si="1"/>
        <v>0</v>
      </c>
      <c r="D74" s="132">
        <f t="shared" si="1"/>
        <v>0</v>
      </c>
      <c r="E74" s="132">
        <f t="shared" si="1"/>
        <v>0</v>
      </c>
      <c r="F74" s="132">
        <f t="shared" si="1"/>
        <v>0</v>
      </c>
      <c r="G74" s="133">
        <f t="shared" si="1"/>
        <v>0</v>
      </c>
      <c r="H74" s="220" t="str">
        <f>'1'!$G72</f>
        <v>-</v>
      </c>
      <c r="I74" s="221" t="str">
        <f>'2'!$G72</f>
        <v>-</v>
      </c>
      <c r="J74" s="221" t="str">
        <f>'3'!$G72</f>
        <v>-</v>
      </c>
      <c r="K74" s="221" t="str">
        <f>'4'!$G72</f>
        <v>-</v>
      </c>
      <c r="L74" s="221" t="str">
        <f>'5'!$G72</f>
        <v>-</v>
      </c>
      <c r="M74" s="221" t="str">
        <f>'6'!$G72</f>
        <v>-</v>
      </c>
      <c r="N74" s="221" t="str">
        <f>'7'!$G72</f>
        <v>-</v>
      </c>
      <c r="O74" s="221" t="str">
        <f>'8'!$G72</f>
        <v>-</v>
      </c>
      <c r="P74" s="221" t="str">
        <f>'9'!$G72</f>
        <v>-</v>
      </c>
      <c r="Q74" s="221" t="str">
        <f>'10'!$G72</f>
        <v>-</v>
      </c>
      <c r="R74" s="221" t="str">
        <f>'11'!$G72</f>
        <v>-</v>
      </c>
      <c r="S74" s="221" t="str">
        <f>'12'!$G72</f>
        <v>-</v>
      </c>
      <c r="T74" s="221" t="str">
        <f>'13'!$G72</f>
        <v>-</v>
      </c>
      <c r="U74" s="221" t="str">
        <f>'14'!$G72</f>
        <v>-</v>
      </c>
      <c r="V74" s="221" t="str">
        <f>'15'!$G72</f>
        <v>-</v>
      </c>
      <c r="W74" s="221" t="str">
        <f>'16'!$G72</f>
        <v>-</v>
      </c>
      <c r="X74" s="221" t="str">
        <f>'17'!$G72</f>
        <v>-</v>
      </c>
      <c r="Y74" s="221" t="str">
        <f>'18'!$G72</f>
        <v>-</v>
      </c>
      <c r="Z74" s="221" t="str">
        <f>'19'!$G72</f>
        <v>-</v>
      </c>
      <c r="AA74" s="221" t="str">
        <f>'20'!$G72</f>
        <v>-</v>
      </c>
      <c r="AB74" s="221" t="str">
        <f>'21'!$G72</f>
        <v>-</v>
      </c>
      <c r="AC74" s="221" t="str">
        <f>'22'!$G72</f>
        <v>-</v>
      </c>
      <c r="AD74" s="221" t="str">
        <f>'23'!$G72</f>
        <v>-</v>
      </c>
      <c r="AE74" s="221" t="str">
        <f>'24'!$G72</f>
        <v>-</v>
      </c>
      <c r="AF74" s="221" t="str">
        <f>'25'!$G72</f>
        <v>-</v>
      </c>
      <c r="AG74" s="221" t="str">
        <f>'26'!$G72</f>
        <v>-</v>
      </c>
      <c r="AH74" s="221" t="str">
        <f>'27'!$G72</f>
        <v>-</v>
      </c>
      <c r="AI74" s="221" t="str">
        <f>'28'!$G72</f>
        <v>-</v>
      </c>
      <c r="AJ74" s="221" t="str">
        <f>'29'!$G72</f>
        <v>-</v>
      </c>
      <c r="AK74" s="221" t="str">
        <f>'30'!$G72</f>
        <v>-</v>
      </c>
      <c r="AL74" s="221" t="str">
        <f>'31'!$G72</f>
        <v>-</v>
      </c>
      <c r="AM74" s="221" t="str">
        <f>'32'!$G72</f>
        <v>-</v>
      </c>
      <c r="AN74" s="221" t="str">
        <f>'33'!$G72</f>
        <v>-</v>
      </c>
      <c r="AO74" s="221" t="str">
        <f>'34'!$G72</f>
        <v>-</v>
      </c>
      <c r="AP74" s="221" t="str">
        <f>'35'!$G72</f>
        <v>-</v>
      </c>
      <c r="AQ74" s="221" t="str">
        <f>'36'!$G72</f>
        <v>-</v>
      </c>
      <c r="AR74" s="221" t="str">
        <f>'37'!$G72</f>
        <v>-</v>
      </c>
      <c r="AS74" s="221" t="str">
        <f>'38'!$G72</f>
        <v>-</v>
      </c>
      <c r="AT74" s="221" t="str">
        <f>'39'!$G72</f>
        <v>-</v>
      </c>
      <c r="AU74" s="221" t="str">
        <f>'40'!$G72</f>
        <v>-</v>
      </c>
      <c r="AV74" s="221" t="str">
        <f>'41'!$G72</f>
        <v>-</v>
      </c>
      <c r="AW74" s="221" t="str">
        <f>'42'!$G72</f>
        <v>-</v>
      </c>
      <c r="AX74" s="221" t="str">
        <f>'43'!$G72</f>
        <v>-</v>
      </c>
      <c r="AY74" s="221" t="str">
        <f>'44'!$G72</f>
        <v>-</v>
      </c>
      <c r="AZ74" s="221" t="str">
        <f>'45'!$G72</f>
        <v>-</v>
      </c>
      <c r="BA74" s="221" t="str">
        <f>'46'!$G72</f>
        <v>-</v>
      </c>
      <c r="BB74" s="221" t="str">
        <f>'47'!$G72</f>
        <v>-</v>
      </c>
      <c r="BC74" s="221" t="str">
        <f>'48'!$G72</f>
        <v>-</v>
      </c>
      <c r="BD74" s="221" t="str">
        <f>'49'!$G72</f>
        <v>-</v>
      </c>
      <c r="BE74" s="223" t="str">
        <f>'50'!$G72</f>
        <v>-</v>
      </c>
    </row>
    <row r="75" spans="1:57">
      <c r="A75" s="309"/>
      <c r="B75" s="9" t="s">
        <v>358</v>
      </c>
      <c r="C75" s="131">
        <f t="shared" si="1"/>
        <v>0</v>
      </c>
      <c r="D75" s="132">
        <f t="shared" si="1"/>
        <v>0</v>
      </c>
      <c r="E75" s="132">
        <f t="shared" si="1"/>
        <v>0</v>
      </c>
      <c r="F75" s="132">
        <f t="shared" si="1"/>
        <v>0</v>
      </c>
      <c r="G75" s="133">
        <f t="shared" si="1"/>
        <v>0</v>
      </c>
      <c r="H75" s="220" t="str">
        <f>'1'!$G73</f>
        <v>-</v>
      </c>
      <c r="I75" s="221" t="str">
        <f>'2'!$G73</f>
        <v>-</v>
      </c>
      <c r="J75" s="221" t="str">
        <f>'3'!$G73</f>
        <v>-</v>
      </c>
      <c r="K75" s="221" t="str">
        <f>'4'!$G73</f>
        <v>-</v>
      </c>
      <c r="L75" s="221" t="str">
        <f>'5'!$G73</f>
        <v>-</v>
      </c>
      <c r="M75" s="221" t="str">
        <f>'6'!$G73</f>
        <v>-</v>
      </c>
      <c r="N75" s="221" t="str">
        <f>'7'!$G73</f>
        <v>-</v>
      </c>
      <c r="O75" s="221" t="str">
        <f>'8'!$G73</f>
        <v>-</v>
      </c>
      <c r="P75" s="221" t="str">
        <f>'9'!$G73</f>
        <v>-</v>
      </c>
      <c r="Q75" s="221" t="str">
        <f>'10'!$G73</f>
        <v>-</v>
      </c>
      <c r="R75" s="221" t="str">
        <f>'11'!$G73</f>
        <v>-</v>
      </c>
      <c r="S75" s="221" t="str">
        <f>'12'!$G73</f>
        <v>-</v>
      </c>
      <c r="T75" s="221" t="str">
        <f>'13'!$G73</f>
        <v>-</v>
      </c>
      <c r="U75" s="221" t="str">
        <f>'14'!$G73</f>
        <v>-</v>
      </c>
      <c r="V75" s="221" t="str">
        <f>'15'!$G73</f>
        <v>-</v>
      </c>
      <c r="W75" s="221" t="str">
        <f>'16'!$G73</f>
        <v>-</v>
      </c>
      <c r="X75" s="221" t="str">
        <f>'17'!$G73</f>
        <v>-</v>
      </c>
      <c r="Y75" s="221" t="str">
        <f>'18'!$G73</f>
        <v>-</v>
      </c>
      <c r="Z75" s="221" t="str">
        <f>'19'!$G73</f>
        <v>-</v>
      </c>
      <c r="AA75" s="221" t="str">
        <f>'20'!$G73</f>
        <v>-</v>
      </c>
      <c r="AB75" s="221" t="str">
        <f>'21'!$G73</f>
        <v>-</v>
      </c>
      <c r="AC75" s="221" t="str">
        <f>'22'!$G73</f>
        <v>-</v>
      </c>
      <c r="AD75" s="221" t="str">
        <f>'23'!$G73</f>
        <v>-</v>
      </c>
      <c r="AE75" s="221" t="str">
        <f>'24'!$G73</f>
        <v>-</v>
      </c>
      <c r="AF75" s="221" t="str">
        <f>'25'!$G73</f>
        <v>-</v>
      </c>
      <c r="AG75" s="221" t="str">
        <f>'26'!$G73</f>
        <v>-</v>
      </c>
      <c r="AH75" s="221" t="str">
        <f>'27'!$G73</f>
        <v>-</v>
      </c>
      <c r="AI75" s="221" t="str">
        <f>'28'!$G73</f>
        <v>-</v>
      </c>
      <c r="AJ75" s="221" t="str">
        <f>'29'!$G73</f>
        <v>-</v>
      </c>
      <c r="AK75" s="221" t="str">
        <f>'30'!$G73</f>
        <v>-</v>
      </c>
      <c r="AL75" s="221" t="str">
        <f>'31'!$G73</f>
        <v>-</v>
      </c>
      <c r="AM75" s="221" t="str">
        <f>'32'!$G73</f>
        <v>-</v>
      </c>
      <c r="AN75" s="221" t="str">
        <f>'33'!$G73</f>
        <v>-</v>
      </c>
      <c r="AO75" s="221" t="str">
        <f>'34'!$G73</f>
        <v>-</v>
      </c>
      <c r="AP75" s="221" t="str">
        <f>'35'!$G73</f>
        <v>-</v>
      </c>
      <c r="AQ75" s="221" t="str">
        <f>'36'!$G73</f>
        <v>-</v>
      </c>
      <c r="AR75" s="221" t="str">
        <f>'37'!$G73</f>
        <v>-</v>
      </c>
      <c r="AS75" s="221" t="str">
        <f>'38'!$G73</f>
        <v>-</v>
      </c>
      <c r="AT75" s="221" t="str">
        <f>'39'!$G73</f>
        <v>-</v>
      </c>
      <c r="AU75" s="221" t="str">
        <f>'40'!$G73</f>
        <v>-</v>
      </c>
      <c r="AV75" s="221" t="str">
        <f>'41'!$G73</f>
        <v>-</v>
      </c>
      <c r="AW75" s="221" t="str">
        <f>'42'!$G73</f>
        <v>-</v>
      </c>
      <c r="AX75" s="221" t="str">
        <f>'43'!$G73</f>
        <v>-</v>
      </c>
      <c r="AY75" s="221" t="str">
        <f>'44'!$G73</f>
        <v>-</v>
      </c>
      <c r="AZ75" s="221" t="str">
        <f>'45'!$G73</f>
        <v>-</v>
      </c>
      <c r="BA75" s="221" t="str">
        <f>'46'!$G73</f>
        <v>-</v>
      </c>
      <c r="BB75" s="221" t="str">
        <f>'47'!$G73</f>
        <v>-</v>
      </c>
      <c r="BC75" s="221" t="str">
        <f>'48'!$G73</f>
        <v>-</v>
      </c>
      <c r="BD75" s="221" t="str">
        <f>'49'!$G73</f>
        <v>-</v>
      </c>
      <c r="BE75" s="223" t="str">
        <f>'50'!$G73</f>
        <v>-</v>
      </c>
    </row>
    <row r="76" spans="1:57">
      <c r="A76" s="309"/>
      <c r="B76" s="4" t="s">
        <v>180</v>
      </c>
      <c r="C76" s="131"/>
      <c r="D76" s="132"/>
      <c r="E76" s="132"/>
      <c r="F76" s="132"/>
      <c r="G76" s="133"/>
      <c r="H76" s="220"/>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3"/>
    </row>
    <row r="77" spans="1:57">
      <c r="A77" s="309"/>
      <c r="B77" s="84" t="s">
        <v>176</v>
      </c>
      <c r="C77" s="131">
        <f t="shared" si="1"/>
        <v>0</v>
      </c>
      <c r="D77" s="132">
        <f t="shared" si="1"/>
        <v>0</v>
      </c>
      <c r="E77" s="132">
        <f t="shared" si="1"/>
        <v>0</v>
      </c>
      <c r="F77" s="132">
        <f t="shared" si="1"/>
        <v>0</v>
      </c>
      <c r="G77" s="133">
        <f t="shared" si="1"/>
        <v>0</v>
      </c>
      <c r="H77" s="220" t="str">
        <f>'1'!$G75</f>
        <v>-</v>
      </c>
      <c r="I77" s="221" t="str">
        <f>'2'!$G75</f>
        <v>-</v>
      </c>
      <c r="J77" s="221" t="str">
        <f>'3'!$G75</f>
        <v>-</v>
      </c>
      <c r="K77" s="221" t="str">
        <f>'4'!$G75</f>
        <v>-</v>
      </c>
      <c r="L77" s="221" t="str">
        <f>'5'!$G75</f>
        <v>-</v>
      </c>
      <c r="M77" s="221" t="str">
        <f>'6'!$G75</f>
        <v>-</v>
      </c>
      <c r="N77" s="221" t="str">
        <f>'7'!$G75</f>
        <v>-</v>
      </c>
      <c r="O77" s="221" t="str">
        <f>'8'!$G75</f>
        <v>-</v>
      </c>
      <c r="P77" s="221" t="str">
        <f>'9'!$G75</f>
        <v>-</v>
      </c>
      <c r="Q77" s="221" t="str">
        <f>'10'!$G75</f>
        <v>-</v>
      </c>
      <c r="R77" s="221" t="str">
        <f>'11'!$G75</f>
        <v>-</v>
      </c>
      <c r="S77" s="221" t="str">
        <f>'12'!$G75</f>
        <v>-</v>
      </c>
      <c r="T77" s="221" t="str">
        <f>'13'!$G75</f>
        <v>-</v>
      </c>
      <c r="U77" s="221" t="str">
        <f>'14'!$G75</f>
        <v>-</v>
      </c>
      <c r="V77" s="221" t="str">
        <f>'15'!$G75</f>
        <v>-</v>
      </c>
      <c r="W77" s="221" t="str">
        <f>'16'!$G75</f>
        <v>-</v>
      </c>
      <c r="X77" s="221" t="str">
        <f>'17'!$G75</f>
        <v>-</v>
      </c>
      <c r="Y77" s="221" t="str">
        <f>'18'!$G75</f>
        <v>-</v>
      </c>
      <c r="Z77" s="221" t="str">
        <f>'19'!$G75</f>
        <v>-</v>
      </c>
      <c r="AA77" s="221" t="str">
        <f>'20'!$G75</f>
        <v>-</v>
      </c>
      <c r="AB77" s="221" t="str">
        <f>'21'!$G75</f>
        <v>-</v>
      </c>
      <c r="AC77" s="221" t="str">
        <f>'22'!$G75</f>
        <v>-</v>
      </c>
      <c r="AD77" s="221" t="str">
        <f>'23'!$G75</f>
        <v>-</v>
      </c>
      <c r="AE77" s="221" t="str">
        <f>'24'!$G75</f>
        <v>-</v>
      </c>
      <c r="AF77" s="221" t="str">
        <f>'25'!$G75</f>
        <v>-</v>
      </c>
      <c r="AG77" s="221" t="str">
        <f>'26'!$G75</f>
        <v>-</v>
      </c>
      <c r="AH77" s="221" t="str">
        <f>'27'!$G75</f>
        <v>-</v>
      </c>
      <c r="AI77" s="221" t="str">
        <f>'28'!$G75</f>
        <v>-</v>
      </c>
      <c r="AJ77" s="221" t="str">
        <f>'29'!$G75</f>
        <v>-</v>
      </c>
      <c r="AK77" s="221" t="str">
        <f>'30'!$G75</f>
        <v>-</v>
      </c>
      <c r="AL77" s="221" t="str">
        <f>'31'!$G75</f>
        <v>-</v>
      </c>
      <c r="AM77" s="221" t="str">
        <f>'32'!$G75</f>
        <v>-</v>
      </c>
      <c r="AN77" s="221" t="str">
        <f>'33'!$G75</f>
        <v>-</v>
      </c>
      <c r="AO77" s="221" t="str">
        <f>'34'!$G75</f>
        <v>-</v>
      </c>
      <c r="AP77" s="221" t="str">
        <f>'35'!$G75</f>
        <v>-</v>
      </c>
      <c r="AQ77" s="221" t="str">
        <f>'36'!$G75</f>
        <v>-</v>
      </c>
      <c r="AR77" s="221" t="str">
        <f>'37'!$G75</f>
        <v>-</v>
      </c>
      <c r="AS77" s="221" t="str">
        <f>'38'!$G75</f>
        <v>-</v>
      </c>
      <c r="AT77" s="221" t="str">
        <f>'39'!$G75</f>
        <v>-</v>
      </c>
      <c r="AU77" s="221" t="str">
        <f>'40'!$G75</f>
        <v>-</v>
      </c>
      <c r="AV77" s="221" t="str">
        <f>'41'!$G75</f>
        <v>-</v>
      </c>
      <c r="AW77" s="221" t="str">
        <f>'42'!$G75</f>
        <v>-</v>
      </c>
      <c r="AX77" s="221" t="str">
        <f>'43'!$G75</f>
        <v>-</v>
      </c>
      <c r="AY77" s="221" t="str">
        <f>'44'!$G75</f>
        <v>-</v>
      </c>
      <c r="AZ77" s="221" t="str">
        <f>'45'!$G75</f>
        <v>-</v>
      </c>
      <c r="BA77" s="221" t="str">
        <f>'46'!$G75</f>
        <v>-</v>
      </c>
      <c r="BB77" s="221" t="str">
        <f>'47'!$G75</f>
        <v>-</v>
      </c>
      <c r="BC77" s="221" t="str">
        <f>'48'!$G75</f>
        <v>-</v>
      </c>
      <c r="BD77" s="221" t="str">
        <f>'49'!$G75</f>
        <v>-</v>
      </c>
      <c r="BE77" s="223" t="str">
        <f>'50'!$G75</f>
        <v>-</v>
      </c>
    </row>
    <row r="78" spans="1:57">
      <c r="A78" s="309"/>
      <c r="B78" s="84" t="s">
        <v>177</v>
      </c>
      <c r="C78" s="131">
        <f t="shared" si="1"/>
        <v>0</v>
      </c>
      <c r="D78" s="132">
        <f t="shared" si="1"/>
        <v>0</v>
      </c>
      <c r="E78" s="132">
        <f t="shared" si="1"/>
        <v>0</v>
      </c>
      <c r="F78" s="132">
        <f t="shared" si="1"/>
        <v>0</v>
      </c>
      <c r="G78" s="133">
        <f t="shared" si="1"/>
        <v>0</v>
      </c>
      <c r="H78" s="220" t="str">
        <f>'1'!$G76</f>
        <v>-</v>
      </c>
      <c r="I78" s="221" t="str">
        <f>'2'!$G76</f>
        <v>-</v>
      </c>
      <c r="J78" s="221" t="str">
        <f>'3'!$G76</f>
        <v>-</v>
      </c>
      <c r="K78" s="221" t="str">
        <f>'4'!$G76</f>
        <v>-</v>
      </c>
      <c r="L78" s="221" t="str">
        <f>'5'!$G76</f>
        <v>-</v>
      </c>
      <c r="M78" s="221" t="str">
        <f>'6'!$G76</f>
        <v>-</v>
      </c>
      <c r="N78" s="221" t="str">
        <f>'7'!$G76</f>
        <v>-</v>
      </c>
      <c r="O78" s="221" t="str">
        <f>'8'!$G76</f>
        <v>-</v>
      </c>
      <c r="P78" s="221" t="str">
        <f>'9'!$G76</f>
        <v>-</v>
      </c>
      <c r="Q78" s="221" t="str">
        <f>'10'!$G76</f>
        <v>-</v>
      </c>
      <c r="R78" s="221" t="str">
        <f>'11'!$G76</f>
        <v>-</v>
      </c>
      <c r="S78" s="221" t="str">
        <f>'12'!$G76</f>
        <v>-</v>
      </c>
      <c r="T78" s="221" t="str">
        <f>'13'!$G76</f>
        <v>-</v>
      </c>
      <c r="U78" s="221" t="str">
        <f>'14'!$G76</f>
        <v>-</v>
      </c>
      <c r="V78" s="221" t="str">
        <f>'15'!$G76</f>
        <v>-</v>
      </c>
      <c r="W78" s="221" t="str">
        <f>'16'!$G76</f>
        <v>-</v>
      </c>
      <c r="X78" s="221" t="str">
        <f>'17'!$G76</f>
        <v>-</v>
      </c>
      <c r="Y78" s="221" t="str">
        <f>'18'!$G76</f>
        <v>-</v>
      </c>
      <c r="Z78" s="221" t="str">
        <f>'19'!$G76</f>
        <v>-</v>
      </c>
      <c r="AA78" s="221" t="str">
        <f>'20'!$G76</f>
        <v>-</v>
      </c>
      <c r="AB78" s="221" t="str">
        <f>'21'!$G76</f>
        <v>-</v>
      </c>
      <c r="AC78" s="221" t="str">
        <f>'22'!$G76</f>
        <v>-</v>
      </c>
      <c r="AD78" s="221" t="str">
        <f>'23'!$G76</f>
        <v>-</v>
      </c>
      <c r="AE78" s="221" t="str">
        <f>'24'!$G76</f>
        <v>-</v>
      </c>
      <c r="AF78" s="221" t="str">
        <f>'25'!$G76</f>
        <v>-</v>
      </c>
      <c r="AG78" s="221" t="str">
        <f>'26'!$G76</f>
        <v>-</v>
      </c>
      <c r="AH78" s="221" t="str">
        <f>'27'!$G76</f>
        <v>-</v>
      </c>
      <c r="AI78" s="221" t="str">
        <f>'28'!$G76</f>
        <v>-</v>
      </c>
      <c r="AJ78" s="221" t="str">
        <f>'29'!$G76</f>
        <v>-</v>
      </c>
      <c r="AK78" s="221" t="str">
        <f>'30'!$G76</f>
        <v>-</v>
      </c>
      <c r="AL78" s="221" t="str">
        <f>'31'!$G76</f>
        <v>-</v>
      </c>
      <c r="AM78" s="221" t="str">
        <f>'32'!$G76</f>
        <v>-</v>
      </c>
      <c r="AN78" s="221" t="str">
        <f>'33'!$G76</f>
        <v>-</v>
      </c>
      <c r="AO78" s="221" t="str">
        <f>'34'!$G76</f>
        <v>-</v>
      </c>
      <c r="AP78" s="221" t="str">
        <f>'35'!$G76</f>
        <v>-</v>
      </c>
      <c r="AQ78" s="221" t="str">
        <f>'36'!$G76</f>
        <v>-</v>
      </c>
      <c r="AR78" s="221" t="str">
        <f>'37'!$G76</f>
        <v>-</v>
      </c>
      <c r="AS78" s="221" t="str">
        <f>'38'!$G76</f>
        <v>-</v>
      </c>
      <c r="AT78" s="221" t="str">
        <f>'39'!$G76</f>
        <v>-</v>
      </c>
      <c r="AU78" s="221" t="str">
        <f>'40'!$G76</f>
        <v>-</v>
      </c>
      <c r="AV78" s="221" t="str">
        <f>'41'!$G76</f>
        <v>-</v>
      </c>
      <c r="AW78" s="221" t="str">
        <f>'42'!$G76</f>
        <v>-</v>
      </c>
      <c r="AX78" s="221" t="str">
        <f>'43'!$G76</f>
        <v>-</v>
      </c>
      <c r="AY78" s="221" t="str">
        <f>'44'!$G76</f>
        <v>-</v>
      </c>
      <c r="AZ78" s="221" t="str">
        <f>'45'!$G76</f>
        <v>-</v>
      </c>
      <c r="BA78" s="221" t="str">
        <f>'46'!$G76</f>
        <v>-</v>
      </c>
      <c r="BB78" s="221" t="str">
        <f>'47'!$G76</f>
        <v>-</v>
      </c>
      <c r="BC78" s="221" t="str">
        <f>'48'!$G76</f>
        <v>-</v>
      </c>
      <c r="BD78" s="221" t="str">
        <f>'49'!$G76</f>
        <v>-</v>
      </c>
      <c r="BE78" s="223" t="str">
        <f>'50'!$G76</f>
        <v>-</v>
      </c>
    </row>
    <row r="79" spans="1:57">
      <c r="A79" s="309"/>
      <c r="B79" s="84" t="s">
        <v>178</v>
      </c>
      <c r="C79" s="131">
        <f t="shared" ref="C79:G80" si="2">COUNTIF($H79:$AF79,C$7)</f>
        <v>0</v>
      </c>
      <c r="D79" s="132">
        <f t="shared" si="2"/>
        <v>0</v>
      </c>
      <c r="E79" s="132">
        <f t="shared" si="2"/>
        <v>0</v>
      </c>
      <c r="F79" s="132">
        <f t="shared" si="2"/>
        <v>0</v>
      </c>
      <c r="G79" s="133">
        <f t="shared" si="2"/>
        <v>0</v>
      </c>
      <c r="H79" s="220" t="str">
        <f>'1'!$G77</f>
        <v>-</v>
      </c>
      <c r="I79" s="221" t="str">
        <f>'2'!$G77</f>
        <v>-</v>
      </c>
      <c r="J79" s="221" t="str">
        <f>'3'!$G77</f>
        <v>-</v>
      </c>
      <c r="K79" s="221" t="str">
        <f>'4'!$G77</f>
        <v>-</v>
      </c>
      <c r="L79" s="221" t="str">
        <f>'5'!$G77</f>
        <v>-</v>
      </c>
      <c r="M79" s="221" t="str">
        <f>'6'!$G77</f>
        <v>-</v>
      </c>
      <c r="N79" s="221" t="str">
        <f>'7'!$G77</f>
        <v>-</v>
      </c>
      <c r="O79" s="221" t="str">
        <f>'8'!$G77</f>
        <v>-</v>
      </c>
      <c r="P79" s="221" t="str">
        <f>'9'!$G77</f>
        <v>-</v>
      </c>
      <c r="Q79" s="221" t="str">
        <f>'10'!$G77</f>
        <v>-</v>
      </c>
      <c r="R79" s="221" t="str">
        <f>'11'!$G77</f>
        <v>-</v>
      </c>
      <c r="S79" s="221" t="str">
        <f>'12'!$G77</f>
        <v>-</v>
      </c>
      <c r="T79" s="221" t="str">
        <f>'13'!$G77</f>
        <v>-</v>
      </c>
      <c r="U79" s="221" t="str">
        <f>'14'!$G77</f>
        <v>-</v>
      </c>
      <c r="V79" s="221" t="str">
        <f>'15'!$G77</f>
        <v>-</v>
      </c>
      <c r="W79" s="221" t="str">
        <f>'16'!$G77</f>
        <v>-</v>
      </c>
      <c r="X79" s="221" t="str">
        <f>'17'!$G77</f>
        <v>-</v>
      </c>
      <c r="Y79" s="221" t="str">
        <f>'18'!$G77</f>
        <v>-</v>
      </c>
      <c r="Z79" s="221" t="str">
        <f>'19'!$G77</f>
        <v>-</v>
      </c>
      <c r="AA79" s="221" t="str">
        <f>'20'!$G77</f>
        <v>-</v>
      </c>
      <c r="AB79" s="221" t="str">
        <f>'21'!$G77</f>
        <v>-</v>
      </c>
      <c r="AC79" s="221" t="str">
        <f>'22'!$G77</f>
        <v>-</v>
      </c>
      <c r="AD79" s="221" t="str">
        <f>'23'!$G77</f>
        <v>-</v>
      </c>
      <c r="AE79" s="221" t="str">
        <f>'24'!$G77</f>
        <v>-</v>
      </c>
      <c r="AF79" s="221" t="str">
        <f>'25'!$G77</f>
        <v>-</v>
      </c>
      <c r="AG79" s="221" t="str">
        <f>'26'!$G77</f>
        <v>-</v>
      </c>
      <c r="AH79" s="221" t="str">
        <f>'27'!$G77</f>
        <v>-</v>
      </c>
      <c r="AI79" s="221" t="str">
        <f>'28'!$G77</f>
        <v>-</v>
      </c>
      <c r="AJ79" s="221" t="str">
        <f>'29'!$G77</f>
        <v>-</v>
      </c>
      <c r="AK79" s="221" t="str">
        <f>'30'!$G77</f>
        <v>-</v>
      </c>
      <c r="AL79" s="221" t="str">
        <f>'31'!$G77</f>
        <v>-</v>
      </c>
      <c r="AM79" s="221" t="str">
        <f>'32'!$G77</f>
        <v>-</v>
      </c>
      <c r="AN79" s="221" t="str">
        <f>'33'!$G77</f>
        <v>-</v>
      </c>
      <c r="AO79" s="221" t="str">
        <f>'34'!$G77</f>
        <v>-</v>
      </c>
      <c r="AP79" s="221" t="str">
        <f>'35'!$G77</f>
        <v>-</v>
      </c>
      <c r="AQ79" s="221" t="str">
        <f>'36'!$G77</f>
        <v>-</v>
      </c>
      <c r="AR79" s="221" t="str">
        <f>'37'!$G77</f>
        <v>-</v>
      </c>
      <c r="AS79" s="221" t="str">
        <f>'38'!$G77</f>
        <v>-</v>
      </c>
      <c r="AT79" s="221" t="str">
        <f>'39'!$G77</f>
        <v>-</v>
      </c>
      <c r="AU79" s="221" t="str">
        <f>'40'!$G77</f>
        <v>-</v>
      </c>
      <c r="AV79" s="221" t="str">
        <f>'41'!$G77</f>
        <v>-</v>
      </c>
      <c r="AW79" s="221" t="str">
        <f>'42'!$G77</f>
        <v>-</v>
      </c>
      <c r="AX79" s="221" t="str">
        <f>'43'!$G77</f>
        <v>-</v>
      </c>
      <c r="AY79" s="221" t="str">
        <f>'44'!$G77</f>
        <v>-</v>
      </c>
      <c r="AZ79" s="221" t="str">
        <f>'45'!$G77</f>
        <v>-</v>
      </c>
      <c r="BA79" s="221" t="str">
        <f>'46'!$G77</f>
        <v>-</v>
      </c>
      <c r="BB79" s="221" t="str">
        <f>'47'!$G77</f>
        <v>-</v>
      </c>
      <c r="BC79" s="221" t="str">
        <f>'48'!$G77</f>
        <v>-</v>
      </c>
      <c r="BD79" s="221" t="str">
        <f>'49'!$G77</f>
        <v>-</v>
      </c>
      <c r="BE79" s="223" t="str">
        <f>'50'!$G77</f>
        <v>-</v>
      </c>
    </row>
    <row r="80" spans="1:57" s="104" customFormat="1">
      <c r="A80" s="309"/>
      <c r="B80" s="84" t="s">
        <v>179</v>
      </c>
      <c r="C80" s="131">
        <f t="shared" si="2"/>
        <v>0</v>
      </c>
      <c r="D80" s="132">
        <f t="shared" si="2"/>
        <v>0</v>
      </c>
      <c r="E80" s="132">
        <f t="shared" si="2"/>
        <v>0</v>
      </c>
      <c r="F80" s="132">
        <f t="shared" si="2"/>
        <v>0</v>
      </c>
      <c r="G80" s="133">
        <f t="shared" si="2"/>
        <v>0</v>
      </c>
      <c r="H80" s="220" t="str">
        <f>'1'!$G78</f>
        <v>-</v>
      </c>
      <c r="I80" s="221" t="str">
        <f>'2'!$G78</f>
        <v>-</v>
      </c>
      <c r="J80" s="221" t="str">
        <f>'3'!$G78</f>
        <v>-</v>
      </c>
      <c r="K80" s="221" t="str">
        <f>'4'!$G78</f>
        <v>-</v>
      </c>
      <c r="L80" s="221" t="str">
        <f>'5'!$G78</f>
        <v>-</v>
      </c>
      <c r="M80" s="221" t="str">
        <f>'6'!$G78</f>
        <v>-</v>
      </c>
      <c r="N80" s="221" t="str">
        <f>'7'!$G78</f>
        <v>-</v>
      </c>
      <c r="O80" s="221" t="str">
        <f>'8'!$G78</f>
        <v>-</v>
      </c>
      <c r="P80" s="221" t="str">
        <f>'9'!$G78</f>
        <v>-</v>
      </c>
      <c r="Q80" s="221" t="str">
        <f>'10'!$G78</f>
        <v>-</v>
      </c>
      <c r="R80" s="221" t="str">
        <f>'11'!$G78</f>
        <v>-</v>
      </c>
      <c r="S80" s="221" t="str">
        <f>'12'!$G78</f>
        <v>-</v>
      </c>
      <c r="T80" s="221" t="str">
        <f>'13'!$G78</f>
        <v>-</v>
      </c>
      <c r="U80" s="221" t="str">
        <f>'14'!$G78</f>
        <v>-</v>
      </c>
      <c r="V80" s="221" t="str">
        <f>'15'!$G78</f>
        <v>-</v>
      </c>
      <c r="W80" s="221" t="str">
        <f>'16'!$G78</f>
        <v>-</v>
      </c>
      <c r="X80" s="221" t="str">
        <f>'17'!$G78</f>
        <v>-</v>
      </c>
      <c r="Y80" s="221" t="str">
        <f>'18'!$G78</f>
        <v>-</v>
      </c>
      <c r="Z80" s="221" t="str">
        <f>'19'!$G78</f>
        <v>-</v>
      </c>
      <c r="AA80" s="221" t="str">
        <f>'20'!$G78</f>
        <v>-</v>
      </c>
      <c r="AB80" s="221" t="str">
        <f>'21'!$G78</f>
        <v>-</v>
      </c>
      <c r="AC80" s="221" t="str">
        <f>'22'!$G78</f>
        <v>-</v>
      </c>
      <c r="AD80" s="221" t="str">
        <f>'23'!$G78</f>
        <v>-</v>
      </c>
      <c r="AE80" s="221" t="str">
        <f>'24'!$G78</f>
        <v>-</v>
      </c>
      <c r="AF80" s="221" t="str">
        <f>'25'!$G78</f>
        <v>-</v>
      </c>
      <c r="AG80" s="221" t="str">
        <f>'26'!$G78</f>
        <v>-</v>
      </c>
      <c r="AH80" s="221" t="str">
        <f>'27'!$G78</f>
        <v>-</v>
      </c>
      <c r="AI80" s="221" t="str">
        <f>'28'!$G78</f>
        <v>-</v>
      </c>
      <c r="AJ80" s="221" t="str">
        <f>'29'!$G78</f>
        <v>-</v>
      </c>
      <c r="AK80" s="221" t="str">
        <f>'30'!$G78</f>
        <v>-</v>
      </c>
      <c r="AL80" s="221" t="str">
        <f>'31'!$G78</f>
        <v>-</v>
      </c>
      <c r="AM80" s="221" t="str">
        <f>'32'!$G78</f>
        <v>-</v>
      </c>
      <c r="AN80" s="221" t="str">
        <f>'33'!$G78</f>
        <v>-</v>
      </c>
      <c r="AO80" s="221" t="str">
        <f>'34'!$G78</f>
        <v>-</v>
      </c>
      <c r="AP80" s="221" t="str">
        <f>'35'!$G78</f>
        <v>-</v>
      </c>
      <c r="AQ80" s="221" t="str">
        <f>'36'!$G78</f>
        <v>-</v>
      </c>
      <c r="AR80" s="221" t="str">
        <f>'37'!$G78</f>
        <v>-</v>
      </c>
      <c r="AS80" s="221" t="str">
        <f>'38'!$G78</f>
        <v>-</v>
      </c>
      <c r="AT80" s="221" t="str">
        <f>'39'!$G78</f>
        <v>-</v>
      </c>
      <c r="AU80" s="221" t="str">
        <f>'40'!$G78</f>
        <v>-</v>
      </c>
      <c r="AV80" s="221" t="str">
        <f>'41'!$G78</f>
        <v>-</v>
      </c>
      <c r="AW80" s="221" t="str">
        <f>'42'!$G78</f>
        <v>-</v>
      </c>
      <c r="AX80" s="221" t="str">
        <f>'43'!$G78</f>
        <v>-</v>
      </c>
      <c r="AY80" s="221" t="str">
        <f>'44'!$G78</f>
        <v>-</v>
      </c>
      <c r="AZ80" s="221" t="str">
        <f>'45'!$G78</f>
        <v>-</v>
      </c>
      <c r="BA80" s="221" t="str">
        <f>'46'!$G78</f>
        <v>-</v>
      </c>
      <c r="BB80" s="221" t="str">
        <f>'47'!$G78</f>
        <v>-</v>
      </c>
      <c r="BC80" s="221" t="str">
        <f>'48'!$G78</f>
        <v>-</v>
      </c>
      <c r="BD80" s="221" t="str">
        <f>'49'!$G78</f>
        <v>-</v>
      </c>
      <c r="BE80" s="223" t="str">
        <f>'50'!$G78</f>
        <v>-</v>
      </c>
    </row>
    <row r="81" spans="1:57">
      <c r="A81" s="148"/>
      <c r="B81" s="73" t="s">
        <v>161</v>
      </c>
      <c r="C81" s="127"/>
      <c r="D81" s="121"/>
      <c r="E81" s="121"/>
      <c r="F81" s="121"/>
      <c r="G81" s="128"/>
      <c r="H81" s="123"/>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5"/>
    </row>
    <row r="82" spans="1:57" ht="15" customHeight="1">
      <c r="A82" s="309" t="s">
        <v>161</v>
      </c>
      <c r="B82" s="4" t="s">
        <v>359</v>
      </c>
      <c r="C82" s="122"/>
      <c r="D82" s="129"/>
      <c r="E82" s="129"/>
      <c r="F82" s="129"/>
      <c r="G82" s="130"/>
      <c r="H82" s="253"/>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5"/>
    </row>
    <row r="83" spans="1:57">
      <c r="A83" s="309"/>
      <c r="B83" s="9" t="s">
        <v>314</v>
      </c>
      <c r="C83" s="134">
        <f t="shared" ref="C83:G98" si="3">COUNTIF($H83:$AF83,C$7)</f>
        <v>0</v>
      </c>
      <c r="D83" s="135">
        <f t="shared" si="3"/>
        <v>0</v>
      </c>
      <c r="E83" s="135">
        <f t="shared" si="3"/>
        <v>0</v>
      </c>
      <c r="F83" s="135">
        <f t="shared" si="3"/>
        <v>0</v>
      </c>
      <c r="G83" s="136">
        <f t="shared" si="3"/>
        <v>0</v>
      </c>
      <c r="H83" s="220" t="str">
        <f>'1'!$H20</f>
        <v>-</v>
      </c>
      <c r="I83" s="221" t="str">
        <f>'2'!$H20</f>
        <v>-</v>
      </c>
      <c r="J83" s="221" t="str">
        <f>'3'!$H20</f>
        <v>-</v>
      </c>
      <c r="K83" s="221" t="str">
        <f>'4'!$H20</f>
        <v>-</v>
      </c>
      <c r="L83" s="221" t="str">
        <f>'5'!$H20</f>
        <v>-</v>
      </c>
      <c r="M83" s="221" t="str">
        <f>'6'!$H20</f>
        <v>-</v>
      </c>
      <c r="N83" s="221" t="str">
        <f>'7'!$H20</f>
        <v>-</v>
      </c>
      <c r="O83" s="221" t="str">
        <f>'8'!$H20</f>
        <v>-</v>
      </c>
      <c r="P83" s="221" t="str">
        <f>'9'!$H20</f>
        <v>-</v>
      </c>
      <c r="Q83" s="221" t="str">
        <f>'10'!$H20</f>
        <v>-</v>
      </c>
      <c r="R83" s="221" t="str">
        <f>'11'!$H20</f>
        <v>-</v>
      </c>
      <c r="S83" s="221" t="str">
        <f>'12'!$H20</f>
        <v>-</v>
      </c>
      <c r="T83" s="221" t="str">
        <f>'13'!$H20</f>
        <v>-</v>
      </c>
      <c r="U83" s="221" t="str">
        <f>'14'!$H20</f>
        <v>-</v>
      </c>
      <c r="V83" s="221" t="str">
        <f>'15'!$H20</f>
        <v>-</v>
      </c>
      <c r="W83" s="221" t="str">
        <f>'16'!$H20</f>
        <v>-</v>
      </c>
      <c r="X83" s="221" t="str">
        <f>'17'!$H20</f>
        <v>-</v>
      </c>
      <c r="Y83" s="221" t="str">
        <f>'18'!$H20</f>
        <v>-</v>
      </c>
      <c r="Z83" s="221" t="str">
        <f>'19'!$H20</f>
        <v>-</v>
      </c>
      <c r="AA83" s="221" t="str">
        <f>'20'!$H20</f>
        <v>-</v>
      </c>
      <c r="AB83" s="221" t="str">
        <f>'21'!$H20</f>
        <v>-</v>
      </c>
      <c r="AC83" s="221" t="str">
        <f>'22'!$H20</f>
        <v>-</v>
      </c>
      <c r="AD83" s="221" t="str">
        <f>'23'!$H20</f>
        <v>-</v>
      </c>
      <c r="AE83" s="221" t="str">
        <f>'24'!$H20</f>
        <v>-</v>
      </c>
      <c r="AF83" s="221" t="str">
        <f>'25'!$H20</f>
        <v>-</v>
      </c>
      <c r="AG83" s="221" t="str">
        <f>'26'!$H20</f>
        <v>-</v>
      </c>
      <c r="AH83" s="221" t="str">
        <f>'27'!$H20</f>
        <v>-</v>
      </c>
      <c r="AI83" s="221" t="str">
        <f>'28'!$H20</f>
        <v>-</v>
      </c>
      <c r="AJ83" s="221" t="str">
        <f>'29'!$H20</f>
        <v>-</v>
      </c>
      <c r="AK83" s="221" t="str">
        <f>'30'!$H20</f>
        <v>-</v>
      </c>
      <c r="AL83" s="221" t="str">
        <f>'31'!$H20</f>
        <v>-</v>
      </c>
      <c r="AM83" s="221" t="str">
        <f>'32'!$H20</f>
        <v>-</v>
      </c>
      <c r="AN83" s="221" t="str">
        <f>'33'!$H20</f>
        <v>-</v>
      </c>
      <c r="AO83" s="221" t="str">
        <f>'34'!$H20</f>
        <v>-</v>
      </c>
      <c r="AP83" s="221" t="str">
        <f>'35'!$H20</f>
        <v>-</v>
      </c>
      <c r="AQ83" s="221" t="str">
        <f>'36'!$H20</f>
        <v>-</v>
      </c>
      <c r="AR83" s="221" t="str">
        <f>'37'!$H20</f>
        <v>-</v>
      </c>
      <c r="AS83" s="221" t="str">
        <f>'38'!$H20</f>
        <v>-</v>
      </c>
      <c r="AT83" s="221" t="str">
        <f>'39'!$H20</f>
        <v>-</v>
      </c>
      <c r="AU83" s="221" t="str">
        <f>'40'!$H20</f>
        <v>-</v>
      </c>
      <c r="AV83" s="221" t="str">
        <f>'41'!$H20</f>
        <v>-</v>
      </c>
      <c r="AW83" s="221" t="str">
        <f>'42'!$H20</f>
        <v>-</v>
      </c>
      <c r="AX83" s="221" t="str">
        <f>'43'!$H20</f>
        <v>-</v>
      </c>
      <c r="AY83" s="221" t="str">
        <f>'44'!$H20</f>
        <v>-</v>
      </c>
      <c r="AZ83" s="221" t="str">
        <f>'45'!$H20</f>
        <v>-</v>
      </c>
      <c r="BA83" s="221" t="str">
        <f>'46'!$H20</f>
        <v>-</v>
      </c>
      <c r="BB83" s="221" t="str">
        <f>'47'!$H20</f>
        <v>-</v>
      </c>
      <c r="BC83" s="221" t="str">
        <f>'48'!$H20</f>
        <v>-</v>
      </c>
      <c r="BD83" s="221" t="str">
        <f>'49'!$H20</f>
        <v>-</v>
      </c>
      <c r="BE83" s="223" t="str">
        <f>'50'!$H20</f>
        <v>-</v>
      </c>
    </row>
    <row r="84" spans="1:57">
      <c r="A84" s="309"/>
      <c r="B84" s="9" t="s">
        <v>315</v>
      </c>
      <c r="C84" s="134">
        <f t="shared" si="3"/>
        <v>0</v>
      </c>
      <c r="D84" s="135">
        <f t="shared" si="3"/>
        <v>0</v>
      </c>
      <c r="E84" s="135">
        <f t="shared" si="3"/>
        <v>0</v>
      </c>
      <c r="F84" s="135">
        <f t="shared" si="3"/>
        <v>0</v>
      </c>
      <c r="G84" s="136">
        <f t="shared" si="3"/>
        <v>0</v>
      </c>
      <c r="H84" s="220" t="str">
        <f>'1'!$H21</f>
        <v>-</v>
      </c>
      <c r="I84" s="221" t="str">
        <f>'2'!$H21</f>
        <v>-</v>
      </c>
      <c r="J84" s="221" t="str">
        <f>'3'!$H21</f>
        <v>-</v>
      </c>
      <c r="K84" s="221" t="str">
        <f>'4'!$H21</f>
        <v>-</v>
      </c>
      <c r="L84" s="221" t="str">
        <f>'5'!$H21</f>
        <v>-</v>
      </c>
      <c r="M84" s="221" t="str">
        <f>'6'!$H21</f>
        <v>-</v>
      </c>
      <c r="N84" s="221" t="str">
        <f>'7'!$H21</f>
        <v>-</v>
      </c>
      <c r="O84" s="221" t="str">
        <f>'8'!$H21</f>
        <v>-</v>
      </c>
      <c r="P84" s="221" t="str">
        <f>'9'!$H21</f>
        <v>-</v>
      </c>
      <c r="Q84" s="221" t="str">
        <f>'10'!$H21</f>
        <v>-</v>
      </c>
      <c r="R84" s="221" t="str">
        <f>'11'!$H21</f>
        <v>-</v>
      </c>
      <c r="S84" s="221" t="str">
        <f>'12'!$H21</f>
        <v>-</v>
      </c>
      <c r="T84" s="221" t="str">
        <f>'13'!$H21</f>
        <v>-</v>
      </c>
      <c r="U84" s="221" t="str">
        <f>'14'!$H21</f>
        <v>-</v>
      </c>
      <c r="V84" s="221" t="str">
        <f>'15'!$H21</f>
        <v>-</v>
      </c>
      <c r="W84" s="221" t="str">
        <f>'16'!$H21</f>
        <v>-</v>
      </c>
      <c r="X84" s="221" t="str">
        <f>'17'!$H21</f>
        <v>-</v>
      </c>
      <c r="Y84" s="221" t="str">
        <f>'18'!$H21</f>
        <v>-</v>
      </c>
      <c r="Z84" s="221" t="str">
        <f>'19'!$H21</f>
        <v>-</v>
      </c>
      <c r="AA84" s="221" t="str">
        <f>'20'!$H21</f>
        <v>-</v>
      </c>
      <c r="AB84" s="221" t="str">
        <f>'21'!$H21</f>
        <v>-</v>
      </c>
      <c r="AC84" s="221" t="str">
        <f>'22'!$H21</f>
        <v>-</v>
      </c>
      <c r="AD84" s="221" t="str">
        <f>'23'!$H21</f>
        <v>-</v>
      </c>
      <c r="AE84" s="221" t="str">
        <f>'24'!$H21</f>
        <v>-</v>
      </c>
      <c r="AF84" s="221" t="str">
        <f>'25'!$H21</f>
        <v>-</v>
      </c>
      <c r="AG84" s="221" t="str">
        <f>'26'!$H21</f>
        <v>-</v>
      </c>
      <c r="AH84" s="221" t="str">
        <f>'27'!$H21</f>
        <v>-</v>
      </c>
      <c r="AI84" s="221" t="str">
        <f>'28'!$H21</f>
        <v>-</v>
      </c>
      <c r="AJ84" s="221" t="str">
        <f>'29'!$H21</f>
        <v>-</v>
      </c>
      <c r="AK84" s="221" t="str">
        <f>'30'!$H21</f>
        <v>-</v>
      </c>
      <c r="AL84" s="221" t="str">
        <f>'31'!$H21</f>
        <v>-</v>
      </c>
      <c r="AM84" s="221" t="str">
        <f>'32'!$H21</f>
        <v>-</v>
      </c>
      <c r="AN84" s="221" t="str">
        <f>'33'!$H21</f>
        <v>-</v>
      </c>
      <c r="AO84" s="221" t="str">
        <f>'34'!$H21</f>
        <v>-</v>
      </c>
      <c r="AP84" s="221" t="str">
        <f>'35'!$H21</f>
        <v>-</v>
      </c>
      <c r="AQ84" s="221" t="str">
        <f>'36'!$H21</f>
        <v>-</v>
      </c>
      <c r="AR84" s="221" t="str">
        <f>'37'!$H21</f>
        <v>-</v>
      </c>
      <c r="AS84" s="221" t="str">
        <f>'38'!$H21</f>
        <v>-</v>
      </c>
      <c r="AT84" s="221" t="str">
        <f>'39'!$H21</f>
        <v>-</v>
      </c>
      <c r="AU84" s="221" t="str">
        <f>'40'!$H21</f>
        <v>-</v>
      </c>
      <c r="AV84" s="221" t="str">
        <f>'41'!$H21</f>
        <v>-</v>
      </c>
      <c r="AW84" s="221" t="str">
        <f>'42'!$H21</f>
        <v>-</v>
      </c>
      <c r="AX84" s="221" t="str">
        <f>'43'!$H21</f>
        <v>-</v>
      </c>
      <c r="AY84" s="221" t="str">
        <f>'44'!$H21</f>
        <v>-</v>
      </c>
      <c r="AZ84" s="221" t="str">
        <f>'45'!$H21</f>
        <v>-</v>
      </c>
      <c r="BA84" s="221" t="str">
        <f>'46'!$H21</f>
        <v>-</v>
      </c>
      <c r="BB84" s="221" t="str">
        <f>'47'!$H21</f>
        <v>-</v>
      </c>
      <c r="BC84" s="221" t="str">
        <f>'48'!$H21</f>
        <v>-</v>
      </c>
      <c r="BD84" s="221" t="str">
        <f>'49'!$H21</f>
        <v>-</v>
      </c>
      <c r="BE84" s="223" t="str">
        <f>'50'!$H21</f>
        <v>-</v>
      </c>
    </row>
    <row r="85" spans="1:57">
      <c r="A85" s="309"/>
      <c r="B85" s="9" t="s">
        <v>316</v>
      </c>
      <c r="C85" s="134">
        <f t="shared" si="3"/>
        <v>0</v>
      </c>
      <c r="D85" s="135">
        <f t="shared" si="3"/>
        <v>0</v>
      </c>
      <c r="E85" s="135">
        <f t="shared" si="3"/>
        <v>0</v>
      </c>
      <c r="F85" s="135">
        <f t="shared" si="3"/>
        <v>0</v>
      </c>
      <c r="G85" s="136">
        <f t="shared" si="3"/>
        <v>0</v>
      </c>
      <c r="H85" s="220" t="str">
        <f>'1'!$H22</f>
        <v>-</v>
      </c>
      <c r="I85" s="221" t="str">
        <f>'2'!$H22</f>
        <v>-</v>
      </c>
      <c r="J85" s="221" t="str">
        <f>'3'!$H22</f>
        <v>-</v>
      </c>
      <c r="K85" s="221" t="str">
        <f>'4'!$H22</f>
        <v>-</v>
      </c>
      <c r="L85" s="221" t="str">
        <f>'5'!$H22</f>
        <v>-</v>
      </c>
      <c r="M85" s="221" t="str">
        <f>'6'!$H22</f>
        <v>-</v>
      </c>
      <c r="N85" s="221" t="str">
        <f>'7'!$H22</f>
        <v>-</v>
      </c>
      <c r="O85" s="221" t="str">
        <f>'8'!$H22</f>
        <v>-</v>
      </c>
      <c r="P85" s="221" t="str">
        <f>'9'!$H22</f>
        <v>-</v>
      </c>
      <c r="Q85" s="221" t="str">
        <f>'10'!$H22</f>
        <v>-</v>
      </c>
      <c r="R85" s="221" t="str">
        <f>'11'!$H22</f>
        <v>-</v>
      </c>
      <c r="S85" s="221" t="str">
        <f>'12'!$H22</f>
        <v>-</v>
      </c>
      <c r="T85" s="221" t="str">
        <f>'13'!$H22</f>
        <v>-</v>
      </c>
      <c r="U85" s="221" t="str">
        <f>'14'!$H22</f>
        <v>-</v>
      </c>
      <c r="V85" s="221" t="str">
        <f>'15'!$H22</f>
        <v>-</v>
      </c>
      <c r="W85" s="221" t="str">
        <f>'16'!$H22</f>
        <v>-</v>
      </c>
      <c r="X85" s="221" t="str">
        <f>'17'!$H22</f>
        <v>-</v>
      </c>
      <c r="Y85" s="221" t="str">
        <f>'18'!$H22</f>
        <v>-</v>
      </c>
      <c r="Z85" s="221" t="str">
        <f>'19'!$H22</f>
        <v>-</v>
      </c>
      <c r="AA85" s="221" t="str">
        <f>'20'!$H22</f>
        <v>-</v>
      </c>
      <c r="AB85" s="221" t="str">
        <f>'21'!$H22</f>
        <v>-</v>
      </c>
      <c r="AC85" s="221" t="str">
        <f>'22'!$H22</f>
        <v>-</v>
      </c>
      <c r="AD85" s="221" t="str">
        <f>'23'!$H22</f>
        <v>-</v>
      </c>
      <c r="AE85" s="221" t="str">
        <f>'24'!$H22</f>
        <v>-</v>
      </c>
      <c r="AF85" s="221" t="str">
        <f>'25'!$H22</f>
        <v>-</v>
      </c>
      <c r="AG85" s="221" t="str">
        <f>'26'!$H22</f>
        <v>-</v>
      </c>
      <c r="AH85" s="221" t="str">
        <f>'27'!$H22</f>
        <v>-</v>
      </c>
      <c r="AI85" s="221" t="str">
        <f>'28'!$H22</f>
        <v>-</v>
      </c>
      <c r="AJ85" s="221" t="str">
        <f>'29'!$H22</f>
        <v>-</v>
      </c>
      <c r="AK85" s="221" t="str">
        <f>'30'!$H22</f>
        <v>-</v>
      </c>
      <c r="AL85" s="221" t="str">
        <f>'31'!$H22</f>
        <v>-</v>
      </c>
      <c r="AM85" s="221" t="str">
        <f>'32'!$H22</f>
        <v>-</v>
      </c>
      <c r="AN85" s="221" t="str">
        <f>'33'!$H22</f>
        <v>-</v>
      </c>
      <c r="AO85" s="221" t="str">
        <f>'34'!$H22</f>
        <v>-</v>
      </c>
      <c r="AP85" s="221" t="str">
        <f>'35'!$H22</f>
        <v>-</v>
      </c>
      <c r="AQ85" s="221" t="str">
        <f>'36'!$H22</f>
        <v>-</v>
      </c>
      <c r="AR85" s="221" t="str">
        <f>'37'!$H22</f>
        <v>-</v>
      </c>
      <c r="AS85" s="221" t="str">
        <f>'38'!$H22</f>
        <v>-</v>
      </c>
      <c r="AT85" s="221" t="str">
        <f>'39'!$H22</f>
        <v>-</v>
      </c>
      <c r="AU85" s="221" t="str">
        <f>'40'!$H22</f>
        <v>-</v>
      </c>
      <c r="AV85" s="221" t="str">
        <f>'41'!$H22</f>
        <v>-</v>
      </c>
      <c r="AW85" s="221" t="str">
        <f>'42'!$H22</f>
        <v>-</v>
      </c>
      <c r="AX85" s="221" t="str">
        <f>'43'!$H22</f>
        <v>-</v>
      </c>
      <c r="AY85" s="221" t="str">
        <f>'44'!$H22</f>
        <v>-</v>
      </c>
      <c r="AZ85" s="221" t="str">
        <f>'45'!$H22</f>
        <v>-</v>
      </c>
      <c r="BA85" s="221" t="str">
        <f>'46'!$H22</f>
        <v>-</v>
      </c>
      <c r="BB85" s="221" t="str">
        <f>'47'!$H22</f>
        <v>-</v>
      </c>
      <c r="BC85" s="221" t="str">
        <f>'48'!$H22</f>
        <v>-</v>
      </c>
      <c r="BD85" s="221" t="str">
        <f>'49'!$H22</f>
        <v>-</v>
      </c>
      <c r="BE85" s="223" t="str">
        <f>'50'!$H22</f>
        <v>-</v>
      </c>
    </row>
    <row r="86" spans="1:57">
      <c r="A86" s="309"/>
      <c r="B86" s="9" t="s">
        <v>317</v>
      </c>
      <c r="C86" s="134">
        <f t="shared" si="3"/>
        <v>0</v>
      </c>
      <c r="D86" s="135">
        <f t="shared" si="3"/>
        <v>0</v>
      </c>
      <c r="E86" s="135">
        <f t="shared" si="3"/>
        <v>0</v>
      </c>
      <c r="F86" s="135">
        <f t="shared" si="3"/>
        <v>0</v>
      </c>
      <c r="G86" s="136">
        <f t="shared" si="3"/>
        <v>0</v>
      </c>
      <c r="H86" s="220" t="str">
        <f>'1'!$H23</f>
        <v>-</v>
      </c>
      <c r="I86" s="221" t="str">
        <f>'2'!$H23</f>
        <v>-</v>
      </c>
      <c r="J86" s="221" t="str">
        <f>'3'!$H23</f>
        <v>-</v>
      </c>
      <c r="K86" s="221" t="str">
        <f>'4'!$H23</f>
        <v>-</v>
      </c>
      <c r="L86" s="221" t="str">
        <f>'5'!$H23</f>
        <v>-</v>
      </c>
      <c r="M86" s="221" t="str">
        <f>'6'!$H23</f>
        <v>-</v>
      </c>
      <c r="N86" s="221" t="str">
        <f>'7'!$H23</f>
        <v>-</v>
      </c>
      <c r="O86" s="221" t="str">
        <f>'8'!$H23</f>
        <v>-</v>
      </c>
      <c r="P86" s="221" t="str">
        <f>'9'!$H23</f>
        <v>-</v>
      </c>
      <c r="Q86" s="221" t="str">
        <f>'10'!$H23</f>
        <v>-</v>
      </c>
      <c r="R86" s="221" t="str">
        <f>'11'!$H23</f>
        <v>-</v>
      </c>
      <c r="S86" s="221" t="str">
        <f>'12'!$H23</f>
        <v>-</v>
      </c>
      <c r="T86" s="221" t="str">
        <f>'13'!$H23</f>
        <v>-</v>
      </c>
      <c r="U86" s="221" t="str">
        <f>'14'!$H23</f>
        <v>-</v>
      </c>
      <c r="V86" s="221" t="str">
        <f>'15'!$H23</f>
        <v>-</v>
      </c>
      <c r="W86" s="221" t="str">
        <f>'16'!$H23</f>
        <v>-</v>
      </c>
      <c r="X86" s="221" t="str">
        <f>'17'!$H23</f>
        <v>-</v>
      </c>
      <c r="Y86" s="221" t="str">
        <f>'18'!$H23</f>
        <v>-</v>
      </c>
      <c r="Z86" s="221" t="str">
        <f>'19'!$H23</f>
        <v>-</v>
      </c>
      <c r="AA86" s="221" t="str">
        <f>'20'!$H23</f>
        <v>-</v>
      </c>
      <c r="AB86" s="221" t="str">
        <f>'21'!$H23</f>
        <v>-</v>
      </c>
      <c r="AC86" s="221" t="str">
        <f>'22'!$H23</f>
        <v>-</v>
      </c>
      <c r="AD86" s="221" t="str">
        <f>'23'!$H23</f>
        <v>-</v>
      </c>
      <c r="AE86" s="221" t="str">
        <f>'24'!$H23</f>
        <v>-</v>
      </c>
      <c r="AF86" s="221" t="str">
        <f>'25'!$H23</f>
        <v>-</v>
      </c>
      <c r="AG86" s="221" t="str">
        <f>'26'!$H23</f>
        <v>-</v>
      </c>
      <c r="AH86" s="221" t="str">
        <f>'27'!$H23</f>
        <v>-</v>
      </c>
      <c r="AI86" s="221" t="str">
        <f>'28'!$H23</f>
        <v>-</v>
      </c>
      <c r="AJ86" s="221" t="str">
        <f>'29'!$H23</f>
        <v>-</v>
      </c>
      <c r="AK86" s="221" t="str">
        <f>'30'!$H23</f>
        <v>-</v>
      </c>
      <c r="AL86" s="221" t="str">
        <f>'31'!$H23</f>
        <v>-</v>
      </c>
      <c r="AM86" s="221" t="str">
        <f>'32'!$H23</f>
        <v>-</v>
      </c>
      <c r="AN86" s="221" t="str">
        <f>'33'!$H23</f>
        <v>-</v>
      </c>
      <c r="AO86" s="221" t="str">
        <f>'34'!$H23</f>
        <v>-</v>
      </c>
      <c r="AP86" s="221" t="str">
        <f>'35'!$H23</f>
        <v>-</v>
      </c>
      <c r="AQ86" s="221" t="str">
        <f>'36'!$H23</f>
        <v>-</v>
      </c>
      <c r="AR86" s="221" t="str">
        <f>'37'!$H23</f>
        <v>-</v>
      </c>
      <c r="AS86" s="221" t="str">
        <f>'38'!$H23</f>
        <v>-</v>
      </c>
      <c r="AT86" s="221" t="str">
        <f>'39'!$H23</f>
        <v>-</v>
      </c>
      <c r="AU86" s="221" t="str">
        <f>'40'!$H23</f>
        <v>-</v>
      </c>
      <c r="AV86" s="221" t="str">
        <f>'41'!$H23</f>
        <v>-</v>
      </c>
      <c r="AW86" s="221" t="str">
        <f>'42'!$H23</f>
        <v>-</v>
      </c>
      <c r="AX86" s="221" t="str">
        <f>'43'!$H23</f>
        <v>-</v>
      </c>
      <c r="AY86" s="221" t="str">
        <f>'44'!$H23</f>
        <v>-</v>
      </c>
      <c r="AZ86" s="221" t="str">
        <f>'45'!$H23</f>
        <v>-</v>
      </c>
      <c r="BA86" s="221" t="str">
        <f>'46'!$H23</f>
        <v>-</v>
      </c>
      <c r="BB86" s="221" t="str">
        <f>'47'!$H23</f>
        <v>-</v>
      </c>
      <c r="BC86" s="221" t="str">
        <f>'48'!$H23</f>
        <v>-</v>
      </c>
      <c r="BD86" s="221" t="str">
        <f>'49'!$H23</f>
        <v>-</v>
      </c>
      <c r="BE86" s="223" t="str">
        <f>'50'!$H23</f>
        <v>-</v>
      </c>
    </row>
    <row r="87" spans="1:57">
      <c r="A87" s="309"/>
      <c r="B87" s="9" t="s">
        <v>318</v>
      </c>
      <c r="C87" s="134">
        <f t="shared" si="3"/>
        <v>0</v>
      </c>
      <c r="D87" s="135">
        <f t="shared" si="3"/>
        <v>0</v>
      </c>
      <c r="E87" s="135">
        <f t="shared" si="3"/>
        <v>0</v>
      </c>
      <c r="F87" s="135">
        <f t="shared" si="3"/>
        <v>0</v>
      </c>
      <c r="G87" s="136">
        <f t="shared" si="3"/>
        <v>0</v>
      </c>
      <c r="H87" s="220" t="str">
        <f>'1'!$H24</f>
        <v>-</v>
      </c>
      <c r="I87" s="221" t="str">
        <f>'2'!$H24</f>
        <v>-</v>
      </c>
      <c r="J87" s="221" t="str">
        <f>'3'!$H24</f>
        <v>-</v>
      </c>
      <c r="K87" s="221" t="str">
        <f>'4'!$H24</f>
        <v>-</v>
      </c>
      <c r="L87" s="221" t="str">
        <f>'5'!$H24</f>
        <v>-</v>
      </c>
      <c r="M87" s="221" t="str">
        <f>'6'!$H24</f>
        <v>-</v>
      </c>
      <c r="N87" s="221" t="str">
        <f>'7'!$H24</f>
        <v>-</v>
      </c>
      <c r="O87" s="221" t="str">
        <f>'8'!$H24</f>
        <v>-</v>
      </c>
      <c r="P87" s="221" t="str">
        <f>'9'!$H24</f>
        <v>-</v>
      </c>
      <c r="Q87" s="221" t="str">
        <f>'10'!$H24</f>
        <v>-</v>
      </c>
      <c r="R87" s="221" t="str">
        <f>'11'!$H24</f>
        <v>-</v>
      </c>
      <c r="S87" s="221" t="str">
        <f>'12'!$H24</f>
        <v>-</v>
      </c>
      <c r="T87" s="221" t="str">
        <f>'13'!$H24</f>
        <v>-</v>
      </c>
      <c r="U87" s="221" t="str">
        <f>'14'!$H24</f>
        <v>-</v>
      </c>
      <c r="V87" s="221" t="str">
        <f>'15'!$H24</f>
        <v>-</v>
      </c>
      <c r="W87" s="221" t="str">
        <f>'16'!$H24</f>
        <v>-</v>
      </c>
      <c r="X87" s="221" t="str">
        <f>'17'!$H24</f>
        <v>-</v>
      </c>
      <c r="Y87" s="221" t="str">
        <f>'18'!$H24</f>
        <v>-</v>
      </c>
      <c r="Z87" s="221" t="str">
        <f>'19'!$H24</f>
        <v>-</v>
      </c>
      <c r="AA87" s="221" t="str">
        <f>'20'!$H24</f>
        <v>-</v>
      </c>
      <c r="AB87" s="221" t="str">
        <f>'21'!$H24</f>
        <v>-</v>
      </c>
      <c r="AC87" s="221" t="str">
        <f>'22'!$H24</f>
        <v>-</v>
      </c>
      <c r="AD87" s="221" t="str">
        <f>'23'!$H24</f>
        <v>-</v>
      </c>
      <c r="AE87" s="221" t="str">
        <f>'24'!$H24</f>
        <v>-</v>
      </c>
      <c r="AF87" s="221" t="str">
        <f>'25'!$H24</f>
        <v>-</v>
      </c>
      <c r="AG87" s="221" t="str">
        <f>'26'!$H24</f>
        <v>-</v>
      </c>
      <c r="AH87" s="221" t="str">
        <f>'27'!$H24</f>
        <v>-</v>
      </c>
      <c r="AI87" s="221" t="str">
        <f>'28'!$H24</f>
        <v>-</v>
      </c>
      <c r="AJ87" s="221" t="str">
        <f>'29'!$H24</f>
        <v>-</v>
      </c>
      <c r="AK87" s="221" t="str">
        <f>'30'!$H24</f>
        <v>-</v>
      </c>
      <c r="AL87" s="221" t="str">
        <f>'31'!$H24</f>
        <v>-</v>
      </c>
      <c r="AM87" s="221" t="str">
        <f>'32'!$H24</f>
        <v>-</v>
      </c>
      <c r="AN87" s="221" t="str">
        <f>'33'!$H24</f>
        <v>-</v>
      </c>
      <c r="AO87" s="221" t="str">
        <f>'34'!$H24</f>
        <v>-</v>
      </c>
      <c r="AP87" s="221" t="str">
        <f>'35'!$H24</f>
        <v>-</v>
      </c>
      <c r="AQ87" s="221" t="str">
        <f>'36'!$H24</f>
        <v>-</v>
      </c>
      <c r="AR87" s="221" t="str">
        <f>'37'!$H24</f>
        <v>-</v>
      </c>
      <c r="AS87" s="221" t="str">
        <f>'38'!$H24</f>
        <v>-</v>
      </c>
      <c r="AT87" s="221" t="str">
        <f>'39'!$H24</f>
        <v>-</v>
      </c>
      <c r="AU87" s="221" t="str">
        <f>'40'!$H24</f>
        <v>-</v>
      </c>
      <c r="AV87" s="221" t="str">
        <f>'41'!$H24</f>
        <v>-</v>
      </c>
      <c r="AW87" s="221" t="str">
        <f>'42'!$H24</f>
        <v>-</v>
      </c>
      <c r="AX87" s="221" t="str">
        <f>'43'!$H24</f>
        <v>-</v>
      </c>
      <c r="AY87" s="221" t="str">
        <f>'44'!$H24</f>
        <v>-</v>
      </c>
      <c r="AZ87" s="221" t="str">
        <f>'45'!$H24</f>
        <v>-</v>
      </c>
      <c r="BA87" s="221" t="str">
        <f>'46'!$H24</f>
        <v>-</v>
      </c>
      <c r="BB87" s="221" t="str">
        <f>'47'!$H24</f>
        <v>-</v>
      </c>
      <c r="BC87" s="221" t="str">
        <f>'48'!$H24</f>
        <v>-</v>
      </c>
      <c r="BD87" s="221" t="str">
        <f>'49'!$H24</f>
        <v>-</v>
      </c>
      <c r="BE87" s="223" t="str">
        <f>'50'!$H24</f>
        <v>-</v>
      </c>
    </row>
    <row r="88" spans="1:57">
      <c r="A88" s="309"/>
      <c r="B88" s="9" t="s">
        <v>319</v>
      </c>
      <c r="C88" s="134">
        <f t="shared" si="3"/>
        <v>0</v>
      </c>
      <c r="D88" s="135">
        <f t="shared" si="3"/>
        <v>0</v>
      </c>
      <c r="E88" s="135">
        <f t="shared" si="3"/>
        <v>0</v>
      </c>
      <c r="F88" s="135">
        <f t="shared" si="3"/>
        <v>0</v>
      </c>
      <c r="G88" s="136">
        <f t="shared" si="3"/>
        <v>0</v>
      </c>
      <c r="H88" s="220" t="str">
        <f>'1'!$H25</f>
        <v>-</v>
      </c>
      <c r="I88" s="221" t="str">
        <f>'2'!$H25</f>
        <v>-</v>
      </c>
      <c r="J88" s="221" t="str">
        <f>'3'!$H25</f>
        <v>-</v>
      </c>
      <c r="K88" s="221" t="str">
        <f>'4'!$H25</f>
        <v>-</v>
      </c>
      <c r="L88" s="221" t="str">
        <f>'5'!$H25</f>
        <v>-</v>
      </c>
      <c r="M88" s="221" t="str">
        <f>'6'!$H25</f>
        <v>-</v>
      </c>
      <c r="N88" s="221" t="str">
        <f>'7'!$H25</f>
        <v>-</v>
      </c>
      <c r="O88" s="221" t="str">
        <f>'8'!$H25</f>
        <v>-</v>
      </c>
      <c r="P88" s="221" t="str">
        <f>'9'!$H25</f>
        <v>-</v>
      </c>
      <c r="Q88" s="221" t="str">
        <f>'10'!$H25</f>
        <v>-</v>
      </c>
      <c r="R88" s="221" t="str">
        <f>'11'!$H25</f>
        <v>-</v>
      </c>
      <c r="S88" s="221" t="str">
        <f>'12'!$H25</f>
        <v>-</v>
      </c>
      <c r="T88" s="221" t="str">
        <f>'13'!$H25</f>
        <v>-</v>
      </c>
      <c r="U88" s="221" t="str">
        <f>'14'!$H25</f>
        <v>-</v>
      </c>
      <c r="V88" s="221" t="str">
        <f>'15'!$H25</f>
        <v>-</v>
      </c>
      <c r="W88" s="221" t="str">
        <f>'16'!$H25</f>
        <v>-</v>
      </c>
      <c r="X88" s="221" t="str">
        <f>'17'!$H25</f>
        <v>-</v>
      </c>
      <c r="Y88" s="221" t="str">
        <f>'18'!$H25</f>
        <v>-</v>
      </c>
      <c r="Z88" s="221" t="str">
        <f>'19'!$H25</f>
        <v>-</v>
      </c>
      <c r="AA88" s="221" t="str">
        <f>'20'!$H25</f>
        <v>-</v>
      </c>
      <c r="AB88" s="221" t="str">
        <f>'21'!$H25</f>
        <v>-</v>
      </c>
      <c r="AC88" s="221" t="str">
        <f>'22'!$H25</f>
        <v>-</v>
      </c>
      <c r="AD88" s="221" t="str">
        <f>'23'!$H25</f>
        <v>-</v>
      </c>
      <c r="AE88" s="221" t="str">
        <f>'24'!$H25</f>
        <v>-</v>
      </c>
      <c r="AF88" s="221" t="str">
        <f>'25'!$H25</f>
        <v>-</v>
      </c>
      <c r="AG88" s="221" t="str">
        <f>'26'!$H25</f>
        <v>-</v>
      </c>
      <c r="AH88" s="221" t="str">
        <f>'27'!$H25</f>
        <v>-</v>
      </c>
      <c r="AI88" s="221" t="str">
        <f>'28'!$H25</f>
        <v>-</v>
      </c>
      <c r="AJ88" s="221" t="str">
        <f>'29'!$H25</f>
        <v>-</v>
      </c>
      <c r="AK88" s="221" t="str">
        <f>'30'!$H25</f>
        <v>-</v>
      </c>
      <c r="AL88" s="221" t="str">
        <f>'31'!$H25</f>
        <v>-</v>
      </c>
      <c r="AM88" s="221" t="str">
        <f>'32'!$H25</f>
        <v>-</v>
      </c>
      <c r="AN88" s="221" t="str">
        <f>'33'!$H25</f>
        <v>-</v>
      </c>
      <c r="AO88" s="221" t="str">
        <f>'34'!$H25</f>
        <v>-</v>
      </c>
      <c r="AP88" s="221" t="str">
        <f>'35'!$H25</f>
        <v>-</v>
      </c>
      <c r="AQ88" s="221" t="str">
        <f>'36'!$H25</f>
        <v>-</v>
      </c>
      <c r="AR88" s="221" t="str">
        <f>'37'!$H25</f>
        <v>-</v>
      </c>
      <c r="AS88" s="221" t="str">
        <f>'38'!$H25</f>
        <v>-</v>
      </c>
      <c r="AT88" s="221" t="str">
        <f>'39'!$H25</f>
        <v>-</v>
      </c>
      <c r="AU88" s="221" t="str">
        <f>'40'!$H25</f>
        <v>-</v>
      </c>
      <c r="AV88" s="221" t="str">
        <f>'41'!$H25</f>
        <v>-</v>
      </c>
      <c r="AW88" s="221" t="str">
        <f>'42'!$H25</f>
        <v>-</v>
      </c>
      <c r="AX88" s="221" t="str">
        <f>'43'!$H25</f>
        <v>-</v>
      </c>
      <c r="AY88" s="221" t="str">
        <f>'44'!$H25</f>
        <v>-</v>
      </c>
      <c r="AZ88" s="221" t="str">
        <f>'45'!$H25</f>
        <v>-</v>
      </c>
      <c r="BA88" s="221" t="str">
        <f>'46'!$H25</f>
        <v>-</v>
      </c>
      <c r="BB88" s="221" t="str">
        <f>'47'!$H25</f>
        <v>-</v>
      </c>
      <c r="BC88" s="221" t="str">
        <f>'48'!$H25</f>
        <v>-</v>
      </c>
      <c r="BD88" s="221" t="str">
        <f>'49'!$H25</f>
        <v>-</v>
      </c>
      <c r="BE88" s="223" t="str">
        <f>'50'!$H25</f>
        <v>-</v>
      </c>
    </row>
    <row r="89" spans="1:57">
      <c r="A89" s="309"/>
      <c r="B89" s="9" t="s">
        <v>324</v>
      </c>
      <c r="C89" s="134">
        <f t="shared" si="3"/>
        <v>0</v>
      </c>
      <c r="D89" s="135">
        <f t="shared" si="3"/>
        <v>0</v>
      </c>
      <c r="E89" s="135">
        <f t="shared" si="3"/>
        <v>0</v>
      </c>
      <c r="F89" s="135">
        <f t="shared" si="3"/>
        <v>0</v>
      </c>
      <c r="G89" s="136">
        <f t="shared" si="3"/>
        <v>0</v>
      </c>
      <c r="H89" s="220" t="str">
        <f>'1'!$H26</f>
        <v>-</v>
      </c>
      <c r="I89" s="221" t="str">
        <f>'2'!$H26</f>
        <v>-</v>
      </c>
      <c r="J89" s="221" t="str">
        <f>'3'!$H26</f>
        <v>-</v>
      </c>
      <c r="K89" s="221" t="str">
        <f>'4'!$H26</f>
        <v>-</v>
      </c>
      <c r="L89" s="221" t="str">
        <f>'5'!$H26</f>
        <v>-</v>
      </c>
      <c r="M89" s="221" t="str">
        <f>'6'!$H26</f>
        <v>-</v>
      </c>
      <c r="N89" s="221" t="str">
        <f>'7'!$H26</f>
        <v>-</v>
      </c>
      <c r="O89" s="221" t="str">
        <f>'8'!$H26</f>
        <v>-</v>
      </c>
      <c r="P89" s="221" t="str">
        <f>'9'!$H26</f>
        <v>-</v>
      </c>
      <c r="Q89" s="221" t="str">
        <f>'10'!$H26</f>
        <v>-</v>
      </c>
      <c r="R89" s="221" t="str">
        <f>'11'!$H26</f>
        <v>-</v>
      </c>
      <c r="S89" s="221" t="str">
        <f>'12'!$H26</f>
        <v>-</v>
      </c>
      <c r="T89" s="221" t="str">
        <f>'13'!$H26</f>
        <v>-</v>
      </c>
      <c r="U89" s="221" t="str">
        <f>'14'!$H26</f>
        <v>-</v>
      </c>
      <c r="V89" s="221" t="str">
        <f>'15'!$H26</f>
        <v>-</v>
      </c>
      <c r="W89" s="221" t="str">
        <f>'16'!$H26</f>
        <v>-</v>
      </c>
      <c r="X89" s="221" t="str">
        <f>'17'!$H26</f>
        <v>-</v>
      </c>
      <c r="Y89" s="221" t="str">
        <f>'18'!$H26</f>
        <v>-</v>
      </c>
      <c r="Z89" s="221" t="str">
        <f>'19'!$H26</f>
        <v>-</v>
      </c>
      <c r="AA89" s="221" t="str">
        <f>'20'!$H26</f>
        <v>-</v>
      </c>
      <c r="AB89" s="221" t="str">
        <f>'21'!$H26</f>
        <v>-</v>
      </c>
      <c r="AC89" s="221" t="str">
        <f>'22'!$H26</f>
        <v>-</v>
      </c>
      <c r="AD89" s="221" t="str">
        <f>'23'!$H26</f>
        <v>-</v>
      </c>
      <c r="AE89" s="221" t="str">
        <f>'24'!$H26</f>
        <v>-</v>
      </c>
      <c r="AF89" s="221" t="str">
        <f>'25'!$H26</f>
        <v>-</v>
      </c>
      <c r="AG89" s="221" t="str">
        <f>'26'!$H26</f>
        <v>-</v>
      </c>
      <c r="AH89" s="221" t="str">
        <f>'27'!$H26</f>
        <v>-</v>
      </c>
      <c r="AI89" s="221" t="str">
        <f>'28'!$H26</f>
        <v>-</v>
      </c>
      <c r="AJ89" s="221" t="str">
        <f>'29'!$H26</f>
        <v>-</v>
      </c>
      <c r="AK89" s="221" t="str">
        <f>'30'!$H26</f>
        <v>-</v>
      </c>
      <c r="AL89" s="221" t="str">
        <f>'31'!$H26</f>
        <v>-</v>
      </c>
      <c r="AM89" s="221" t="str">
        <f>'32'!$H26</f>
        <v>-</v>
      </c>
      <c r="AN89" s="221" t="str">
        <f>'33'!$H26</f>
        <v>-</v>
      </c>
      <c r="AO89" s="221" t="str">
        <f>'34'!$H26</f>
        <v>-</v>
      </c>
      <c r="AP89" s="221" t="str">
        <f>'35'!$H26</f>
        <v>-</v>
      </c>
      <c r="AQ89" s="221" t="str">
        <f>'36'!$H26</f>
        <v>-</v>
      </c>
      <c r="AR89" s="221" t="str">
        <f>'37'!$H26</f>
        <v>-</v>
      </c>
      <c r="AS89" s="221" t="str">
        <f>'38'!$H26</f>
        <v>-</v>
      </c>
      <c r="AT89" s="221" t="str">
        <f>'39'!$H26</f>
        <v>-</v>
      </c>
      <c r="AU89" s="221" t="str">
        <f>'40'!$H26</f>
        <v>-</v>
      </c>
      <c r="AV89" s="221" t="str">
        <f>'41'!$H26</f>
        <v>-</v>
      </c>
      <c r="AW89" s="221" t="str">
        <f>'42'!$H26</f>
        <v>-</v>
      </c>
      <c r="AX89" s="221" t="str">
        <f>'43'!$H26</f>
        <v>-</v>
      </c>
      <c r="AY89" s="221" t="str">
        <f>'44'!$H26</f>
        <v>-</v>
      </c>
      <c r="AZ89" s="221" t="str">
        <f>'45'!$H26</f>
        <v>-</v>
      </c>
      <c r="BA89" s="221" t="str">
        <f>'46'!$H26</f>
        <v>-</v>
      </c>
      <c r="BB89" s="221" t="str">
        <f>'47'!$H26</f>
        <v>-</v>
      </c>
      <c r="BC89" s="221" t="str">
        <f>'48'!$H26</f>
        <v>-</v>
      </c>
      <c r="BD89" s="221" t="str">
        <f>'49'!$H26</f>
        <v>-</v>
      </c>
      <c r="BE89" s="223" t="str">
        <f>'50'!$H26</f>
        <v>-</v>
      </c>
    </row>
    <row r="90" spans="1:57">
      <c r="A90" s="309"/>
      <c r="B90" s="9" t="s">
        <v>325</v>
      </c>
      <c r="C90" s="134">
        <f t="shared" si="3"/>
        <v>0</v>
      </c>
      <c r="D90" s="135">
        <f t="shared" si="3"/>
        <v>0</v>
      </c>
      <c r="E90" s="135">
        <f t="shared" si="3"/>
        <v>0</v>
      </c>
      <c r="F90" s="135">
        <f t="shared" si="3"/>
        <v>0</v>
      </c>
      <c r="G90" s="136">
        <f t="shared" si="3"/>
        <v>0</v>
      </c>
      <c r="H90" s="220" t="str">
        <f>'1'!$H27</f>
        <v>-</v>
      </c>
      <c r="I90" s="221" t="str">
        <f>'2'!$H27</f>
        <v>-</v>
      </c>
      <c r="J90" s="221" t="str">
        <f>'3'!$H27</f>
        <v>-</v>
      </c>
      <c r="K90" s="221" t="str">
        <f>'4'!$H27</f>
        <v>-</v>
      </c>
      <c r="L90" s="221" t="str">
        <f>'5'!$H27</f>
        <v>-</v>
      </c>
      <c r="M90" s="221" t="str">
        <f>'6'!$H27</f>
        <v>-</v>
      </c>
      <c r="N90" s="221" t="str">
        <f>'7'!$H27</f>
        <v>-</v>
      </c>
      <c r="O90" s="221" t="str">
        <f>'8'!$H27</f>
        <v>-</v>
      </c>
      <c r="P90" s="221" t="str">
        <f>'9'!$H27</f>
        <v>-</v>
      </c>
      <c r="Q90" s="221" t="str">
        <f>'10'!$H27</f>
        <v>-</v>
      </c>
      <c r="R90" s="221" t="str">
        <f>'11'!$H27</f>
        <v>-</v>
      </c>
      <c r="S90" s="221" t="str">
        <f>'12'!$H27</f>
        <v>-</v>
      </c>
      <c r="T90" s="221" t="str">
        <f>'13'!$H27</f>
        <v>-</v>
      </c>
      <c r="U90" s="221" t="str">
        <f>'14'!$H27</f>
        <v>-</v>
      </c>
      <c r="V90" s="221" t="str">
        <f>'15'!$H27</f>
        <v>-</v>
      </c>
      <c r="W90" s="221" t="str">
        <f>'16'!$H27</f>
        <v>-</v>
      </c>
      <c r="X90" s="221" t="str">
        <f>'17'!$H27</f>
        <v>-</v>
      </c>
      <c r="Y90" s="221" t="str">
        <f>'18'!$H27</f>
        <v>-</v>
      </c>
      <c r="Z90" s="221" t="str">
        <f>'19'!$H27</f>
        <v>-</v>
      </c>
      <c r="AA90" s="221" t="str">
        <f>'20'!$H27</f>
        <v>-</v>
      </c>
      <c r="AB90" s="221" t="str">
        <f>'21'!$H27</f>
        <v>-</v>
      </c>
      <c r="AC90" s="221" t="str">
        <f>'22'!$H27</f>
        <v>-</v>
      </c>
      <c r="AD90" s="221" t="str">
        <f>'23'!$H27</f>
        <v>-</v>
      </c>
      <c r="AE90" s="221" t="str">
        <f>'24'!$H27</f>
        <v>-</v>
      </c>
      <c r="AF90" s="221" t="str">
        <f>'25'!$H27</f>
        <v>-</v>
      </c>
      <c r="AG90" s="221" t="str">
        <f>'26'!$H27</f>
        <v>-</v>
      </c>
      <c r="AH90" s="221" t="str">
        <f>'27'!$H27</f>
        <v>-</v>
      </c>
      <c r="AI90" s="221" t="str">
        <f>'28'!$H27</f>
        <v>-</v>
      </c>
      <c r="AJ90" s="221" t="str">
        <f>'29'!$H27</f>
        <v>-</v>
      </c>
      <c r="AK90" s="221" t="str">
        <f>'30'!$H27</f>
        <v>-</v>
      </c>
      <c r="AL90" s="221" t="str">
        <f>'31'!$H27</f>
        <v>-</v>
      </c>
      <c r="AM90" s="221" t="str">
        <f>'32'!$H27</f>
        <v>-</v>
      </c>
      <c r="AN90" s="221" t="str">
        <f>'33'!$H27</f>
        <v>-</v>
      </c>
      <c r="AO90" s="221" t="str">
        <f>'34'!$H27</f>
        <v>-</v>
      </c>
      <c r="AP90" s="221" t="str">
        <f>'35'!$H27</f>
        <v>-</v>
      </c>
      <c r="AQ90" s="221" t="str">
        <f>'36'!$H27</f>
        <v>-</v>
      </c>
      <c r="AR90" s="221" t="str">
        <f>'37'!$H27</f>
        <v>-</v>
      </c>
      <c r="AS90" s="221" t="str">
        <f>'38'!$H27</f>
        <v>-</v>
      </c>
      <c r="AT90" s="221" t="str">
        <f>'39'!$H27</f>
        <v>-</v>
      </c>
      <c r="AU90" s="221" t="str">
        <f>'40'!$H27</f>
        <v>-</v>
      </c>
      <c r="AV90" s="221" t="str">
        <f>'41'!$H27</f>
        <v>-</v>
      </c>
      <c r="AW90" s="221" t="str">
        <f>'42'!$H27</f>
        <v>-</v>
      </c>
      <c r="AX90" s="221" t="str">
        <f>'43'!$H27</f>
        <v>-</v>
      </c>
      <c r="AY90" s="221" t="str">
        <f>'44'!$H27</f>
        <v>-</v>
      </c>
      <c r="AZ90" s="221" t="str">
        <f>'45'!$H27</f>
        <v>-</v>
      </c>
      <c r="BA90" s="221" t="str">
        <f>'46'!$H27</f>
        <v>-</v>
      </c>
      <c r="BB90" s="221" t="str">
        <f>'47'!$H27</f>
        <v>-</v>
      </c>
      <c r="BC90" s="221" t="str">
        <f>'48'!$H27</f>
        <v>-</v>
      </c>
      <c r="BD90" s="221" t="str">
        <f>'49'!$H27</f>
        <v>-</v>
      </c>
      <c r="BE90" s="223" t="str">
        <f>'50'!$H27</f>
        <v>-</v>
      </c>
    </row>
    <row r="91" spans="1:57">
      <c r="A91" s="309"/>
      <c r="B91" s="4" t="s">
        <v>362</v>
      </c>
      <c r="C91" s="134"/>
      <c r="D91" s="135"/>
      <c r="E91" s="135"/>
      <c r="F91" s="135"/>
      <c r="G91" s="136"/>
      <c r="H91" s="220"/>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3"/>
    </row>
    <row r="92" spans="1:57" ht="15" customHeight="1">
      <c r="A92" s="309" t="s">
        <v>161</v>
      </c>
      <c r="B92" s="9" t="s">
        <v>320</v>
      </c>
      <c r="C92" s="134">
        <f t="shared" si="3"/>
        <v>0</v>
      </c>
      <c r="D92" s="135">
        <f t="shared" si="3"/>
        <v>0</v>
      </c>
      <c r="E92" s="135">
        <f t="shared" si="3"/>
        <v>0</v>
      </c>
      <c r="F92" s="135">
        <f t="shared" si="3"/>
        <v>0</v>
      </c>
      <c r="G92" s="136">
        <f t="shared" si="3"/>
        <v>0</v>
      </c>
      <c r="H92" s="220" t="str">
        <f>'1'!$H29</f>
        <v>-</v>
      </c>
      <c r="I92" s="221" t="str">
        <f>'2'!$H29</f>
        <v>-</v>
      </c>
      <c r="J92" s="221" t="str">
        <f>'3'!$H29</f>
        <v>-</v>
      </c>
      <c r="K92" s="221" t="str">
        <f>'4'!$H29</f>
        <v>-</v>
      </c>
      <c r="L92" s="221" t="str">
        <f>'5'!$H29</f>
        <v>-</v>
      </c>
      <c r="M92" s="221" t="str">
        <f>'6'!$H29</f>
        <v>-</v>
      </c>
      <c r="N92" s="221" t="str">
        <f>'7'!$H29</f>
        <v>-</v>
      </c>
      <c r="O92" s="221" t="str">
        <f>'8'!$H29</f>
        <v>-</v>
      </c>
      <c r="P92" s="221" t="str">
        <f>'9'!$H29</f>
        <v>-</v>
      </c>
      <c r="Q92" s="221" t="str">
        <f>'10'!$H29</f>
        <v>-</v>
      </c>
      <c r="R92" s="221" t="str">
        <f>'11'!$H29</f>
        <v>-</v>
      </c>
      <c r="S92" s="221" t="str">
        <f>'12'!$H29</f>
        <v>-</v>
      </c>
      <c r="T92" s="221" t="str">
        <f>'13'!$H29</f>
        <v>-</v>
      </c>
      <c r="U92" s="221" t="str">
        <f>'14'!$H29</f>
        <v>-</v>
      </c>
      <c r="V92" s="221" t="str">
        <f>'15'!$H29</f>
        <v>-</v>
      </c>
      <c r="W92" s="221" t="str">
        <f>'16'!$H29</f>
        <v>-</v>
      </c>
      <c r="X92" s="221" t="str">
        <f>'17'!$H29</f>
        <v>-</v>
      </c>
      <c r="Y92" s="221" t="str">
        <f>'18'!$H29</f>
        <v>-</v>
      </c>
      <c r="Z92" s="221" t="str">
        <f>'19'!$H29</f>
        <v>-</v>
      </c>
      <c r="AA92" s="221" t="str">
        <f>'20'!$H29</f>
        <v>-</v>
      </c>
      <c r="AB92" s="221" t="str">
        <f>'21'!$H29</f>
        <v>-</v>
      </c>
      <c r="AC92" s="221" t="str">
        <f>'22'!$H29</f>
        <v>-</v>
      </c>
      <c r="AD92" s="221" t="str">
        <f>'23'!$H29</f>
        <v>-</v>
      </c>
      <c r="AE92" s="221" t="str">
        <f>'24'!$H29</f>
        <v>-</v>
      </c>
      <c r="AF92" s="221" t="str">
        <f>'25'!$H29</f>
        <v>-</v>
      </c>
      <c r="AG92" s="221" t="str">
        <f>'26'!$H29</f>
        <v>-</v>
      </c>
      <c r="AH92" s="221" t="str">
        <f>'27'!$H29</f>
        <v>-</v>
      </c>
      <c r="AI92" s="221" t="str">
        <f>'28'!$H29</f>
        <v>-</v>
      </c>
      <c r="AJ92" s="221" t="str">
        <f>'29'!$H29</f>
        <v>-</v>
      </c>
      <c r="AK92" s="221" t="str">
        <f>'30'!$H29</f>
        <v>-</v>
      </c>
      <c r="AL92" s="221" t="str">
        <f>'31'!$H29</f>
        <v>-</v>
      </c>
      <c r="AM92" s="221" t="str">
        <f>'32'!$H29</f>
        <v>-</v>
      </c>
      <c r="AN92" s="221" t="str">
        <f>'33'!$H29</f>
        <v>-</v>
      </c>
      <c r="AO92" s="221" t="str">
        <f>'34'!$H29</f>
        <v>-</v>
      </c>
      <c r="AP92" s="221" t="str">
        <f>'35'!$H29</f>
        <v>-</v>
      </c>
      <c r="AQ92" s="221" t="str">
        <f>'36'!$H29</f>
        <v>-</v>
      </c>
      <c r="AR92" s="221" t="str">
        <f>'37'!$H29</f>
        <v>-</v>
      </c>
      <c r="AS92" s="221" t="str">
        <f>'38'!$H29</f>
        <v>-</v>
      </c>
      <c r="AT92" s="221" t="str">
        <f>'39'!$H29</f>
        <v>-</v>
      </c>
      <c r="AU92" s="221" t="str">
        <f>'40'!$H29</f>
        <v>-</v>
      </c>
      <c r="AV92" s="221" t="str">
        <f>'41'!$H29</f>
        <v>-</v>
      </c>
      <c r="AW92" s="221" t="str">
        <f>'42'!$H29</f>
        <v>-</v>
      </c>
      <c r="AX92" s="221" t="str">
        <f>'43'!$H29</f>
        <v>-</v>
      </c>
      <c r="AY92" s="221" t="str">
        <f>'44'!$H29</f>
        <v>-</v>
      </c>
      <c r="AZ92" s="221" t="str">
        <f>'45'!$H29</f>
        <v>-</v>
      </c>
      <c r="BA92" s="221" t="str">
        <f>'46'!$H29</f>
        <v>-</v>
      </c>
      <c r="BB92" s="221" t="str">
        <f>'47'!$H29</f>
        <v>-</v>
      </c>
      <c r="BC92" s="221" t="str">
        <f>'48'!$H29</f>
        <v>-</v>
      </c>
      <c r="BD92" s="221" t="str">
        <f>'49'!$H29</f>
        <v>-</v>
      </c>
      <c r="BE92" s="223" t="str">
        <f>'50'!$H29</f>
        <v>-</v>
      </c>
    </row>
    <row r="93" spans="1:57">
      <c r="A93" s="309"/>
      <c r="B93" s="9" t="s">
        <v>321</v>
      </c>
      <c r="C93" s="134">
        <f t="shared" si="3"/>
        <v>0</v>
      </c>
      <c r="D93" s="135">
        <f t="shared" si="3"/>
        <v>0</v>
      </c>
      <c r="E93" s="135">
        <f t="shared" si="3"/>
        <v>0</v>
      </c>
      <c r="F93" s="135">
        <f t="shared" si="3"/>
        <v>0</v>
      </c>
      <c r="G93" s="136">
        <f t="shared" si="3"/>
        <v>0</v>
      </c>
      <c r="H93" s="220" t="str">
        <f>'1'!$H30</f>
        <v>-</v>
      </c>
      <c r="I93" s="221" t="str">
        <f>'2'!$H30</f>
        <v>-</v>
      </c>
      <c r="J93" s="221" t="str">
        <f>'3'!$H30</f>
        <v>-</v>
      </c>
      <c r="K93" s="221" t="str">
        <f>'4'!$H30</f>
        <v>-</v>
      </c>
      <c r="L93" s="221" t="str">
        <f>'5'!$H30</f>
        <v>-</v>
      </c>
      <c r="M93" s="221" t="str">
        <f>'6'!$H30</f>
        <v>-</v>
      </c>
      <c r="N93" s="221" t="str">
        <f>'7'!$H30</f>
        <v>-</v>
      </c>
      <c r="O93" s="221" t="str">
        <f>'8'!$H30</f>
        <v>-</v>
      </c>
      <c r="P93" s="221" t="str">
        <f>'9'!$H30</f>
        <v>-</v>
      </c>
      <c r="Q93" s="221" t="str">
        <f>'10'!$H30</f>
        <v>-</v>
      </c>
      <c r="R93" s="221" t="str">
        <f>'11'!$H30</f>
        <v>-</v>
      </c>
      <c r="S93" s="221" t="str">
        <f>'12'!$H30</f>
        <v>-</v>
      </c>
      <c r="T93" s="221" t="str">
        <f>'13'!$H30</f>
        <v>-</v>
      </c>
      <c r="U93" s="221" t="str">
        <f>'14'!$H30</f>
        <v>-</v>
      </c>
      <c r="V93" s="221" t="str">
        <f>'15'!$H30</f>
        <v>-</v>
      </c>
      <c r="W93" s="221" t="str">
        <f>'16'!$H30</f>
        <v>-</v>
      </c>
      <c r="X93" s="221" t="str">
        <f>'17'!$H30</f>
        <v>-</v>
      </c>
      <c r="Y93" s="221" t="str">
        <f>'18'!$H30</f>
        <v>-</v>
      </c>
      <c r="Z93" s="221" t="str">
        <f>'19'!$H30</f>
        <v>-</v>
      </c>
      <c r="AA93" s="221" t="str">
        <f>'20'!$H30</f>
        <v>-</v>
      </c>
      <c r="AB93" s="221" t="str">
        <f>'21'!$H30</f>
        <v>-</v>
      </c>
      <c r="AC93" s="221" t="str">
        <f>'22'!$H30</f>
        <v>-</v>
      </c>
      <c r="AD93" s="221" t="str">
        <f>'23'!$H30</f>
        <v>-</v>
      </c>
      <c r="AE93" s="221" t="str">
        <f>'24'!$H30</f>
        <v>-</v>
      </c>
      <c r="AF93" s="221" t="str">
        <f>'25'!$H30</f>
        <v>-</v>
      </c>
      <c r="AG93" s="221" t="str">
        <f>'26'!$H30</f>
        <v>-</v>
      </c>
      <c r="AH93" s="221" t="str">
        <f>'27'!$H30</f>
        <v>-</v>
      </c>
      <c r="AI93" s="221" t="str">
        <f>'28'!$H30</f>
        <v>-</v>
      </c>
      <c r="AJ93" s="221" t="str">
        <f>'29'!$H30</f>
        <v>-</v>
      </c>
      <c r="AK93" s="221" t="str">
        <f>'30'!$H30</f>
        <v>-</v>
      </c>
      <c r="AL93" s="221" t="str">
        <f>'31'!$H30</f>
        <v>-</v>
      </c>
      <c r="AM93" s="221" t="str">
        <f>'32'!$H30</f>
        <v>-</v>
      </c>
      <c r="AN93" s="221" t="str">
        <f>'33'!$H30</f>
        <v>-</v>
      </c>
      <c r="AO93" s="221" t="str">
        <f>'34'!$H30</f>
        <v>-</v>
      </c>
      <c r="AP93" s="221" t="str">
        <f>'35'!$H30</f>
        <v>-</v>
      </c>
      <c r="AQ93" s="221" t="str">
        <f>'36'!$H30</f>
        <v>-</v>
      </c>
      <c r="AR93" s="221" t="str">
        <f>'37'!$H30</f>
        <v>-</v>
      </c>
      <c r="AS93" s="221" t="str">
        <f>'38'!$H30</f>
        <v>-</v>
      </c>
      <c r="AT93" s="221" t="str">
        <f>'39'!$H30</f>
        <v>-</v>
      </c>
      <c r="AU93" s="221" t="str">
        <f>'40'!$H30</f>
        <v>-</v>
      </c>
      <c r="AV93" s="221" t="str">
        <f>'41'!$H30</f>
        <v>-</v>
      </c>
      <c r="AW93" s="221" t="str">
        <f>'42'!$H30</f>
        <v>-</v>
      </c>
      <c r="AX93" s="221" t="str">
        <f>'43'!$H30</f>
        <v>-</v>
      </c>
      <c r="AY93" s="221" t="str">
        <f>'44'!$H30</f>
        <v>-</v>
      </c>
      <c r="AZ93" s="221" t="str">
        <f>'45'!$H30</f>
        <v>-</v>
      </c>
      <c r="BA93" s="221" t="str">
        <f>'46'!$H30</f>
        <v>-</v>
      </c>
      <c r="BB93" s="221" t="str">
        <f>'47'!$H30</f>
        <v>-</v>
      </c>
      <c r="BC93" s="221" t="str">
        <f>'48'!$H30</f>
        <v>-</v>
      </c>
      <c r="BD93" s="221" t="str">
        <f>'49'!$H30</f>
        <v>-</v>
      </c>
      <c r="BE93" s="223" t="str">
        <f>'50'!$H30</f>
        <v>-</v>
      </c>
    </row>
    <row r="94" spans="1:57">
      <c r="A94" s="309"/>
      <c r="B94" s="9" t="s">
        <v>322</v>
      </c>
      <c r="C94" s="134">
        <f t="shared" si="3"/>
        <v>0</v>
      </c>
      <c r="D94" s="135">
        <f t="shared" si="3"/>
        <v>0</v>
      </c>
      <c r="E94" s="135">
        <f t="shared" si="3"/>
        <v>0</v>
      </c>
      <c r="F94" s="135">
        <f t="shared" si="3"/>
        <v>0</v>
      </c>
      <c r="G94" s="136">
        <f t="shared" si="3"/>
        <v>0</v>
      </c>
      <c r="H94" s="220" t="str">
        <f>'1'!$H31</f>
        <v>-</v>
      </c>
      <c r="I94" s="221" t="str">
        <f>'2'!$H31</f>
        <v>-</v>
      </c>
      <c r="J94" s="221" t="str">
        <f>'3'!$H31</f>
        <v>-</v>
      </c>
      <c r="K94" s="221" t="str">
        <f>'4'!$H31</f>
        <v>-</v>
      </c>
      <c r="L94" s="221" t="str">
        <f>'5'!$H31</f>
        <v>-</v>
      </c>
      <c r="M94" s="221" t="str">
        <f>'6'!$H31</f>
        <v>-</v>
      </c>
      <c r="N94" s="221" t="str">
        <f>'7'!$H31</f>
        <v>-</v>
      </c>
      <c r="O94" s="221" t="str">
        <f>'8'!$H31</f>
        <v>-</v>
      </c>
      <c r="P94" s="221" t="str">
        <f>'9'!$H31</f>
        <v>-</v>
      </c>
      <c r="Q94" s="221" t="str">
        <f>'10'!$H31</f>
        <v>-</v>
      </c>
      <c r="R94" s="221" t="str">
        <f>'11'!$H31</f>
        <v>-</v>
      </c>
      <c r="S94" s="221" t="str">
        <f>'12'!$H31</f>
        <v>-</v>
      </c>
      <c r="T94" s="221" t="str">
        <f>'13'!$H31</f>
        <v>-</v>
      </c>
      <c r="U94" s="221" t="str">
        <f>'14'!$H31</f>
        <v>-</v>
      </c>
      <c r="V94" s="221" t="str">
        <f>'15'!$H31</f>
        <v>-</v>
      </c>
      <c r="W94" s="221" t="str">
        <f>'16'!$H31</f>
        <v>-</v>
      </c>
      <c r="X94" s="221" t="str">
        <f>'17'!$H31</f>
        <v>-</v>
      </c>
      <c r="Y94" s="221" t="str">
        <f>'18'!$H31</f>
        <v>-</v>
      </c>
      <c r="Z94" s="221" t="str">
        <f>'19'!$H31</f>
        <v>-</v>
      </c>
      <c r="AA94" s="221" t="str">
        <f>'20'!$H31</f>
        <v>-</v>
      </c>
      <c r="AB94" s="221" t="str">
        <f>'21'!$H31</f>
        <v>-</v>
      </c>
      <c r="AC94" s="221" t="str">
        <f>'22'!$H31</f>
        <v>-</v>
      </c>
      <c r="AD94" s="221" t="str">
        <f>'23'!$H31</f>
        <v>-</v>
      </c>
      <c r="AE94" s="221" t="str">
        <f>'24'!$H31</f>
        <v>-</v>
      </c>
      <c r="AF94" s="221" t="str">
        <f>'25'!$H31</f>
        <v>-</v>
      </c>
      <c r="AG94" s="221" t="str">
        <f>'26'!$H31</f>
        <v>-</v>
      </c>
      <c r="AH94" s="221" t="str">
        <f>'27'!$H31</f>
        <v>-</v>
      </c>
      <c r="AI94" s="221" t="str">
        <f>'28'!$H31</f>
        <v>-</v>
      </c>
      <c r="AJ94" s="221" t="str">
        <f>'29'!$H31</f>
        <v>-</v>
      </c>
      <c r="AK94" s="221" t="str">
        <f>'30'!$H31</f>
        <v>-</v>
      </c>
      <c r="AL94" s="221" t="str">
        <f>'31'!$H31</f>
        <v>-</v>
      </c>
      <c r="AM94" s="221" t="str">
        <f>'32'!$H31</f>
        <v>-</v>
      </c>
      <c r="AN94" s="221" t="str">
        <f>'33'!$H31</f>
        <v>-</v>
      </c>
      <c r="AO94" s="221" t="str">
        <f>'34'!$H31</f>
        <v>-</v>
      </c>
      <c r="AP94" s="221" t="str">
        <f>'35'!$H31</f>
        <v>-</v>
      </c>
      <c r="AQ94" s="221" t="str">
        <f>'36'!$H31</f>
        <v>-</v>
      </c>
      <c r="AR94" s="221" t="str">
        <f>'37'!$H31</f>
        <v>-</v>
      </c>
      <c r="AS94" s="221" t="str">
        <f>'38'!$H31</f>
        <v>-</v>
      </c>
      <c r="AT94" s="221" t="str">
        <f>'39'!$H31</f>
        <v>-</v>
      </c>
      <c r="AU94" s="221" t="str">
        <f>'40'!$H31</f>
        <v>-</v>
      </c>
      <c r="AV94" s="221" t="str">
        <f>'41'!$H31</f>
        <v>-</v>
      </c>
      <c r="AW94" s="221" t="str">
        <f>'42'!$H31</f>
        <v>-</v>
      </c>
      <c r="AX94" s="221" t="str">
        <f>'43'!$H31</f>
        <v>-</v>
      </c>
      <c r="AY94" s="221" t="str">
        <f>'44'!$H31</f>
        <v>-</v>
      </c>
      <c r="AZ94" s="221" t="str">
        <f>'45'!$H31</f>
        <v>-</v>
      </c>
      <c r="BA94" s="221" t="str">
        <f>'46'!$H31</f>
        <v>-</v>
      </c>
      <c r="BB94" s="221" t="str">
        <f>'47'!$H31</f>
        <v>-</v>
      </c>
      <c r="BC94" s="221" t="str">
        <f>'48'!$H31</f>
        <v>-</v>
      </c>
      <c r="BD94" s="221" t="str">
        <f>'49'!$H31</f>
        <v>-</v>
      </c>
      <c r="BE94" s="223" t="str">
        <f>'50'!$H31</f>
        <v>-</v>
      </c>
    </row>
    <row r="95" spans="1:57">
      <c r="A95" s="309"/>
      <c r="B95" s="9" t="s">
        <v>323</v>
      </c>
      <c r="C95" s="134">
        <f t="shared" si="3"/>
        <v>0</v>
      </c>
      <c r="D95" s="135">
        <f t="shared" si="3"/>
        <v>0</v>
      </c>
      <c r="E95" s="135">
        <f t="shared" si="3"/>
        <v>0</v>
      </c>
      <c r="F95" s="135">
        <f t="shared" si="3"/>
        <v>0</v>
      </c>
      <c r="G95" s="136">
        <f t="shared" si="3"/>
        <v>0</v>
      </c>
      <c r="H95" s="220" t="str">
        <f>'1'!$H32</f>
        <v>-</v>
      </c>
      <c r="I95" s="221" t="str">
        <f>'2'!$H32</f>
        <v>-</v>
      </c>
      <c r="J95" s="221" t="str">
        <f>'3'!$H32</f>
        <v>-</v>
      </c>
      <c r="K95" s="221" t="str">
        <f>'4'!$H32</f>
        <v>-</v>
      </c>
      <c r="L95" s="221" t="str">
        <f>'5'!$H32</f>
        <v>-</v>
      </c>
      <c r="M95" s="221" t="str">
        <f>'6'!$H32</f>
        <v>-</v>
      </c>
      <c r="N95" s="221" t="str">
        <f>'7'!$H32</f>
        <v>-</v>
      </c>
      <c r="O95" s="221" t="str">
        <f>'8'!$H32</f>
        <v>-</v>
      </c>
      <c r="P95" s="221" t="str">
        <f>'9'!$H32</f>
        <v>-</v>
      </c>
      <c r="Q95" s="221" t="str">
        <f>'10'!$H32</f>
        <v>-</v>
      </c>
      <c r="R95" s="221" t="str">
        <f>'11'!$H32</f>
        <v>-</v>
      </c>
      <c r="S95" s="221" t="str">
        <f>'12'!$H32</f>
        <v>-</v>
      </c>
      <c r="T95" s="221" t="str">
        <f>'13'!$H32</f>
        <v>-</v>
      </c>
      <c r="U95" s="221" t="str">
        <f>'14'!$H32</f>
        <v>-</v>
      </c>
      <c r="V95" s="221" t="str">
        <f>'15'!$H32</f>
        <v>-</v>
      </c>
      <c r="W95" s="221" t="str">
        <f>'16'!$H32</f>
        <v>-</v>
      </c>
      <c r="X95" s="221" t="str">
        <f>'17'!$H32</f>
        <v>-</v>
      </c>
      <c r="Y95" s="221" t="str">
        <f>'18'!$H32</f>
        <v>-</v>
      </c>
      <c r="Z95" s="221" t="str">
        <f>'19'!$H32</f>
        <v>-</v>
      </c>
      <c r="AA95" s="221" t="str">
        <f>'20'!$H32</f>
        <v>-</v>
      </c>
      <c r="AB95" s="221" t="str">
        <f>'21'!$H32</f>
        <v>-</v>
      </c>
      <c r="AC95" s="221" t="str">
        <f>'22'!$H32</f>
        <v>-</v>
      </c>
      <c r="AD95" s="221" t="str">
        <f>'23'!$H32</f>
        <v>-</v>
      </c>
      <c r="AE95" s="221" t="str">
        <f>'24'!$H32</f>
        <v>-</v>
      </c>
      <c r="AF95" s="221" t="str">
        <f>'25'!$H32</f>
        <v>-</v>
      </c>
      <c r="AG95" s="221" t="str">
        <f>'26'!$H32</f>
        <v>-</v>
      </c>
      <c r="AH95" s="221" t="str">
        <f>'27'!$H32</f>
        <v>-</v>
      </c>
      <c r="AI95" s="221" t="str">
        <f>'28'!$H32</f>
        <v>-</v>
      </c>
      <c r="AJ95" s="221" t="str">
        <f>'29'!$H32</f>
        <v>-</v>
      </c>
      <c r="AK95" s="221" t="str">
        <f>'30'!$H32</f>
        <v>-</v>
      </c>
      <c r="AL95" s="221" t="str">
        <f>'31'!$H32</f>
        <v>-</v>
      </c>
      <c r="AM95" s="221" t="str">
        <f>'32'!$H32</f>
        <v>-</v>
      </c>
      <c r="AN95" s="221" t="str">
        <f>'33'!$H32</f>
        <v>-</v>
      </c>
      <c r="AO95" s="221" t="str">
        <f>'34'!$H32</f>
        <v>-</v>
      </c>
      <c r="AP95" s="221" t="str">
        <f>'35'!$H32</f>
        <v>-</v>
      </c>
      <c r="AQ95" s="221" t="str">
        <f>'36'!$H32</f>
        <v>-</v>
      </c>
      <c r="AR95" s="221" t="str">
        <f>'37'!$H32</f>
        <v>-</v>
      </c>
      <c r="AS95" s="221" t="str">
        <f>'38'!$H32</f>
        <v>-</v>
      </c>
      <c r="AT95" s="221" t="str">
        <f>'39'!$H32</f>
        <v>-</v>
      </c>
      <c r="AU95" s="221" t="str">
        <f>'40'!$H32</f>
        <v>-</v>
      </c>
      <c r="AV95" s="221" t="str">
        <f>'41'!$H32</f>
        <v>-</v>
      </c>
      <c r="AW95" s="221" t="str">
        <f>'42'!$H32</f>
        <v>-</v>
      </c>
      <c r="AX95" s="221" t="str">
        <f>'43'!$H32</f>
        <v>-</v>
      </c>
      <c r="AY95" s="221" t="str">
        <f>'44'!$H32</f>
        <v>-</v>
      </c>
      <c r="AZ95" s="221" t="str">
        <f>'45'!$H32</f>
        <v>-</v>
      </c>
      <c r="BA95" s="221" t="str">
        <f>'46'!$H32</f>
        <v>-</v>
      </c>
      <c r="BB95" s="221" t="str">
        <f>'47'!$H32</f>
        <v>-</v>
      </c>
      <c r="BC95" s="221" t="str">
        <f>'48'!$H32</f>
        <v>-</v>
      </c>
      <c r="BD95" s="221" t="str">
        <f>'49'!$H32</f>
        <v>-</v>
      </c>
      <c r="BE95" s="223" t="str">
        <f>'50'!$H32</f>
        <v>-</v>
      </c>
    </row>
    <row r="96" spans="1:57">
      <c r="A96" s="309"/>
      <c r="B96" s="9" t="s">
        <v>347</v>
      </c>
      <c r="C96" s="134">
        <f t="shared" si="3"/>
        <v>0</v>
      </c>
      <c r="D96" s="135">
        <f t="shared" si="3"/>
        <v>0</v>
      </c>
      <c r="E96" s="135">
        <f t="shared" si="3"/>
        <v>0</v>
      </c>
      <c r="F96" s="135">
        <f t="shared" si="3"/>
        <v>0</v>
      </c>
      <c r="G96" s="136">
        <f t="shared" si="3"/>
        <v>0</v>
      </c>
      <c r="H96" s="220" t="str">
        <f>'1'!$H33</f>
        <v>-</v>
      </c>
      <c r="I96" s="221" t="str">
        <f>'2'!$H33</f>
        <v>-</v>
      </c>
      <c r="J96" s="221" t="str">
        <f>'3'!$H33</f>
        <v>-</v>
      </c>
      <c r="K96" s="221" t="str">
        <f>'4'!$H33</f>
        <v>-</v>
      </c>
      <c r="L96" s="221" t="str">
        <f>'5'!$H33</f>
        <v>-</v>
      </c>
      <c r="M96" s="221" t="str">
        <f>'6'!$H33</f>
        <v>-</v>
      </c>
      <c r="N96" s="221" t="str">
        <f>'7'!$H33</f>
        <v>-</v>
      </c>
      <c r="O96" s="221" t="str">
        <f>'8'!$H33</f>
        <v>-</v>
      </c>
      <c r="P96" s="221" t="str">
        <f>'9'!$H33</f>
        <v>-</v>
      </c>
      <c r="Q96" s="221" t="str">
        <f>'10'!$H33</f>
        <v>-</v>
      </c>
      <c r="R96" s="221" t="str">
        <f>'11'!$H33</f>
        <v>-</v>
      </c>
      <c r="S96" s="221" t="str">
        <f>'12'!$H33</f>
        <v>-</v>
      </c>
      <c r="T96" s="221" t="str">
        <f>'13'!$H33</f>
        <v>-</v>
      </c>
      <c r="U96" s="221" t="str">
        <f>'14'!$H33</f>
        <v>-</v>
      </c>
      <c r="V96" s="221" t="str">
        <f>'15'!$H33</f>
        <v>-</v>
      </c>
      <c r="W96" s="221" t="str">
        <f>'16'!$H33</f>
        <v>-</v>
      </c>
      <c r="X96" s="221" t="str">
        <f>'17'!$H33</f>
        <v>-</v>
      </c>
      <c r="Y96" s="221" t="str">
        <f>'18'!$H33</f>
        <v>-</v>
      </c>
      <c r="Z96" s="221" t="str">
        <f>'19'!$H33</f>
        <v>-</v>
      </c>
      <c r="AA96" s="221" t="str">
        <f>'20'!$H33</f>
        <v>-</v>
      </c>
      <c r="AB96" s="221" t="str">
        <f>'21'!$H33</f>
        <v>-</v>
      </c>
      <c r="AC96" s="221" t="str">
        <f>'22'!$H33</f>
        <v>-</v>
      </c>
      <c r="AD96" s="221" t="str">
        <f>'23'!$H33</f>
        <v>-</v>
      </c>
      <c r="AE96" s="221" t="str">
        <f>'24'!$H33</f>
        <v>-</v>
      </c>
      <c r="AF96" s="221" t="str">
        <f>'25'!$H33</f>
        <v>-</v>
      </c>
      <c r="AG96" s="221" t="str">
        <f>'26'!$H33</f>
        <v>-</v>
      </c>
      <c r="AH96" s="221" t="str">
        <f>'27'!$H33</f>
        <v>-</v>
      </c>
      <c r="AI96" s="221" t="str">
        <f>'28'!$H33</f>
        <v>-</v>
      </c>
      <c r="AJ96" s="221" t="str">
        <f>'29'!$H33</f>
        <v>-</v>
      </c>
      <c r="AK96" s="221" t="str">
        <f>'30'!$H33</f>
        <v>-</v>
      </c>
      <c r="AL96" s="221" t="str">
        <f>'31'!$H33</f>
        <v>-</v>
      </c>
      <c r="AM96" s="221" t="str">
        <f>'32'!$H33</f>
        <v>-</v>
      </c>
      <c r="AN96" s="221" t="str">
        <f>'33'!$H33</f>
        <v>-</v>
      </c>
      <c r="AO96" s="221" t="str">
        <f>'34'!$H33</f>
        <v>-</v>
      </c>
      <c r="AP96" s="221" t="str">
        <f>'35'!$H33</f>
        <v>-</v>
      </c>
      <c r="AQ96" s="221" t="str">
        <f>'36'!$H33</f>
        <v>-</v>
      </c>
      <c r="AR96" s="221" t="str">
        <f>'37'!$H33</f>
        <v>-</v>
      </c>
      <c r="AS96" s="221" t="str">
        <f>'38'!$H33</f>
        <v>-</v>
      </c>
      <c r="AT96" s="221" t="str">
        <f>'39'!$H33</f>
        <v>-</v>
      </c>
      <c r="AU96" s="221" t="str">
        <f>'40'!$H33</f>
        <v>-</v>
      </c>
      <c r="AV96" s="221" t="str">
        <f>'41'!$H33</f>
        <v>-</v>
      </c>
      <c r="AW96" s="221" t="str">
        <f>'42'!$H33</f>
        <v>-</v>
      </c>
      <c r="AX96" s="221" t="str">
        <f>'43'!$H33</f>
        <v>-</v>
      </c>
      <c r="AY96" s="221" t="str">
        <f>'44'!$H33</f>
        <v>-</v>
      </c>
      <c r="AZ96" s="221" t="str">
        <f>'45'!$H33</f>
        <v>-</v>
      </c>
      <c r="BA96" s="221" t="str">
        <f>'46'!$H33</f>
        <v>-</v>
      </c>
      <c r="BB96" s="221" t="str">
        <f>'47'!$H33</f>
        <v>-</v>
      </c>
      <c r="BC96" s="221" t="str">
        <f>'48'!$H33</f>
        <v>-</v>
      </c>
      <c r="BD96" s="221" t="str">
        <f>'49'!$H33</f>
        <v>-</v>
      </c>
      <c r="BE96" s="223" t="str">
        <f>'50'!$H33</f>
        <v>-</v>
      </c>
    </row>
    <row r="97" spans="1:57">
      <c r="A97" s="309"/>
      <c r="B97" s="9" t="s">
        <v>348</v>
      </c>
      <c r="C97" s="134">
        <f t="shared" si="3"/>
        <v>0</v>
      </c>
      <c r="D97" s="135">
        <f t="shared" si="3"/>
        <v>0</v>
      </c>
      <c r="E97" s="135">
        <f t="shared" si="3"/>
        <v>0</v>
      </c>
      <c r="F97" s="135">
        <f t="shared" si="3"/>
        <v>0</v>
      </c>
      <c r="G97" s="136">
        <f t="shared" si="3"/>
        <v>0</v>
      </c>
      <c r="H97" s="220" t="str">
        <f>'1'!$H34</f>
        <v>-</v>
      </c>
      <c r="I97" s="221" t="str">
        <f>'2'!$H34</f>
        <v>-</v>
      </c>
      <c r="J97" s="221" t="str">
        <f>'3'!$H34</f>
        <v>-</v>
      </c>
      <c r="K97" s="221" t="str">
        <f>'4'!$H34</f>
        <v>-</v>
      </c>
      <c r="L97" s="221" t="str">
        <f>'5'!$H34</f>
        <v>-</v>
      </c>
      <c r="M97" s="221" t="str">
        <f>'6'!$H34</f>
        <v>-</v>
      </c>
      <c r="N97" s="221" t="str">
        <f>'7'!$H34</f>
        <v>-</v>
      </c>
      <c r="O97" s="221" t="str">
        <f>'8'!$H34</f>
        <v>-</v>
      </c>
      <c r="P97" s="221" t="str">
        <f>'9'!$H34</f>
        <v>-</v>
      </c>
      <c r="Q97" s="221" t="str">
        <f>'10'!$H34</f>
        <v>-</v>
      </c>
      <c r="R97" s="221" t="str">
        <f>'11'!$H34</f>
        <v>-</v>
      </c>
      <c r="S97" s="221" t="str">
        <f>'12'!$H34</f>
        <v>-</v>
      </c>
      <c r="T97" s="221" t="str">
        <f>'13'!$H34</f>
        <v>-</v>
      </c>
      <c r="U97" s="221" t="str">
        <f>'14'!$H34</f>
        <v>-</v>
      </c>
      <c r="V97" s="221" t="str">
        <f>'15'!$H34</f>
        <v>-</v>
      </c>
      <c r="W97" s="221" t="str">
        <f>'16'!$H34</f>
        <v>-</v>
      </c>
      <c r="X97" s="221" t="str">
        <f>'17'!$H34</f>
        <v>-</v>
      </c>
      <c r="Y97" s="221" t="str">
        <f>'18'!$H34</f>
        <v>-</v>
      </c>
      <c r="Z97" s="221" t="str">
        <f>'19'!$H34</f>
        <v>-</v>
      </c>
      <c r="AA97" s="221" t="str">
        <f>'20'!$H34</f>
        <v>-</v>
      </c>
      <c r="AB97" s="221" t="str">
        <f>'21'!$H34</f>
        <v>-</v>
      </c>
      <c r="AC97" s="221" t="str">
        <f>'22'!$H34</f>
        <v>-</v>
      </c>
      <c r="AD97" s="221" t="str">
        <f>'23'!$H34</f>
        <v>-</v>
      </c>
      <c r="AE97" s="221" t="str">
        <f>'24'!$H34</f>
        <v>-</v>
      </c>
      <c r="AF97" s="221" t="str">
        <f>'25'!$H34</f>
        <v>-</v>
      </c>
      <c r="AG97" s="221" t="str">
        <f>'26'!$H34</f>
        <v>-</v>
      </c>
      <c r="AH97" s="221" t="str">
        <f>'27'!$H34</f>
        <v>-</v>
      </c>
      <c r="AI97" s="221" t="str">
        <f>'28'!$H34</f>
        <v>-</v>
      </c>
      <c r="AJ97" s="221" t="str">
        <f>'29'!$H34</f>
        <v>-</v>
      </c>
      <c r="AK97" s="221" t="str">
        <f>'30'!$H34</f>
        <v>-</v>
      </c>
      <c r="AL97" s="221" t="str">
        <f>'31'!$H34</f>
        <v>-</v>
      </c>
      <c r="AM97" s="221" t="str">
        <f>'32'!$H34</f>
        <v>-</v>
      </c>
      <c r="AN97" s="221" t="str">
        <f>'33'!$H34</f>
        <v>-</v>
      </c>
      <c r="AO97" s="221" t="str">
        <f>'34'!$H34</f>
        <v>-</v>
      </c>
      <c r="AP97" s="221" t="str">
        <f>'35'!$H34</f>
        <v>-</v>
      </c>
      <c r="AQ97" s="221" t="str">
        <f>'36'!$H34</f>
        <v>-</v>
      </c>
      <c r="AR97" s="221" t="str">
        <f>'37'!$H34</f>
        <v>-</v>
      </c>
      <c r="AS97" s="221" t="str">
        <f>'38'!$H34</f>
        <v>-</v>
      </c>
      <c r="AT97" s="221" t="str">
        <f>'39'!$H34</f>
        <v>-</v>
      </c>
      <c r="AU97" s="221" t="str">
        <f>'40'!$H34</f>
        <v>-</v>
      </c>
      <c r="AV97" s="221" t="str">
        <f>'41'!$H34</f>
        <v>-</v>
      </c>
      <c r="AW97" s="221" t="str">
        <f>'42'!$H34</f>
        <v>-</v>
      </c>
      <c r="AX97" s="221" t="str">
        <f>'43'!$H34</f>
        <v>-</v>
      </c>
      <c r="AY97" s="221" t="str">
        <f>'44'!$H34</f>
        <v>-</v>
      </c>
      <c r="AZ97" s="221" t="str">
        <f>'45'!$H34</f>
        <v>-</v>
      </c>
      <c r="BA97" s="221" t="str">
        <f>'46'!$H34</f>
        <v>-</v>
      </c>
      <c r="BB97" s="221" t="str">
        <f>'47'!$H34</f>
        <v>-</v>
      </c>
      <c r="BC97" s="221" t="str">
        <f>'48'!$H34</f>
        <v>-</v>
      </c>
      <c r="BD97" s="221" t="str">
        <f>'49'!$H34</f>
        <v>-</v>
      </c>
      <c r="BE97" s="223" t="str">
        <f>'50'!$H34</f>
        <v>-</v>
      </c>
    </row>
    <row r="98" spans="1:57">
      <c r="A98" s="309"/>
      <c r="B98" s="9" t="s">
        <v>349</v>
      </c>
      <c r="C98" s="134">
        <f t="shared" si="3"/>
        <v>0</v>
      </c>
      <c r="D98" s="135">
        <f t="shared" si="3"/>
        <v>0</v>
      </c>
      <c r="E98" s="135">
        <f t="shared" si="3"/>
        <v>0</v>
      </c>
      <c r="F98" s="135">
        <f t="shared" si="3"/>
        <v>0</v>
      </c>
      <c r="G98" s="136">
        <f t="shared" si="3"/>
        <v>0</v>
      </c>
      <c r="H98" s="220" t="str">
        <f>'1'!$H35</f>
        <v>-</v>
      </c>
      <c r="I98" s="221" t="str">
        <f>'2'!$H35</f>
        <v>-</v>
      </c>
      <c r="J98" s="221" t="str">
        <f>'3'!$H35</f>
        <v>-</v>
      </c>
      <c r="K98" s="221" t="str">
        <f>'4'!$H35</f>
        <v>-</v>
      </c>
      <c r="L98" s="221" t="str">
        <f>'5'!$H35</f>
        <v>-</v>
      </c>
      <c r="M98" s="221" t="str">
        <f>'6'!$H35</f>
        <v>-</v>
      </c>
      <c r="N98" s="221" t="str">
        <f>'7'!$H35</f>
        <v>-</v>
      </c>
      <c r="O98" s="221" t="str">
        <f>'8'!$H35</f>
        <v>-</v>
      </c>
      <c r="P98" s="221" t="str">
        <f>'9'!$H35</f>
        <v>-</v>
      </c>
      <c r="Q98" s="221" t="str">
        <f>'10'!$H35</f>
        <v>-</v>
      </c>
      <c r="R98" s="221" t="str">
        <f>'11'!$H35</f>
        <v>-</v>
      </c>
      <c r="S98" s="221" t="str">
        <f>'12'!$H35</f>
        <v>-</v>
      </c>
      <c r="T98" s="221" t="str">
        <f>'13'!$H35</f>
        <v>-</v>
      </c>
      <c r="U98" s="221" t="str">
        <f>'14'!$H35</f>
        <v>-</v>
      </c>
      <c r="V98" s="221" t="str">
        <f>'15'!$H35</f>
        <v>-</v>
      </c>
      <c r="W98" s="221" t="str">
        <f>'16'!$H35</f>
        <v>-</v>
      </c>
      <c r="X98" s="221" t="str">
        <f>'17'!$H35</f>
        <v>-</v>
      </c>
      <c r="Y98" s="221" t="str">
        <f>'18'!$H35</f>
        <v>-</v>
      </c>
      <c r="Z98" s="221" t="str">
        <f>'19'!$H35</f>
        <v>-</v>
      </c>
      <c r="AA98" s="221" t="str">
        <f>'20'!$H35</f>
        <v>-</v>
      </c>
      <c r="AB98" s="221" t="str">
        <f>'21'!$H35</f>
        <v>-</v>
      </c>
      <c r="AC98" s="221" t="str">
        <f>'22'!$H35</f>
        <v>-</v>
      </c>
      <c r="AD98" s="221" t="str">
        <f>'23'!$H35</f>
        <v>-</v>
      </c>
      <c r="AE98" s="221" t="str">
        <f>'24'!$H35</f>
        <v>-</v>
      </c>
      <c r="AF98" s="221" t="str">
        <f>'25'!$H35</f>
        <v>-</v>
      </c>
      <c r="AG98" s="221" t="str">
        <f>'26'!$H35</f>
        <v>-</v>
      </c>
      <c r="AH98" s="221" t="str">
        <f>'27'!$H35</f>
        <v>-</v>
      </c>
      <c r="AI98" s="221" t="str">
        <f>'28'!$H35</f>
        <v>-</v>
      </c>
      <c r="AJ98" s="221" t="str">
        <f>'29'!$H35</f>
        <v>-</v>
      </c>
      <c r="AK98" s="221" t="str">
        <f>'30'!$H35</f>
        <v>-</v>
      </c>
      <c r="AL98" s="221" t="str">
        <f>'31'!$H35</f>
        <v>-</v>
      </c>
      <c r="AM98" s="221" t="str">
        <f>'32'!$H35</f>
        <v>-</v>
      </c>
      <c r="AN98" s="221" t="str">
        <f>'33'!$H35</f>
        <v>-</v>
      </c>
      <c r="AO98" s="221" t="str">
        <f>'34'!$H35</f>
        <v>-</v>
      </c>
      <c r="AP98" s="221" t="str">
        <f>'35'!$H35</f>
        <v>-</v>
      </c>
      <c r="AQ98" s="221" t="str">
        <f>'36'!$H35</f>
        <v>-</v>
      </c>
      <c r="AR98" s="221" t="str">
        <f>'37'!$H35</f>
        <v>-</v>
      </c>
      <c r="AS98" s="221" t="str">
        <f>'38'!$H35</f>
        <v>-</v>
      </c>
      <c r="AT98" s="221" t="str">
        <f>'39'!$H35</f>
        <v>-</v>
      </c>
      <c r="AU98" s="221" t="str">
        <f>'40'!$H35</f>
        <v>-</v>
      </c>
      <c r="AV98" s="221" t="str">
        <f>'41'!$H35</f>
        <v>-</v>
      </c>
      <c r="AW98" s="221" t="str">
        <f>'42'!$H35</f>
        <v>-</v>
      </c>
      <c r="AX98" s="221" t="str">
        <f>'43'!$H35</f>
        <v>-</v>
      </c>
      <c r="AY98" s="221" t="str">
        <f>'44'!$H35</f>
        <v>-</v>
      </c>
      <c r="AZ98" s="221" t="str">
        <f>'45'!$H35</f>
        <v>-</v>
      </c>
      <c r="BA98" s="221" t="str">
        <f>'46'!$H35</f>
        <v>-</v>
      </c>
      <c r="BB98" s="221" t="str">
        <f>'47'!$H35</f>
        <v>-</v>
      </c>
      <c r="BC98" s="221" t="str">
        <f>'48'!$H35</f>
        <v>-</v>
      </c>
      <c r="BD98" s="221" t="str">
        <f>'49'!$H35</f>
        <v>-</v>
      </c>
      <c r="BE98" s="223" t="str">
        <f>'50'!$H35</f>
        <v>-</v>
      </c>
    </row>
    <row r="99" spans="1:57">
      <c r="A99" s="309"/>
      <c r="B99" s="9" t="s">
        <v>350</v>
      </c>
      <c r="C99" s="134">
        <f t="shared" ref="C99:G140" si="4">COUNTIF($H99:$AF99,C$7)</f>
        <v>0</v>
      </c>
      <c r="D99" s="135">
        <f t="shared" si="4"/>
        <v>0</v>
      </c>
      <c r="E99" s="135">
        <f t="shared" si="4"/>
        <v>0</v>
      </c>
      <c r="F99" s="135">
        <f t="shared" si="4"/>
        <v>0</v>
      </c>
      <c r="G99" s="136">
        <f t="shared" si="4"/>
        <v>0</v>
      </c>
      <c r="H99" s="220" t="str">
        <f>'1'!$H36</f>
        <v>-</v>
      </c>
      <c r="I99" s="221" t="str">
        <f>'2'!$H36</f>
        <v>-</v>
      </c>
      <c r="J99" s="221" t="str">
        <f>'3'!$H36</f>
        <v>-</v>
      </c>
      <c r="K99" s="221" t="str">
        <f>'4'!$H36</f>
        <v>-</v>
      </c>
      <c r="L99" s="221" t="str">
        <f>'5'!$H36</f>
        <v>-</v>
      </c>
      <c r="M99" s="221" t="str">
        <f>'6'!$H36</f>
        <v>-</v>
      </c>
      <c r="N99" s="221" t="str">
        <f>'7'!$H36</f>
        <v>-</v>
      </c>
      <c r="O99" s="221" t="str">
        <f>'8'!$H36</f>
        <v>-</v>
      </c>
      <c r="P99" s="221" t="str">
        <f>'9'!$H36</f>
        <v>-</v>
      </c>
      <c r="Q99" s="221" t="str">
        <f>'10'!$H36</f>
        <v>-</v>
      </c>
      <c r="R99" s="221" t="str">
        <f>'11'!$H36</f>
        <v>-</v>
      </c>
      <c r="S99" s="221" t="str">
        <f>'12'!$H36</f>
        <v>-</v>
      </c>
      <c r="T99" s="221" t="str">
        <f>'13'!$H36</f>
        <v>-</v>
      </c>
      <c r="U99" s="221" t="str">
        <f>'14'!$H36</f>
        <v>-</v>
      </c>
      <c r="V99" s="221" t="str">
        <f>'15'!$H36</f>
        <v>-</v>
      </c>
      <c r="W99" s="221" t="str">
        <f>'16'!$H36</f>
        <v>-</v>
      </c>
      <c r="X99" s="221" t="str">
        <f>'17'!$H36</f>
        <v>-</v>
      </c>
      <c r="Y99" s="221" t="str">
        <f>'18'!$H36</f>
        <v>-</v>
      </c>
      <c r="Z99" s="221" t="str">
        <f>'19'!$H36</f>
        <v>-</v>
      </c>
      <c r="AA99" s="221" t="str">
        <f>'20'!$H36</f>
        <v>-</v>
      </c>
      <c r="AB99" s="221" t="str">
        <f>'21'!$H36</f>
        <v>-</v>
      </c>
      <c r="AC99" s="221" t="str">
        <f>'22'!$H36</f>
        <v>-</v>
      </c>
      <c r="AD99" s="221" t="str">
        <f>'23'!$H36</f>
        <v>-</v>
      </c>
      <c r="AE99" s="221" t="str">
        <f>'24'!$H36</f>
        <v>-</v>
      </c>
      <c r="AF99" s="221" t="str">
        <f>'25'!$H36</f>
        <v>-</v>
      </c>
      <c r="AG99" s="221" t="str">
        <f>'26'!$H36</f>
        <v>-</v>
      </c>
      <c r="AH99" s="221" t="str">
        <f>'27'!$H36</f>
        <v>-</v>
      </c>
      <c r="AI99" s="221" t="str">
        <f>'28'!$H36</f>
        <v>-</v>
      </c>
      <c r="AJ99" s="221" t="str">
        <f>'29'!$H36</f>
        <v>-</v>
      </c>
      <c r="AK99" s="221" t="str">
        <f>'30'!$H36</f>
        <v>-</v>
      </c>
      <c r="AL99" s="221" t="str">
        <f>'31'!$H36</f>
        <v>-</v>
      </c>
      <c r="AM99" s="221" t="str">
        <f>'32'!$H36</f>
        <v>-</v>
      </c>
      <c r="AN99" s="221" t="str">
        <f>'33'!$H36</f>
        <v>-</v>
      </c>
      <c r="AO99" s="221" t="str">
        <f>'34'!$H36</f>
        <v>-</v>
      </c>
      <c r="AP99" s="221" t="str">
        <f>'35'!$H36</f>
        <v>-</v>
      </c>
      <c r="AQ99" s="221" t="str">
        <f>'36'!$H36</f>
        <v>-</v>
      </c>
      <c r="AR99" s="221" t="str">
        <f>'37'!$H36</f>
        <v>-</v>
      </c>
      <c r="AS99" s="221" t="str">
        <f>'38'!$H36</f>
        <v>-</v>
      </c>
      <c r="AT99" s="221" t="str">
        <f>'39'!$H36</f>
        <v>-</v>
      </c>
      <c r="AU99" s="221" t="str">
        <f>'40'!$H36</f>
        <v>-</v>
      </c>
      <c r="AV99" s="221" t="str">
        <f>'41'!$H36</f>
        <v>-</v>
      </c>
      <c r="AW99" s="221" t="str">
        <f>'42'!$H36</f>
        <v>-</v>
      </c>
      <c r="AX99" s="221" t="str">
        <f>'43'!$H36</f>
        <v>-</v>
      </c>
      <c r="AY99" s="221" t="str">
        <f>'44'!$H36</f>
        <v>-</v>
      </c>
      <c r="AZ99" s="221" t="str">
        <f>'45'!$H36</f>
        <v>-</v>
      </c>
      <c r="BA99" s="221" t="str">
        <f>'46'!$H36</f>
        <v>-</v>
      </c>
      <c r="BB99" s="221" t="str">
        <f>'47'!$H36</f>
        <v>-</v>
      </c>
      <c r="BC99" s="221" t="str">
        <f>'48'!$H36</f>
        <v>-</v>
      </c>
      <c r="BD99" s="221" t="str">
        <f>'49'!$H36</f>
        <v>-</v>
      </c>
      <c r="BE99" s="223" t="str">
        <f>'50'!$H36</f>
        <v>-</v>
      </c>
    </row>
    <row r="100" spans="1:57">
      <c r="A100" s="309"/>
      <c r="B100" s="9" t="s">
        <v>351</v>
      </c>
      <c r="C100" s="134">
        <f t="shared" si="4"/>
        <v>0</v>
      </c>
      <c r="D100" s="135">
        <f t="shared" si="4"/>
        <v>0</v>
      </c>
      <c r="E100" s="135">
        <f t="shared" si="4"/>
        <v>0</v>
      </c>
      <c r="F100" s="135">
        <f t="shared" si="4"/>
        <v>0</v>
      </c>
      <c r="G100" s="136">
        <f t="shared" si="4"/>
        <v>0</v>
      </c>
      <c r="H100" s="220" t="str">
        <f>'1'!$H37</f>
        <v>-</v>
      </c>
      <c r="I100" s="221" t="str">
        <f>'2'!$H37</f>
        <v>-</v>
      </c>
      <c r="J100" s="221" t="str">
        <f>'3'!$H37</f>
        <v>-</v>
      </c>
      <c r="K100" s="221" t="str">
        <f>'4'!$H37</f>
        <v>-</v>
      </c>
      <c r="L100" s="221" t="str">
        <f>'5'!$H37</f>
        <v>-</v>
      </c>
      <c r="M100" s="221" t="str">
        <f>'6'!$H37</f>
        <v>-</v>
      </c>
      <c r="N100" s="221" t="str">
        <f>'7'!$H37</f>
        <v>-</v>
      </c>
      <c r="O100" s="221" t="str">
        <f>'8'!$H37</f>
        <v>-</v>
      </c>
      <c r="P100" s="221" t="str">
        <f>'9'!$H37</f>
        <v>-</v>
      </c>
      <c r="Q100" s="221" t="str">
        <f>'10'!$H37</f>
        <v>-</v>
      </c>
      <c r="R100" s="221" t="str">
        <f>'11'!$H37</f>
        <v>-</v>
      </c>
      <c r="S100" s="221" t="str">
        <f>'12'!$H37</f>
        <v>-</v>
      </c>
      <c r="T100" s="221" t="str">
        <f>'13'!$H37</f>
        <v>-</v>
      </c>
      <c r="U100" s="221" t="str">
        <f>'14'!$H37</f>
        <v>-</v>
      </c>
      <c r="V100" s="221" t="str">
        <f>'15'!$H37</f>
        <v>-</v>
      </c>
      <c r="W100" s="221" t="str">
        <f>'16'!$H37</f>
        <v>-</v>
      </c>
      <c r="X100" s="221" t="str">
        <f>'17'!$H37</f>
        <v>-</v>
      </c>
      <c r="Y100" s="221" t="str">
        <f>'18'!$H37</f>
        <v>-</v>
      </c>
      <c r="Z100" s="221" t="str">
        <f>'19'!$H37</f>
        <v>-</v>
      </c>
      <c r="AA100" s="221" t="str">
        <f>'20'!$H37</f>
        <v>-</v>
      </c>
      <c r="AB100" s="221" t="str">
        <f>'21'!$H37</f>
        <v>-</v>
      </c>
      <c r="AC100" s="221" t="str">
        <f>'22'!$H37</f>
        <v>-</v>
      </c>
      <c r="AD100" s="221" t="str">
        <f>'23'!$H37</f>
        <v>-</v>
      </c>
      <c r="AE100" s="221" t="str">
        <f>'24'!$H37</f>
        <v>-</v>
      </c>
      <c r="AF100" s="221" t="str">
        <f>'25'!$H37</f>
        <v>-</v>
      </c>
      <c r="AG100" s="221" t="str">
        <f>'26'!$H37</f>
        <v>-</v>
      </c>
      <c r="AH100" s="221" t="str">
        <f>'27'!$H37</f>
        <v>-</v>
      </c>
      <c r="AI100" s="221" t="str">
        <f>'28'!$H37</f>
        <v>-</v>
      </c>
      <c r="AJ100" s="221" t="str">
        <f>'29'!$H37</f>
        <v>-</v>
      </c>
      <c r="AK100" s="221" t="str">
        <f>'30'!$H37</f>
        <v>-</v>
      </c>
      <c r="AL100" s="221" t="str">
        <f>'31'!$H37</f>
        <v>-</v>
      </c>
      <c r="AM100" s="221" t="str">
        <f>'32'!$H37</f>
        <v>-</v>
      </c>
      <c r="AN100" s="221" t="str">
        <f>'33'!$H37</f>
        <v>-</v>
      </c>
      <c r="AO100" s="221" t="str">
        <f>'34'!$H37</f>
        <v>-</v>
      </c>
      <c r="AP100" s="221" t="str">
        <f>'35'!$H37</f>
        <v>-</v>
      </c>
      <c r="AQ100" s="221" t="str">
        <f>'36'!$H37</f>
        <v>-</v>
      </c>
      <c r="AR100" s="221" t="str">
        <f>'37'!$H37</f>
        <v>-</v>
      </c>
      <c r="AS100" s="221" t="str">
        <f>'38'!$H37</f>
        <v>-</v>
      </c>
      <c r="AT100" s="221" t="str">
        <f>'39'!$H37</f>
        <v>-</v>
      </c>
      <c r="AU100" s="221" t="str">
        <f>'40'!$H37</f>
        <v>-</v>
      </c>
      <c r="AV100" s="221" t="str">
        <f>'41'!$H37</f>
        <v>-</v>
      </c>
      <c r="AW100" s="221" t="str">
        <f>'42'!$H37</f>
        <v>-</v>
      </c>
      <c r="AX100" s="221" t="str">
        <f>'43'!$H37</f>
        <v>-</v>
      </c>
      <c r="AY100" s="221" t="str">
        <f>'44'!$H37</f>
        <v>-</v>
      </c>
      <c r="AZ100" s="221" t="str">
        <f>'45'!$H37</f>
        <v>-</v>
      </c>
      <c r="BA100" s="221" t="str">
        <f>'46'!$H37</f>
        <v>-</v>
      </c>
      <c r="BB100" s="221" t="str">
        <f>'47'!$H37</f>
        <v>-</v>
      </c>
      <c r="BC100" s="221" t="str">
        <f>'48'!$H37</f>
        <v>-</v>
      </c>
      <c r="BD100" s="221" t="str">
        <f>'49'!$H37</f>
        <v>-</v>
      </c>
      <c r="BE100" s="223" t="str">
        <f>'50'!$H37</f>
        <v>-</v>
      </c>
    </row>
    <row r="101" spans="1:57">
      <c r="A101" s="309"/>
      <c r="B101" s="9" t="s">
        <v>352</v>
      </c>
      <c r="C101" s="134">
        <f t="shared" si="4"/>
        <v>0</v>
      </c>
      <c r="D101" s="135">
        <f t="shared" si="4"/>
        <v>0</v>
      </c>
      <c r="E101" s="135">
        <f t="shared" si="4"/>
        <v>0</v>
      </c>
      <c r="F101" s="135">
        <f t="shared" si="4"/>
        <v>0</v>
      </c>
      <c r="G101" s="136">
        <f t="shared" si="4"/>
        <v>0</v>
      </c>
      <c r="H101" s="220" t="str">
        <f>'1'!$H38</f>
        <v>-</v>
      </c>
      <c r="I101" s="221" t="str">
        <f>'2'!$H38</f>
        <v>-</v>
      </c>
      <c r="J101" s="221" t="str">
        <f>'3'!$H38</f>
        <v>-</v>
      </c>
      <c r="K101" s="221" t="str">
        <f>'4'!$H38</f>
        <v>-</v>
      </c>
      <c r="L101" s="221" t="str">
        <f>'5'!$H38</f>
        <v>-</v>
      </c>
      <c r="M101" s="221" t="str">
        <f>'6'!$H38</f>
        <v>-</v>
      </c>
      <c r="N101" s="221" t="str">
        <f>'7'!$H38</f>
        <v>-</v>
      </c>
      <c r="O101" s="221" t="str">
        <f>'8'!$H38</f>
        <v>-</v>
      </c>
      <c r="P101" s="221" t="str">
        <f>'9'!$H38</f>
        <v>-</v>
      </c>
      <c r="Q101" s="221" t="str">
        <f>'10'!$H38</f>
        <v>-</v>
      </c>
      <c r="R101" s="221" t="str">
        <f>'11'!$H38</f>
        <v>-</v>
      </c>
      <c r="S101" s="221" t="str">
        <f>'12'!$H38</f>
        <v>-</v>
      </c>
      <c r="T101" s="221" t="str">
        <f>'13'!$H38</f>
        <v>-</v>
      </c>
      <c r="U101" s="221" t="str">
        <f>'14'!$H38</f>
        <v>-</v>
      </c>
      <c r="V101" s="221" t="str">
        <f>'15'!$H38</f>
        <v>-</v>
      </c>
      <c r="W101" s="221" t="str">
        <f>'16'!$H38</f>
        <v>-</v>
      </c>
      <c r="X101" s="221" t="str">
        <f>'17'!$H38</f>
        <v>-</v>
      </c>
      <c r="Y101" s="221" t="str">
        <f>'18'!$H38</f>
        <v>-</v>
      </c>
      <c r="Z101" s="221" t="str">
        <f>'19'!$H38</f>
        <v>-</v>
      </c>
      <c r="AA101" s="221" t="str">
        <f>'20'!$H38</f>
        <v>-</v>
      </c>
      <c r="AB101" s="221" t="str">
        <f>'21'!$H38</f>
        <v>-</v>
      </c>
      <c r="AC101" s="221" t="str">
        <f>'22'!$H38</f>
        <v>-</v>
      </c>
      <c r="AD101" s="221" t="str">
        <f>'23'!$H38</f>
        <v>-</v>
      </c>
      <c r="AE101" s="221" t="str">
        <f>'24'!$H38</f>
        <v>-</v>
      </c>
      <c r="AF101" s="221" t="str">
        <f>'25'!$H38</f>
        <v>-</v>
      </c>
      <c r="AG101" s="221" t="str">
        <f>'26'!$H38</f>
        <v>-</v>
      </c>
      <c r="AH101" s="221" t="str">
        <f>'27'!$H38</f>
        <v>-</v>
      </c>
      <c r="AI101" s="221" t="str">
        <f>'28'!$H38</f>
        <v>-</v>
      </c>
      <c r="AJ101" s="221" t="str">
        <f>'29'!$H38</f>
        <v>-</v>
      </c>
      <c r="AK101" s="221" t="str">
        <f>'30'!$H38</f>
        <v>-</v>
      </c>
      <c r="AL101" s="221" t="str">
        <f>'31'!$H38</f>
        <v>-</v>
      </c>
      <c r="AM101" s="221" t="str">
        <f>'32'!$H38</f>
        <v>-</v>
      </c>
      <c r="AN101" s="221" t="str">
        <f>'33'!$H38</f>
        <v>-</v>
      </c>
      <c r="AO101" s="221" t="str">
        <f>'34'!$H38</f>
        <v>-</v>
      </c>
      <c r="AP101" s="221" t="str">
        <f>'35'!$H38</f>
        <v>-</v>
      </c>
      <c r="AQ101" s="221" t="str">
        <f>'36'!$H38</f>
        <v>-</v>
      </c>
      <c r="AR101" s="221" t="str">
        <f>'37'!$H38</f>
        <v>-</v>
      </c>
      <c r="AS101" s="221" t="str">
        <f>'38'!$H38</f>
        <v>-</v>
      </c>
      <c r="AT101" s="221" t="str">
        <f>'39'!$H38</f>
        <v>-</v>
      </c>
      <c r="AU101" s="221" t="str">
        <f>'40'!$H38</f>
        <v>-</v>
      </c>
      <c r="AV101" s="221" t="str">
        <f>'41'!$H38</f>
        <v>-</v>
      </c>
      <c r="AW101" s="221" t="str">
        <f>'42'!$H38</f>
        <v>-</v>
      </c>
      <c r="AX101" s="221" t="str">
        <f>'43'!$H38</f>
        <v>-</v>
      </c>
      <c r="AY101" s="221" t="str">
        <f>'44'!$H38</f>
        <v>-</v>
      </c>
      <c r="AZ101" s="221" t="str">
        <f>'45'!$H38</f>
        <v>-</v>
      </c>
      <c r="BA101" s="221" t="str">
        <f>'46'!$H38</f>
        <v>-</v>
      </c>
      <c r="BB101" s="221" t="str">
        <f>'47'!$H38</f>
        <v>-</v>
      </c>
      <c r="BC101" s="221" t="str">
        <f>'48'!$H38</f>
        <v>-</v>
      </c>
      <c r="BD101" s="221" t="str">
        <f>'49'!$H38</f>
        <v>-</v>
      </c>
      <c r="BE101" s="223" t="str">
        <f>'50'!$H38</f>
        <v>-</v>
      </c>
    </row>
    <row r="102" spans="1:57" ht="15" customHeight="1">
      <c r="A102" s="309" t="s">
        <v>161</v>
      </c>
      <c r="B102" s="9" t="s">
        <v>353</v>
      </c>
      <c r="C102" s="134">
        <f t="shared" si="4"/>
        <v>0</v>
      </c>
      <c r="D102" s="135">
        <f t="shared" si="4"/>
        <v>0</v>
      </c>
      <c r="E102" s="135">
        <f t="shared" si="4"/>
        <v>0</v>
      </c>
      <c r="F102" s="135">
        <f t="shared" si="4"/>
        <v>0</v>
      </c>
      <c r="G102" s="136">
        <f t="shared" si="4"/>
        <v>0</v>
      </c>
      <c r="H102" s="220" t="str">
        <f>'1'!$H39</f>
        <v>-</v>
      </c>
      <c r="I102" s="221" t="str">
        <f>'2'!$H39</f>
        <v>-</v>
      </c>
      <c r="J102" s="221" t="str">
        <f>'3'!$H39</f>
        <v>-</v>
      </c>
      <c r="K102" s="221" t="str">
        <f>'4'!$H39</f>
        <v>-</v>
      </c>
      <c r="L102" s="221" t="str">
        <f>'5'!$H39</f>
        <v>-</v>
      </c>
      <c r="M102" s="221" t="str">
        <f>'6'!$H39</f>
        <v>-</v>
      </c>
      <c r="N102" s="221" t="str">
        <f>'7'!$H39</f>
        <v>-</v>
      </c>
      <c r="O102" s="221" t="str">
        <f>'8'!$H39</f>
        <v>-</v>
      </c>
      <c r="P102" s="221" t="str">
        <f>'9'!$H39</f>
        <v>-</v>
      </c>
      <c r="Q102" s="221" t="str">
        <f>'10'!$H39</f>
        <v>-</v>
      </c>
      <c r="R102" s="221" t="str">
        <f>'11'!$H39</f>
        <v>-</v>
      </c>
      <c r="S102" s="221" t="str">
        <f>'12'!$H39</f>
        <v>-</v>
      </c>
      <c r="T102" s="221" t="str">
        <f>'13'!$H39</f>
        <v>-</v>
      </c>
      <c r="U102" s="221" t="str">
        <f>'14'!$H39</f>
        <v>-</v>
      </c>
      <c r="V102" s="221" t="str">
        <f>'15'!$H39</f>
        <v>-</v>
      </c>
      <c r="W102" s="221" t="str">
        <f>'16'!$H39</f>
        <v>-</v>
      </c>
      <c r="X102" s="221" t="str">
        <f>'17'!$H39</f>
        <v>-</v>
      </c>
      <c r="Y102" s="221" t="str">
        <f>'18'!$H39</f>
        <v>-</v>
      </c>
      <c r="Z102" s="221" t="str">
        <f>'19'!$H39</f>
        <v>-</v>
      </c>
      <c r="AA102" s="221" t="str">
        <f>'20'!$H39</f>
        <v>-</v>
      </c>
      <c r="AB102" s="221" t="str">
        <f>'21'!$H39</f>
        <v>-</v>
      </c>
      <c r="AC102" s="221" t="str">
        <f>'22'!$H39</f>
        <v>-</v>
      </c>
      <c r="AD102" s="221" t="str">
        <f>'23'!$H39</f>
        <v>-</v>
      </c>
      <c r="AE102" s="221" t="str">
        <f>'24'!$H39</f>
        <v>-</v>
      </c>
      <c r="AF102" s="221" t="str">
        <f>'25'!$H39</f>
        <v>-</v>
      </c>
      <c r="AG102" s="221" t="str">
        <f>'26'!$H39</f>
        <v>-</v>
      </c>
      <c r="AH102" s="221" t="str">
        <f>'27'!$H39</f>
        <v>-</v>
      </c>
      <c r="AI102" s="221" t="str">
        <f>'28'!$H39</f>
        <v>-</v>
      </c>
      <c r="AJ102" s="221" t="str">
        <f>'29'!$H39</f>
        <v>-</v>
      </c>
      <c r="AK102" s="221" t="str">
        <f>'30'!$H39</f>
        <v>-</v>
      </c>
      <c r="AL102" s="221" t="str">
        <f>'31'!$H39</f>
        <v>-</v>
      </c>
      <c r="AM102" s="221" t="str">
        <f>'32'!$H39</f>
        <v>-</v>
      </c>
      <c r="AN102" s="221" t="str">
        <f>'33'!$H39</f>
        <v>-</v>
      </c>
      <c r="AO102" s="221" t="str">
        <f>'34'!$H39</f>
        <v>-</v>
      </c>
      <c r="AP102" s="221" t="str">
        <f>'35'!$H39</f>
        <v>-</v>
      </c>
      <c r="AQ102" s="221" t="str">
        <f>'36'!$H39</f>
        <v>-</v>
      </c>
      <c r="AR102" s="221" t="str">
        <f>'37'!$H39</f>
        <v>-</v>
      </c>
      <c r="AS102" s="221" t="str">
        <f>'38'!$H39</f>
        <v>-</v>
      </c>
      <c r="AT102" s="221" t="str">
        <f>'39'!$H39</f>
        <v>-</v>
      </c>
      <c r="AU102" s="221" t="str">
        <f>'40'!$H39</f>
        <v>-</v>
      </c>
      <c r="AV102" s="221" t="str">
        <f>'41'!$H39</f>
        <v>-</v>
      </c>
      <c r="AW102" s="221" t="str">
        <f>'42'!$H39</f>
        <v>-</v>
      </c>
      <c r="AX102" s="221" t="str">
        <f>'43'!$H39</f>
        <v>-</v>
      </c>
      <c r="AY102" s="221" t="str">
        <f>'44'!$H39</f>
        <v>-</v>
      </c>
      <c r="AZ102" s="221" t="str">
        <f>'45'!$H39</f>
        <v>-</v>
      </c>
      <c r="BA102" s="221" t="str">
        <f>'46'!$H39</f>
        <v>-</v>
      </c>
      <c r="BB102" s="221" t="str">
        <f>'47'!$H39</f>
        <v>-</v>
      </c>
      <c r="BC102" s="221" t="str">
        <f>'48'!$H39</f>
        <v>-</v>
      </c>
      <c r="BD102" s="221" t="str">
        <f>'49'!$H39</f>
        <v>-</v>
      </c>
      <c r="BE102" s="223" t="str">
        <f>'50'!$H39</f>
        <v>-</v>
      </c>
    </row>
    <row r="103" spans="1:57">
      <c r="A103" s="309"/>
      <c r="B103" s="9" t="s">
        <v>354</v>
      </c>
      <c r="C103" s="134">
        <f t="shared" si="4"/>
        <v>0</v>
      </c>
      <c r="D103" s="135">
        <f t="shared" si="4"/>
        <v>0</v>
      </c>
      <c r="E103" s="135">
        <f t="shared" si="4"/>
        <v>0</v>
      </c>
      <c r="F103" s="135">
        <f t="shared" si="4"/>
        <v>0</v>
      </c>
      <c r="G103" s="136">
        <f t="shared" si="4"/>
        <v>0</v>
      </c>
      <c r="H103" s="220" t="str">
        <f>'1'!$H40</f>
        <v>-</v>
      </c>
      <c r="I103" s="221" t="str">
        <f>'2'!$H40</f>
        <v>-</v>
      </c>
      <c r="J103" s="221" t="str">
        <f>'3'!$H40</f>
        <v>-</v>
      </c>
      <c r="K103" s="221" t="str">
        <f>'4'!$H40</f>
        <v>-</v>
      </c>
      <c r="L103" s="221" t="str">
        <f>'5'!$H40</f>
        <v>-</v>
      </c>
      <c r="M103" s="221" t="str">
        <f>'6'!$H40</f>
        <v>-</v>
      </c>
      <c r="N103" s="221" t="str">
        <f>'7'!$H40</f>
        <v>-</v>
      </c>
      <c r="O103" s="221" t="str">
        <f>'8'!$H40</f>
        <v>-</v>
      </c>
      <c r="P103" s="221" t="str">
        <f>'9'!$H40</f>
        <v>-</v>
      </c>
      <c r="Q103" s="221" t="str">
        <f>'10'!$H40</f>
        <v>-</v>
      </c>
      <c r="R103" s="221" t="str">
        <f>'11'!$H40</f>
        <v>-</v>
      </c>
      <c r="S103" s="221" t="str">
        <f>'12'!$H40</f>
        <v>-</v>
      </c>
      <c r="T103" s="221" t="str">
        <f>'13'!$H40</f>
        <v>-</v>
      </c>
      <c r="U103" s="221" t="str">
        <f>'14'!$H40</f>
        <v>-</v>
      </c>
      <c r="V103" s="221" t="str">
        <f>'15'!$H40</f>
        <v>-</v>
      </c>
      <c r="W103" s="221" t="str">
        <f>'16'!$H40</f>
        <v>-</v>
      </c>
      <c r="X103" s="221" t="str">
        <f>'17'!$H40</f>
        <v>-</v>
      </c>
      <c r="Y103" s="221" t="str">
        <f>'18'!$H40</f>
        <v>-</v>
      </c>
      <c r="Z103" s="221" t="str">
        <f>'19'!$H40</f>
        <v>-</v>
      </c>
      <c r="AA103" s="221" t="str">
        <f>'20'!$H40</f>
        <v>-</v>
      </c>
      <c r="AB103" s="221" t="str">
        <f>'21'!$H40</f>
        <v>-</v>
      </c>
      <c r="AC103" s="221" t="str">
        <f>'22'!$H40</f>
        <v>-</v>
      </c>
      <c r="AD103" s="221" t="str">
        <f>'23'!$H40</f>
        <v>-</v>
      </c>
      <c r="AE103" s="221" t="str">
        <f>'24'!$H40</f>
        <v>-</v>
      </c>
      <c r="AF103" s="221" t="str">
        <f>'25'!$H40</f>
        <v>-</v>
      </c>
      <c r="AG103" s="221" t="str">
        <f>'26'!$H40</f>
        <v>-</v>
      </c>
      <c r="AH103" s="221" t="str">
        <f>'27'!$H40</f>
        <v>-</v>
      </c>
      <c r="AI103" s="221" t="str">
        <f>'28'!$H40</f>
        <v>-</v>
      </c>
      <c r="AJ103" s="221" t="str">
        <f>'29'!$H40</f>
        <v>-</v>
      </c>
      <c r="AK103" s="221" t="str">
        <f>'30'!$H40</f>
        <v>-</v>
      </c>
      <c r="AL103" s="221" t="str">
        <f>'31'!$H40</f>
        <v>-</v>
      </c>
      <c r="AM103" s="221" t="str">
        <f>'32'!$H40</f>
        <v>-</v>
      </c>
      <c r="AN103" s="221" t="str">
        <f>'33'!$H40</f>
        <v>-</v>
      </c>
      <c r="AO103" s="221" t="str">
        <f>'34'!$H40</f>
        <v>-</v>
      </c>
      <c r="AP103" s="221" t="str">
        <f>'35'!$H40</f>
        <v>-</v>
      </c>
      <c r="AQ103" s="221" t="str">
        <f>'36'!$H40</f>
        <v>-</v>
      </c>
      <c r="AR103" s="221" t="str">
        <f>'37'!$H40</f>
        <v>-</v>
      </c>
      <c r="AS103" s="221" t="str">
        <f>'38'!$H40</f>
        <v>-</v>
      </c>
      <c r="AT103" s="221" t="str">
        <f>'39'!$H40</f>
        <v>-</v>
      </c>
      <c r="AU103" s="221" t="str">
        <f>'40'!$H40</f>
        <v>-</v>
      </c>
      <c r="AV103" s="221" t="str">
        <f>'41'!$H40</f>
        <v>-</v>
      </c>
      <c r="AW103" s="221" t="str">
        <f>'42'!$H40</f>
        <v>-</v>
      </c>
      <c r="AX103" s="221" t="str">
        <f>'43'!$H40</f>
        <v>-</v>
      </c>
      <c r="AY103" s="221" t="str">
        <f>'44'!$H40</f>
        <v>-</v>
      </c>
      <c r="AZ103" s="221" t="str">
        <f>'45'!$H40</f>
        <v>-</v>
      </c>
      <c r="BA103" s="221" t="str">
        <f>'46'!$H40</f>
        <v>-</v>
      </c>
      <c r="BB103" s="221" t="str">
        <f>'47'!$H40</f>
        <v>-</v>
      </c>
      <c r="BC103" s="221" t="str">
        <f>'48'!$H40</f>
        <v>-</v>
      </c>
      <c r="BD103" s="221" t="str">
        <f>'49'!$H40</f>
        <v>-</v>
      </c>
      <c r="BE103" s="223" t="str">
        <f>'50'!$H40</f>
        <v>-</v>
      </c>
    </row>
    <row r="104" spans="1:57">
      <c r="A104" s="309"/>
      <c r="B104" s="4" t="s">
        <v>363</v>
      </c>
      <c r="C104" s="134">
        <f t="shared" si="4"/>
        <v>0</v>
      </c>
      <c r="D104" s="135">
        <f t="shared" si="4"/>
        <v>0</v>
      </c>
      <c r="E104" s="135">
        <f t="shared" si="4"/>
        <v>0</v>
      </c>
      <c r="F104" s="135">
        <f t="shared" si="4"/>
        <v>0</v>
      </c>
      <c r="G104" s="136">
        <f t="shared" si="4"/>
        <v>0</v>
      </c>
      <c r="H104" s="220"/>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3"/>
    </row>
    <row r="105" spans="1:57">
      <c r="A105" s="309"/>
      <c r="B105" s="9" t="s">
        <v>343</v>
      </c>
      <c r="C105" s="134">
        <f t="shared" si="4"/>
        <v>0</v>
      </c>
      <c r="D105" s="135">
        <f t="shared" si="4"/>
        <v>0</v>
      </c>
      <c r="E105" s="135">
        <f t="shared" si="4"/>
        <v>0</v>
      </c>
      <c r="F105" s="135">
        <f t="shared" si="4"/>
        <v>0</v>
      </c>
      <c r="G105" s="136">
        <f t="shared" si="4"/>
        <v>0</v>
      </c>
      <c r="H105" s="220" t="str">
        <f>'1'!$H42</f>
        <v>-</v>
      </c>
      <c r="I105" s="221" t="str">
        <f>'2'!$H42</f>
        <v>-</v>
      </c>
      <c r="J105" s="221" t="str">
        <f>'3'!$H42</f>
        <v>-</v>
      </c>
      <c r="K105" s="221" t="str">
        <f>'4'!$H42</f>
        <v>-</v>
      </c>
      <c r="L105" s="221" t="str">
        <f>'5'!$H42</f>
        <v>-</v>
      </c>
      <c r="M105" s="221" t="str">
        <f>'6'!$H42</f>
        <v>-</v>
      </c>
      <c r="N105" s="221" t="str">
        <f>'7'!$H42</f>
        <v>-</v>
      </c>
      <c r="O105" s="221" t="str">
        <f>'8'!$H42</f>
        <v>-</v>
      </c>
      <c r="P105" s="221" t="str">
        <f>'9'!$H42</f>
        <v>-</v>
      </c>
      <c r="Q105" s="221" t="str">
        <f>'10'!$H42</f>
        <v>-</v>
      </c>
      <c r="R105" s="221" t="str">
        <f>'11'!$H42</f>
        <v>-</v>
      </c>
      <c r="S105" s="221" t="str">
        <f>'12'!$H42</f>
        <v>-</v>
      </c>
      <c r="T105" s="221" t="str">
        <f>'13'!$H42</f>
        <v>-</v>
      </c>
      <c r="U105" s="221" t="str">
        <f>'14'!$H42</f>
        <v>-</v>
      </c>
      <c r="V105" s="221" t="str">
        <f>'15'!$H42</f>
        <v>-</v>
      </c>
      <c r="W105" s="221" t="str">
        <f>'16'!$H42</f>
        <v>-</v>
      </c>
      <c r="X105" s="221" t="str">
        <f>'17'!$H42</f>
        <v>-</v>
      </c>
      <c r="Y105" s="221" t="str">
        <f>'18'!$H42</f>
        <v>-</v>
      </c>
      <c r="Z105" s="221" t="str">
        <f>'19'!$H42</f>
        <v>-</v>
      </c>
      <c r="AA105" s="221" t="str">
        <f>'20'!$H42</f>
        <v>-</v>
      </c>
      <c r="AB105" s="221" t="str">
        <f>'21'!$H42</f>
        <v>-</v>
      </c>
      <c r="AC105" s="221" t="str">
        <f>'22'!$H42</f>
        <v>-</v>
      </c>
      <c r="AD105" s="221" t="str">
        <f>'23'!$H42</f>
        <v>-</v>
      </c>
      <c r="AE105" s="221" t="str">
        <f>'24'!$H42</f>
        <v>-</v>
      </c>
      <c r="AF105" s="221" t="str">
        <f>'25'!$H42</f>
        <v>-</v>
      </c>
      <c r="AG105" s="221" t="str">
        <f>'26'!$H42</f>
        <v>-</v>
      </c>
      <c r="AH105" s="221" t="str">
        <f>'27'!$H42</f>
        <v>-</v>
      </c>
      <c r="AI105" s="221" t="str">
        <f>'28'!$H42</f>
        <v>-</v>
      </c>
      <c r="AJ105" s="221" t="str">
        <f>'29'!$H42</f>
        <v>-</v>
      </c>
      <c r="AK105" s="221" t="str">
        <f>'30'!$H42</f>
        <v>-</v>
      </c>
      <c r="AL105" s="221" t="str">
        <f>'31'!$H42</f>
        <v>-</v>
      </c>
      <c r="AM105" s="221" t="str">
        <f>'32'!$H42</f>
        <v>-</v>
      </c>
      <c r="AN105" s="221" t="str">
        <f>'33'!$H42</f>
        <v>-</v>
      </c>
      <c r="AO105" s="221" t="str">
        <f>'34'!$H42</f>
        <v>-</v>
      </c>
      <c r="AP105" s="221" t="str">
        <f>'35'!$H42</f>
        <v>-</v>
      </c>
      <c r="AQ105" s="221" t="str">
        <f>'36'!$H42</f>
        <v>-</v>
      </c>
      <c r="AR105" s="221" t="str">
        <f>'37'!$H42</f>
        <v>-</v>
      </c>
      <c r="AS105" s="221" t="str">
        <f>'38'!$H42</f>
        <v>-</v>
      </c>
      <c r="AT105" s="221" t="str">
        <f>'39'!$H42</f>
        <v>-</v>
      </c>
      <c r="AU105" s="221" t="str">
        <f>'40'!$H42</f>
        <v>-</v>
      </c>
      <c r="AV105" s="221" t="str">
        <f>'41'!$H42</f>
        <v>-</v>
      </c>
      <c r="AW105" s="221" t="str">
        <f>'42'!$H42</f>
        <v>-</v>
      </c>
      <c r="AX105" s="221" t="str">
        <f>'43'!$H42</f>
        <v>-</v>
      </c>
      <c r="AY105" s="221" t="str">
        <f>'44'!$H42</f>
        <v>-</v>
      </c>
      <c r="AZ105" s="221" t="str">
        <f>'45'!$H42</f>
        <v>-</v>
      </c>
      <c r="BA105" s="221" t="str">
        <f>'46'!$H42</f>
        <v>-</v>
      </c>
      <c r="BB105" s="221" t="str">
        <f>'47'!$H42</f>
        <v>-</v>
      </c>
      <c r="BC105" s="221" t="str">
        <f>'48'!$H42</f>
        <v>-</v>
      </c>
      <c r="BD105" s="221" t="str">
        <f>'49'!$H42</f>
        <v>-</v>
      </c>
      <c r="BE105" s="223" t="str">
        <f>'50'!$H42</f>
        <v>-</v>
      </c>
    </row>
    <row r="106" spans="1:57">
      <c r="A106" s="309"/>
      <c r="B106" s="9" t="s">
        <v>344</v>
      </c>
      <c r="C106" s="134">
        <f t="shared" si="4"/>
        <v>0</v>
      </c>
      <c r="D106" s="135">
        <f t="shared" si="4"/>
        <v>0</v>
      </c>
      <c r="E106" s="135">
        <f t="shared" si="4"/>
        <v>0</v>
      </c>
      <c r="F106" s="135">
        <f t="shared" si="4"/>
        <v>0</v>
      </c>
      <c r="G106" s="136">
        <f t="shared" si="4"/>
        <v>0</v>
      </c>
      <c r="H106" s="220" t="str">
        <f>'1'!$H43</f>
        <v>-</v>
      </c>
      <c r="I106" s="221" t="str">
        <f>'2'!$H43</f>
        <v>-</v>
      </c>
      <c r="J106" s="221" t="str">
        <f>'3'!$H43</f>
        <v>-</v>
      </c>
      <c r="K106" s="221" t="str">
        <f>'4'!$H43</f>
        <v>-</v>
      </c>
      <c r="L106" s="221" t="str">
        <f>'5'!$H43</f>
        <v>-</v>
      </c>
      <c r="M106" s="221" t="str">
        <f>'6'!$H43</f>
        <v>-</v>
      </c>
      <c r="N106" s="221" t="str">
        <f>'7'!$H43</f>
        <v>-</v>
      </c>
      <c r="O106" s="221" t="str">
        <f>'8'!$H43</f>
        <v>-</v>
      </c>
      <c r="P106" s="221" t="str">
        <f>'9'!$H43</f>
        <v>-</v>
      </c>
      <c r="Q106" s="221" t="str">
        <f>'10'!$H43</f>
        <v>-</v>
      </c>
      <c r="R106" s="221" t="str">
        <f>'11'!$H43</f>
        <v>-</v>
      </c>
      <c r="S106" s="221" t="str">
        <f>'12'!$H43</f>
        <v>-</v>
      </c>
      <c r="T106" s="221" t="str">
        <f>'13'!$H43</f>
        <v>-</v>
      </c>
      <c r="U106" s="221" t="str">
        <f>'14'!$H43</f>
        <v>-</v>
      </c>
      <c r="V106" s="221" t="str">
        <f>'15'!$H43</f>
        <v>-</v>
      </c>
      <c r="W106" s="221" t="str">
        <f>'16'!$H43</f>
        <v>-</v>
      </c>
      <c r="X106" s="221" t="str">
        <f>'17'!$H43</f>
        <v>-</v>
      </c>
      <c r="Y106" s="221" t="str">
        <f>'18'!$H43</f>
        <v>-</v>
      </c>
      <c r="Z106" s="221" t="str">
        <f>'19'!$H43</f>
        <v>-</v>
      </c>
      <c r="AA106" s="221" t="str">
        <f>'20'!$H43</f>
        <v>-</v>
      </c>
      <c r="AB106" s="221" t="str">
        <f>'21'!$H43</f>
        <v>-</v>
      </c>
      <c r="AC106" s="221" t="str">
        <f>'22'!$H43</f>
        <v>-</v>
      </c>
      <c r="AD106" s="221" t="str">
        <f>'23'!$H43</f>
        <v>-</v>
      </c>
      <c r="AE106" s="221" t="str">
        <f>'24'!$H43</f>
        <v>-</v>
      </c>
      <c r="AF106" s="221" t="str">
        <f>'25'!$H43</f>
        <v>-</v>
      </c>
      <c r="AG106" s="221" t="str">
        <f>'26'!$H43</f>
        <v>-</v>
      </c>
      <c r="AH106" s="221" t="str">
        <f>'27'!$H43</f>
        <v>-</v>
      </c>
      <c r="AI106" s="221" t="str">
        <f>'28'!$H43</f>
        <v>-</v>
      </c>
      <c r="AJ106" s="221" t="str">
        <f>'29'!$H43</f>
        <v>-</v>
      </c>
      <c r="AK106" s="221" t="str">
        <f>'30'!$H43</f>
        <v>-</v>
      </c>
      <c r="AL106" s="221" t="str">
        <f>'31'!$H43</f>
        <v>-</v>
      </c>
      <c r="AM106" s="221" t="str">
        <f>'32'!$H43</f>
        <v>-</v>
      </c>
      <c r="AN106" s="221" t="str">
        <f>'33'!$H43</f>
        <v>-</v>
      </c>
      <c r="AO106" s="221" t="str">
        <f>'34'!$H43</f>
        <v>-</v>
      </c>
      <c r="AP106" s="221" t="str">
        <f>'35'!$H43</f>
        <v>-</v>
      </c>
      <c r="AQ106" s="221" t="str">
        <f>'36'!$H43</f>
        <v>-</v>
      </c>
      <c r="AR106" s="221" t="str">
        <f>'37'!$H43</f>
        <v>-</v>
      </c>
      <c r="AS106" s="221" t="str">
        <f>'38'!$H43</f>
        <v>-</v>
      </c>
      <c r="AT106" s="221" t="str">
        <f>'39'!$H43</f>
        <v>-</v>
      </c>
      <c r="AU106" s="221" t="str">
        <f>'40'!$H43</f>
        <v>-</v>
      </c>
      <c r="AV106" s="221" t="str">
        <f>'41'!$H43</f>
        <v>-</v>
      </c>
      <c r="AW106" s="221" t="str">
        <f>'42'!$H43</f>
        <v>-</v>
      </c>
      <c r="AX106" s="221" t="str">
        <f>'43'!$H43</f>
        <v>-</v>
      </c>
      <c r="AY106" s="221" t="str">
        <f>'44'!$H43</f>
        <v>-</v>
      </c>
      <c r="AZ106" s="221" t="str">
        <f>'45'!$H43</f>
        <v>-</v>
      </c>
      <c r="BA106" s="221" t="str">
        <f>'46'!$H43</f>
        <v>-</v>
      </c>
      <c r="BB106" s="221" t="str">
        <f>'47'!$H43</f>
        <v>-</v>
      </c>
      <c r="BC106" s="221" t="str">
        <f>'48'!$H43</f>
        <v>-</v>
      </c>
      <c r="BD106" s="221" t="str">
        <f>'49'!$H43</f>
        <v>-</v>
      </c>
      <c r="BE106" s="223" t="str">
        <f>'50'!$H43</f>
        <v>-</v>
      </c>
    </row>
    <row r="107" spans="1:57">
      <c r="A107" s="309"/>
      <c r="B107" s="9" t="s">
        <v>345</v>
      </c>
      <c r="C107" s="134">
        <f t="shared" si="4"/>
        <v>0</v>
      </c>
      <c r="D107" s="135">
        <f t="shared" si="4"/>
        <v>0</v>
      </c>
      <c r="E107" s="135">
        <f t="shared" si="4"/>
        <v>0</v>
      </c>
      <c r="F107" s="135">
        <f t="shared" si="4"/>
        <v>0</v>
      </c>
      <c r="G107" s="136">
        <f t="shared" si="4"/>
        <v>0</v>
      </c>
      <c r="H107" s="220" t="str">
        <f>'1'!$H44</f>
        <v>-</v>
      </c>
      <c r="I107" s="221" t="str">
        <f>'2'!$H44</f>
        <v>-</v>
      </c>
      <c r="J107" s="221" t="str">
        <f>'3'!$H44</f>
        <v>-</v>
      </c>
      <c r="K107" s="221" t="str">
        <f>'4'!$H44</f>
        <v>-</v>
      </c>
      <c r="L107" s="221" t="str">
        <f>'5'!$H44</f>
        <v>-</v>
      </c>
      <c r="M107" s="221" t="str">
        <f>'6'!$H44</f>
        <v>-</v>
      </c>
      <c r="N107" s="221" t="str">
        <f>'7'!$H44</f>
        <v>-</v>
      </c>
      <c r="O107" s="221" t="str">
        <f>'8'!$H44</f>
        <v>-</v>
      </c>
      <c r="P107" s="221" t="str">
        <f>'9'!$H44</f>
        <v>-</v>
      </c>
      <c r="Q107" s="221" t="str">
        <f>'10'!$H44</f>
        <v>-</v>
      </c>
      <c r="R107" s="221" t="str">
        <f>'11'!$H44</f>
        <v>-</v>
      </c>
      <c r="S107" s="221" t="str">
        <f>'12'!$H44</f>
        <v>-</v>
      </c>
      <c r="T107" s="221" t="str">
        <f>'13'!$H44</f>
        <v>-</v>
      </c>
      <c r="U107" s="221" t="str">
        <f>'14'!$H44</f>
        <v>-</v>
      </c>
      <c r="V107" s="221" t="str">
        <f>'15'!$H44</f>
        <v>-</v>
      </c>
      <c r="W107" s="221" t="str">
        <f>'16'!$H44</f>
        <v>-</v>
      </c>
      <c r="X107" s="221" t="str">
        <f>'17'!$H44</f>
        <v>-</v>
      </c>
      <c r="Y107" s="221" t="str">
        <f>'18'!$H44</f>
        <v>-</v>
      </c>
      <c r="Z107" s="221" t="str">
        <f>'19'!$H44</f>
        <v>-</v>
      </c>
      <c r="AA107" s="221" t="str">
        <f>'20'!$H44</f>
        <v>-</v>
      </c>
      <c r="AB107" s="221" t="str">
        <f>'21'!$H44</f>
        <v>-</v>
      </c>
      <c r="AC107" s="221" t="str">
        <f>'22'!$H44</f>
        <v>-</v>
      </c>
      <c r="AD107" s="221" t="str">
        <f>'23'!$H44</f>
        <v>-</v>
      </c>
      <c r="AE107" s="221" t="str">
        <f>'24'!$H44</f>
        <v>-</v>
      </c>
      <c r="AF107" s="221" t="str">
        <f>'25'!$H44</f>
        <v>-</v>
      </c>
      <c r="AG107" s="221" t="str">
        <f>'26'!$H44</f>
        <v>-</v>
      </c>
      <c r="AH107" s="221" t="str">
        <f>'27'!$H44</f>
        <v>-</v>
      </c>
      <c r="AI107" s="221" t="str">
        <f>'28'!$H44</f>
        <v>-</v>
      </c>
      <c r="AJ107" s="221" t="str">
        <f>'29'!$H44</f>
        <v>-</v>
      </c>
      <c r="AK107" s="221" t="str">
        <f>'30'!$H44</f>
        <v>-</v>
      </c>
      <c r="AL107" s="221" t="str">
        <f>'31'!$H44</f>
        <v>-</v>
      </c>
      <c r="AM107" s="221" t="str">
        <f>'32'!$H44</f>
        <v>-</v>
      </c>
      <c r="AN107" s="221" t="str">
        <f>'33'!$H44</f>
        <v>-</v>
      </c>
      <c r="AO107" s="221" t="str">
        <f>'34'!$H44</f>
        <v>-</v>
      </c>
      <c r="AP107" s="221" t="str">
        <f>'35'!$H44</f>
        <v>-</v>
      </c>
      <c r="AQ107" s="221" t="str">
        <f>'36'!$H44</f>
        <v>-</v>
      </c>
      <c r="AR107" s="221" t="str">
        <f>'37'!$H44</f>
        <v>-</v>
      </c>
      <c r="AS107" s="221" t="str">
        <f>'38'!$H44</f>
        <v>-</v>
      </c>
      <c r="AT107" s="221" t="str">
        <f>'39'!$H44</f>
        <v>-</v>
      </c>
      <c r="AU107" s="221" t="str">
        <f>'40'!$H44</f>
        <v>-</v>
      </c>
      <c r="AV107" s="221" t="str">
        <f>'41'!$H44</f>
        <v>-</v>
      </c>
      <c r="AW107" s="221" t="str">
        <f>'42'!$H44</f>
        <v>-</v>
      </c>
      <c r="AX107" s="221" t="str">
        <f>'43'!$H44</f>
        <v>-</v>
      </c>
      <c r="AY107" s="221" t="str">
        <f>'44'!$H44</f>
        <v>-</v>
      </c>
      <c r="AZ107" s="221" t="str">
        <f>'45'!$H44</f>
        <v>-</v>
      </c>
      <c r="BA107" s="221" t="str">
        <f>'46'!$H44</f>
        <v>-</v>
      </c>
      <c r="BB107" s="221" t="str">
        <f>'47'!$H44</f>
        <v>-</v>
      </c>
      <c r="BC107" s="221" t="str">
        <f>'48'!$H44</f>
        <v>-</v>
      </c>
      <c r="BD107" s="221" t="str">
        <f>'49'!$H44</f>
        <v>-</v>
      </c>
      <c r="BE107" s="223" t="str">
        <f>'50'!$H44</f>
        <v>-</v>
      </c>
    </row>
    <row r="108" spans="1:57">
      <c r="A108" s="309"/>
      <c r="B108" s="9" t="s">
        <v>346</v>
      </c>
      <c r="C108" s="134">
        <f t="shared" si="4"/>
        <v>0</v>
      </c>
      <c r="D108" s="135">
        <f t="shared" si="4"/>
        <v>0</v>
      </c>
      <c r="E108" s="135">
        <f t="shared" si="4"/>
        <v>0</v>
      </c>
      <c r="F108" s="135">
        <f t="shared" si="4"/>
        <v>0</v>
      </c>
      <c r="G108" s="136">
        <f t="shared" si="4"/>
        <v>0</v>
      </c>
      <c r="H108" s="220" t="str">
        <f>'1'!$H45</f>
        <v>-</v>
      </c>
      <c r="I108" s="221" t="str">
        <f>'2'!$H45</f>
        <v>-</v>
      </c>
      <c r="J108" s="221" t="str">
        <f>'3'!$H45</f>
        <v>-</v>
      </c>
      <c r="K108" s="221" t="str">
        <f>'4'!$H45</f>
        <v>-</v>
      </c>
      <c r="L108" s="221" t="str">
        <f>'5'!$H45</f>
        <v>-</v>
      </c>
      <c r="M108" s="221" t="str">
        <f>'6'!$H45</f>
        <v>-</v>
      </c>
      <c r="N108" s="221" t="str">
        <f>'7'!$H45</f>
        <v>-</v>
      </c>
      <c r="O108" s="221" t="str">
        <f>'8'!$H45</f>
        <v>-</v>
      </c>
      <c r="P108" s="221" t="str">
        <f>'9'!$H45</f>
        <v>-</v>
      </c>
      <c r="Q108" s="221" t="str">
        <f>'10'!$H45</f>
        <v>-</v>
      </c>
      <c r="R108" s="221" t="str">
        <f>'11'!$H45</f>
        <v>-</v>
      </c>
      <c r="S108" s="221" t="str">
        <f>'12'!$H45</f>
        <v>-</v>
      </c>
      <c r="T108" s="221" t="str">
        <f>'13'!$H45</f>
        <v>-</v>
      </c>
      <c r="U108" s="221" t="str">
        <f>'14'!$H45</f>
        <v>-</v>
      </c>
      <c r="V108" s="221" t="str">
        <f>'15'!$H45</f>
        <v>-</v>
      </c>
      <c r="W108" s="221" t="str">
        <f>'16'!$H45</f>
        <v>-</v>
      </c>
      <c r="X108" s="221" t="str">
        <f>'17'!$H45</f>
        <v>-</v>
      </c>
      <c r="Y108" s="221" t="str">
        <f>'18'!$H45</f>
        <v>-</v>
      </c>
      <c r="Z108" s="221" t="str">
        <f>'19'!$H45</f>
        <v>-</v>
      </c>
      <c r="AA108" s="221" t="str">
        <f>'20'!$H45</f>
        <v>-</v>
      </c>
      <c r="AB108" s="221" t="str">
        <f>'21'!$H45</f>
        <v>-</v>
      </c>
      <c r="AC108" s="221" t="str">
        <f>'22'!$H45</f>
        <v>-</v>
      </c>
      <c r="AD108" s="221" t="str">
        <f>'23'!$H45</f>
        <v>-</v>
      </c>
      <c r="AE108" s="221" t="str">
        <f>'24'!$H45</f>
        <v>-</v>
      </c>
      <c r="AF108" s="221" t="str">
        <f>'25'!$H45</f>
        <v>-</v>
      </c>
      <c r="AG108" s="221" t="str">
        <f>'26'!$H45</f>
        <v>-</v>
      </c>
      <c r="AH108" s="221" t="str">
        <f>'27'!$H45</f>
        <v>-</v>
      </c>
      <c r="AI108" s="221" t="str">
        <f>'28'!$H45</f>
        <v>-</v>
      </c>
      <c r="AJ108" s="221" t="str">
        <f>'29'!$H45</f>
        <v>-</v>
      </c>
      <c r="AK108" s="221" t="str">
        <f>'30'!$H45</f>
        <v>-</v>
      </c>
      <c r="AL108" s="221" t="str">
        <f>'31'!$H45</f>
        <v>-</v>
      </c>
      <c r="AM108" s="221" t="str">
        <f>'32'!$H45</f>
        <v>-</v>
      </c>
      <c r="AN108" s="221" t="str">
        <f>'33'!$H45</f>
        <v>-</v>
      </c>
      <c r="AO108" s="221" t="str">
        <f>'34'!$H45</f>
        <v>-</v>
      </c>
      <c r="AP108" s="221" t="str">
        <f>'35'!$H45</f>
        <v>-</v>
      </c>
      <c r="AQ108" s="221" t="str">
        <f>'36'!$H45</f>
        <v>-</v>
      </c>
      <c r="AR108" s="221" t="str">
        <f>'37'!$H45</f>
        <v>-</v>
      </c>
      <c r="AS108" s="221" t="str">
        <f>'38'!$H45</f>
        <v>-</v>
      </c>
      <c r="AT108" s="221" t="str">
        <f>'39'!$H45</f>
        <v>-</v>
      </c>
      <c r="AU108" s="221" t="str">
        <f>'40'!$H45</f>
        <v>-</v>
      </c>
      <c r="AV108" s="221" t="str">
        <f>'41'!$H45</f>
        <v>-</v>
      </c>
      <c r="AW108" s="221" t="str">
        <f>'42'!$H45</f>
        <v>-</v>
      </c>
      <c r="AX108" s="221" t="str">
        <f>'43'!$H45</f>
        <v>-</v>
      </c>
      <c r="AY108" s="221" t="str">
        <f>'44'!$H45</f>
        <v>-</v>
      </c>
      <c r="AZ108" s="221" t="str">
        <f>'45'!$H45</f>
        <v>-</v>
      </c>
      <c r="BA108" s="221" t="str">
        <f>'46'!$H45</f>
        <v>-</v>
      </c>
      <c r="BB108" s="221" t="str">
        <f>'47'!$H45</f>
        <v>-</v>
      </c>
      <c r="BC108" s="221" t="str">
        <f>'48'!$H45</f>
        <v>-</v>
      </c>
      <c r="BD108" s="221" t="str">
        <f>'49'!$H45</f>
        <v>-</v>
      </c>
      <c r="BE108" s="223" t="str">
        <f>'50'!$H45</f>
        <v>-</v>
      </c>
    </row>
    <row r="109" spans="1:57">
      <c r="A109" s="309"/>
      <c r="B109" s="4" t="s">
        <v>364</v>
      </c>
      <c r="C109" s="134">
        <f t="shared" si="4"/>
        <v>0</v>
      </c>
      <c r="D109" s="135">
        <f t="shared" si="4"/>
        <v>0</v>
      </c>
      <c r="E109" s="135">
        <f t="shared" si="4"/>
        <v>0</v>
      </c>
      <c r="F109" s="135">
        <f t="shared" si="4"/>
        <v>0</v>
      </c>
      <c r="G109" s="136">
        <f t="shared" si="4"/>
        <v>0</v>
      </c>
      <c r="H109" s="220"/>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3"/>
    </row>
    <row r="110" spans="1:57">
      <c r="A110" s="309"/>
      <c r="B110" s="9" t="s">
        <v>369</v>
      </c>
      <c r="C110" s="134">
        <f t="shared" si="4"/>
        <v>0</v>
      </c>
      <c r="D110" s="135">
        <f t="shared" si="4"/>
        <v>0</v>
      </c>
      <c r="E110" s="135">
        <f t="shared" si="4"/>
        <v>0</v>
      </c>
      <c r="F110" s="135">
        <f t="shared" si="4"/>
        <v>0</v>
      </c>
      <c r="G110" s="136">
        <f t="shared" si="4"/>
        <v>0</v>
      </c>
      <c r="H110" s="220" t="str">
        <f>'1'!$H47</f>
        <v>-</v>
      </c>
      <c r="I110" s="221" t="str">
        <f>'2'!$H47</f>
        <v>-</v>
      </c>
      <c r="J110" s="221" t="str">
        <f>'3'!$H47</f>
        <v>-</v>
      </c>
      <c r="K110" s="221" t="str">
        <f>'4'!$H47</f>
        <v>-</v>
      </c>
      <c r="L110" s="221" t="str">
        <f>'5'!$H47</f>
        <v>-</v>
      </c>
      <c r="M110" s="221" t="str">
        <f>'6'!$H47</f>
        <v>-</v>
      </c>
      <c r="N110" s="221" t="str">
        <f>'7'!$H47</f>
        <v>-</v>
      </c>
      <c r="O110" s="221" t="str">
        <f>'8'!$H47</f>
        <v>-</v>
      </c>
      <c r="P110" s="221" t="str">
        <f>'9'!$H47</f>
        <v>-</v>
      </c>
      <c r="Q110" s="221" t="str">
        <f>'10'!$H47</f>
        <v>-</v>
      </c>
      <c r="R110" s="221" t="str">
        <f>'11'!$H47</f>
        <v>-</v>
      </c>
      <c r="S110" s="221" t="str">
        <f>'12'!$H47</f>
        <v>-</v>
      </c>
      <c r="T110" s="221" t="str">
        <f>'13'!$H47</f>
        <v>-</v>
      </c>
      <c r="U110" s="221" t="str">
        <f>'14'!$H47</f>
        <v>-</v>
      </c>
      <c r="V110" s="221" t="str">
        <f>'15'!$H47</f>
        <v>-</v>
      </c>
      <c r="W110" s="221" t="str">
        <f>'16'!$H47</f>
        <v>-</v>
      </c>
      <c r="X110" s="221" t="str">
        <f>'17'!$H47</f>
        <v>-</v>
      </c>
      <c r="Y110" s="221" t="str">
        <f>'18'!$H47</f>
        <v>-</v>
      </c>
      <c r="Z110" s="221" t="str">
        <f>'19'!$H47</f>
        <v>-</v>
      </c>
      <c r="AA110" s="221" t="str">
        <f>'20'!$H47</f>
        <v>-</v>
      </c>
      <c r="AB110" s="221" t="str">
        <f>'21'!$H47</f>
        <v>-</v>
      </c>
      <c r="AC110" s="221" t="str">
        <f>'22'!$H47</f>
        <v>-</v>
      </c>
      <c r="AD110" s="221" t="str">
        <f>'23'!$H47</f>
        <v>-</v>
      </c>
      <c r="AE110" s="221" t="str">
        <f>'24'!$H47</f>
        <v>-</v>
      </c>
      <c r="AF110" s="221" t="str">
        <f>'25'!$H47</f>
        <v>-</v>
      </c>
      <c r="AG110" s="221" t="str">
        <f>'26'!$H47</f>
        <v>-</v>
      </c>
      <c r="AH110" s="221" t="str">
        <f>'27'!$H47</f>
        <v>-</v>
      </c>
      <c r="AI110" s="221" t="str">
        <f>'28'!$H47</f>
        <v>-</v>
      </c>
      <c r="AJ110" s="221" t="str">
        <f>'29'!$H47</f>
        <v>-</v>
      </c>
      <c r="AK110" s="221" t="str">
        <f>'30'!$H47</f>
        <v>-</v>
      </c>
      <c r="AL110" s="221" t="str">
        <f>'31'!$H47</f>
        <v>-</v>
      </c>
      <c r="AM110" s="221" t="str">
        <f>'32'!$H47</f>
        <v>-</v>
      </c>
      <c r="AN110" s="221" t="str">
        <f>'33'!$H47</f>
        <v>-</v>
      </c>
      <c r="AO110" s="221" t="str">
        <f>'34'!$H47</f>
        <v>-</v>
      </c>
      <c r="AP110" s="221" t="str">
        <f>'35'!$H47</f>
        <v>-</v>
      </c>
      <c r="AQ110" s="221" t="str">
        <f>'36'!$H47</f>
        <v>-</v>
      </c>
      <c r="AR110" s="221" t="str">
        <f>'37'!$H47</f>
        <v>-</v>
      </c>
      <c r="AS110" s="221" t="str">
        <f>'38'!$H47</f>
        <v>-</v>
      </c>
      <c r="AT110" s="221" t="str">
        <f>'39'!$H47</f>
        <v>-</v>
      </c>
      <c r="AU110" s="221" t="str">
        <f>'40'!$H47</f>
        <v>-</v>
      </c>
      <c r="AV110" s="221" t="str">
        <f>'41'!$H47</f>
        <v>-</v>
      </c>
      <c r="AW110" s="221" t="str">
        <f>'42'!$H47</f>
        <v>-</v>
      </c>
      <c r="AX110" s="221" t="str">
        <f>'43'!$H47</f>
        <v>-</v>
      </c>
      <c r="AY110" s="221" t="str">
        <f>'44'!$H47</f>
        <v>-</v>
      </c>
      <c r="AZ110" s="221" t="str">
        <f>'45'!$H47</f>
        <v>-</v>
      </c>
      <c r="BA110" s="221" t="str">
        <f>'46'!$H47</f>
        <v>-</v>
      </c>
      <c r="BB110" s="221" t="str">
        <f>'47'!$H47</f>
        <v>-</v>
      </c>
      <c r="BC110" s="221" t="str">
        <f>'48'!$H47</f>
        <v>-</v>
      </c>
      <c r="BD110" s="221" t="str">
        <f>'49'!$H47</f>
        <v>-</v>
      </c>
      <c r="BE110" s="223" t="str">
        <f>'50'!$H47</f>
        <v>-</v>
      </c>
    </row>
    <row r="111" spans="1:57">
      <c r="A111" s="309"/>
      <c r="B111" s="9" t="s">
        <v>326</v>
      </c>
      <c r="C111" s="134">
        <f t="shared" si="4"/>
        <v>0</v>
      </c>
      <c r="D111" s="135">
        <f t="shared" si="4"/>
        <v>0</v>
      </c>
      <c r="E111" s="135">
        <f t="shared" si="4"/>
        <v>0</v>
      </c>
      <c r="F111" s="135">
        <f t="shared" si="4"/>
        <v>0</v>
      </c>
      <c r="G111" s="136">
        <f t="shared" si="4"/>
        <v>0</v>
      </c>
      <c r="H111" s="220" t="str">
        <f>'1'!$H48</f>
        <v>-</v>
      </c>
      <c r="I111" s="221" t="str">
        <f>'2'!$H48</f>
        <v>-</v>
      </c>
      <c r="J111" s="221" t="str">
        <f>'3'!$H48</f>
        <v>-</v>
      </c>
      <c r="K111" s="221" t="str">
        <f>'4'!$H48</f>
        <v>-</v>
      </c>
      <c r="L111" s="221" t="str">
        <f>'5'!$H48</f>
        <v>-</v>
      </c>
      <c r="M111" s="221" t="str">
        <f>'6'!$H48</f>
        <v>-</v>
      </c>
      <c r="N111" s="221" t="str">
        <f>'7'!$H48</f>
        <v>-</v>
      </c>
      <c r="O111" s="221" t="str">
        <f>'8'!$H48</f>
        <v>-</v>
      </c>
      <c r="P111" s="221" t="str">
        <f>'9'!$H48</f>
        <v>-</v>
      </c>
      <c r="Q111" s="221" t="str">
        <f>'10'!$H48</f>
        <v>-</v>
      </c>
      <c r="R111" s="221" t="str">
        <f>'11'!$H48</f>
        <v>-</v>
      </c>
      <c r="S111" s="221" t="str">
        <f>'12'!$H48</f>
        <v>-</v>
      </c>
      <c r="T111" s="221" t="str">
        <f>'13'!$H48</f>
        <v>-</v>
      </c>
      <c r="U111" s="221" t="str">
        <f>'14'!$H48</f>
        <v>-</v>
      </c>
      <c r="V111" s="221" t="str">
        <f>'15'!$H48</f>
        <v>-</v>
      </c>
      <c r="W111" s="221" t="str">
        <f>'16'!$H48</f>
        <v>-</v>
      </c>
      <c r="X111" s="221" t="str">
        <f>'17'!$H48</f>
        <v>-</v>
      </c>
      <c r="Y111" s="221" t="str">
        <f>'18'!$H48</f>
        <v>-</v>
      </c>
      <c r="Z111" s="221" t="str">
        <f>'19'!$H48</f>
        <v>-</v>
      </c>
      <c r="AA111" s="221" t="str">
        <f>'20'!$H48</f>
        <v>-</v>
      </c>
      <c r="AB111" s="221" t="str">
        <f>'21'!$H48</f>
        <v>-</v>
      </c>
      <c r="AC111" s="221" t="str">
        <f>'22'!$H48</f>
        <v>-</v>
      </c>
      <c r="AD111" s="221" t="str">
        <f>'23'!$H48</f>
        <v>-</v>
      </c>
      <c r="AE111" s="221" t="str">
        <f>'24'!$H48</f>
        <v>-</v>
      </c>
      <c r="AF111" s="221" t="str">
        <f>'25'!$H48</f>
        <v>-</v>
      </c>
      <c r="AG111" s="221" t="str">
        <f>'26'!$H48</f>
        <v>-</v>
      </c>
      <c r="AH111" s="221" t="str">
        <f>'27'!$H48</f>
        <v>-</v>
      </c>
      <c r="AI111" s="221" t="str">
        <f>'28'!$H48</f>
        <v>-</v>
      </c>
      <c r="AJ111" s="221" t="str">
        <f>'29'!$H48</f>
        <v>-</v>
      </c>
      <c r="AK111" s="221" t="str">
        <f>'30'!$H48</f>
        <v>-</v>
      </c>
      <c r="AL111" s="221" t="str">
        <f>'31'!$H48</f>
        <v>-</v>
      </c>
      <c r="AM111" s="221" t="str">
        <f>'32'!$H48</f>
        <v>-</v>
      </c>
      <c r="AN111" s="221" t="str">
        <f>'33'!$H48</f>
        <v>-</v>
      </c>
      <c r="AO111" s="221" t="str">
        <f>'34'!$H48</f>
        <v>-</v>
      </c>
      <c r="AP111" s="221" t="str">
        <f>'35'!$H48</f>
        <v>-</v>
      </c>
      <c r="AQ111" s="221" t="str">
        <f>'36'!$H48</f>
        <v>-</v>
      </c>
      <c r="AR111" s="221" t="str">
        <f>'37'!$H48</f>
        <v>-</v>
      </c>
      <c r="AS111" s="221" t="str">
        <f>'38'!$H48</f>
        <v>-</v>
      </c>
      <c r="AT111" s="221" t="str">
        <f>'39'!$H48</f>
        <v>-</v>
      </c>
      <c r="AU111" s="221" t="str">
        <f>'40'!$H48</f>
        <v>-</v>
      </c>
      <c r="AV111" s="221" t="str">
        <f>'41'!$H48</f>
        <v>-</v>
      </c>
      <c r="AW111" s="221" t="str">
        <f>'42'!$H48</f>
        <v>-</v>
      </c>
      <c r="AX111" s="221" t="str">
        <f>'43'!$H48</f>
        <v>-</v>
      </c>
      <c r="AY111" s="221" t="str">
        <f>'44'!$H48</f>
        <v>-</v>
      </c>
      <c r="AZ111" s="221" t="str">
        <f>'45'!$H48</f>
        <v>-</v>
      </c>
      <c r="BA111" s="221" t="str">
        <f>'46'!$H48</f>
        <v>-</v>
      </c>
      <c r="BB111" s="221" t="str">
        <f>'47'!$H48</f>
        <v>-</v>
      </c>
      <c r="BC111" s="221" t="str">
        <f>'48'!$H48</f>
        <v>-</v>
      </c>
      <c r="BD111" s="221" t="str">
        <f>'49'!$H48</f>
        <v>-</v>
      </c>
      <c r="BE111" s="223" t="str">
        <f>'50'!$H48</f>
        <v>-</v>
      </c>
    </row>
    <row r="112" spans="1:57" ht="15" customHeight="1">
      <c r="A112" s="309" t="s">
        <v>161</v>
      </c>
      <c r="B112" s="9" t="s">
        <v>327</v>
      </c>
      <c r="C112" s="134">
        <f t="shared" si="4"/>
        <v>0</v>
      </c>
      <c r="D112" s="135">
        <f t="shared" si="4"/>
        <v>0</v>
      </c>
      <c r="E112" s="135">
        <f t="shared" si="4"/>
        <v>0</v>
      </c>
      <c r="F112" s="135">
        <f t="shared" si="4"/>
        <v>0</v>
      </c>
      <c r="G112" s="136">
        <f t="shared" si="4"/>
        <v>0</v>
      </c>
      <c r="H112" s="220" t="str">
        <f>'1'!$H49</f>
        <v>-</v>
      </c>
      <c r="I112" s="221" t="str">
        <f>'2'!$H49</f>
        <v>-</v>
      </c>
      <c r="J112" s="221" t="str">
        <f>'3'!$H49</f>
        <v>-</v>
      </c>
      <c r="K112" s="221" t="str">
        <f>'4'!$H49</f>
        <v>-</v>
      </c>
      <c r="L112" s="221" t="str">
        <f>'5'!$H49</f>
        <v>-</v>
      </c>
      <c r="M112" s="221" t="str">
        <f>'6'!$H49</f>
        <v>-</v>
      </c>
      <c r="N112" s="221" t="str">
        <f>'7'!$H49</f>
        <v>-</v>
      </c>
      <c r="O112" s="221" t="str">
        <f>'8'!$H49</f>
        <v>-</v>
      </c>
      <c r="P112" s="221" t="str">
        <f>'9'!$H49</f>
        <v>-</v>
      </c>
      <c r="Q112" s="221" t="str">
        <f>'10'!$H49</f>
        <v>-</v>
      </c>
      <c r="R112" s="221" t="str">
        <f>'11'!$H49</f>
        <v>-</v>
      </c>
      <c r="S112" s="221" t="str">
        <f>'12'!$H49</f>
        <v>-</v>
      </c>
      <c r="T112" s="221" t="str">
        <f>'13'!$H49</f>
        <v>-</v>
      </c>
      <c r="U112" s="221" t="str">
        <f>'14'!$H49</f>
        <v>-</v>
      </c>
      <c r="V112" s="221" t="str">
        <f>'15'!$H49</f>
        <v>-</v>
      </c>
      <c r="W112" s="221" t="str">
        <f>'16'!$H49</f>
        <v>-</v>
      </c>
      <c r="X112" s="221" t="str">
        <f>'17'!$H49</f>
        <v>-</v>
      </c>
      <c r="Y112" s="221" t="str">
        <f>'18'!$H49</f>
        <v>-</v>
      </c>
      <c r="Z112" s="221" t="str">
        <f>'19'!$H49</f>
        <v>-</v>
      </c>
      <c r="AA112" s="221" t="str">
        <f>'20'!$H49</f>
        <v>-</v>
      </c>
      <c r="AB112" s="221" t="str">
        <f>'21'!$H49</f>
        <v>-</v>
      </c>
      <c r="AC112" s="221" t="str">
        <f>'22'!$H49</f>
        <v>-</v>
      </c>
      <c r="AD112" s="221" t="str">
        <f>'23'!$H49</f>
        <v>-</v>
      </c>
      <c r="AE112" s="221" t="str">
        <f>'24'!$H49</f>
        <v>-</v>
      </c>
      <c r="AF112" s="221" t="str">
        <f>'25'!$H49</f>
        <v>-</v>
      </c>
      <c r="AG112" s="221" t="str">
        <f>'26'!$H49</f>
        <v>-</v>
      </c>
      <c r="AH112" s="221" t="str">
        <f>'27'!$H49</f>
        <v>-</v>
      </c>
      <c r="AI112" s="221" t="str">
        <f>'28'!$H49</f>
        <v>-</v>
      </c>
      <c r="AJ112" s="221" t="str">
        <f>'29'!$H49</f>
        <v>-</v>
      </c>
      <c r="AK112" s="221" t="str">
        <f>'30'!$H49</f>
        <v>-</v>
      </c>
      <c r="AL112" s="221" t="str">
        <f>'31'!$H49</f>
        <v>-</v>
      </c>
      <c r="AM112" s="221" t="str">
        <f>'32'!$H49</f>
        <v>-</v>
      </c>
      <c r="AN112" s="221" t="str">
        <f>'33'!$H49</f>
        <v>-</v>
      </c>
      <c r="AO112" s="221" t="str">
        <f>'34'!$H49</f>
        <v>-</v>
      </c>
      <c r="AP112" s="221" t="str">
        <f>'35'!$H49</f>
        <v>-</v>
      </c>
      <c r="AQ112" s="221" t="str">
        <f>'36'!$H49</f>
        <v>-</v>
      </c>
      <c r="AR112" s="221" t="str">
        <f>'37'!$H49</f>
        <v>-</v>
      </c>
      <c r="AS112" s="221" t="str">
        <f>'38'!$H49</f>
        <v>-</v>
      </c>
      <c r="AT112" s="221" t="str">
        <f>'39'!$H49</f>
        <v>-</v>
      </c>
      <c r="AU112" s="221" t="str">
        <f>'40'!$H49</f>
        <v>-</v>
      </c>
      <c r="AV112" s="221" t="str">
        <f>'41'!$H49</f>
        <v>-</v>
      </c>
      <c r="AW112" s="221" t="str">
        <f>'42'!$H49</f>
        <v>-</v>
      </c>
      <c r="AX112" s="221" t="str">
        <f>'43'!$H49</f>
        <v>-</v>
      </c>
      <c r="AY112" s="221" t="str">
        <f>'44'!$H49</f>
        <v>-</v>
      </c>
      <c r="AZ112" s="221" t="str">
        <f>'45'!$H49</f>
        <v>-</v>
      </c>
      <c r="BA112" s="221" t="str">
        <f>'46'!$H49</f>
        <v>-</v>
      </c>
      <c r="BB112" s="221" t="str">
        <f>'47'!$H49</f>
        <v>-</v>
      </c>
      <c r="BC112" s="221" t="str">
        <f>'48'!$H49</f>
        <v>-</v>
      </c>
      <c r="BD112" s="221" t="str">
        <f>'49'!$H49</f>
        <v>-</v>
      </c>
      <c r="BE112" s="223" t="str">
        <f>'50'!$H49</f>
        <v>-</v>
      </c>
    </row>
    <row r="113" spans="1:57">
      <c r="A113" s="309"/>
      <c r="B113" s="9" t="s">
        <v>328</v>
      </c>
      <c r="C113" s="134">
        <f t="shared" si="4"/>
        <v>0</v>
      </c>
      <c r="D113" s="135">
        <f t="shared" si="4"/>
        <v>0</v>
      </c>
      <c r="E113" s="135">
        <f t="shared" si="4"/>
        <v>0</v>
      </c>
      <c r="F113" s="135">
        <f t="shared" si="4"/>
        <v>0</v>
      </c>
      <c r="G113" s="136">
        <f t="shared" si="4"/>
        <v>0</v>
      </c>
      <c r="H113" s="220" t="str">
        <f>'1'!$H50</f>
        <v>-</v>
      </c>
      <c r="I113" s="221" t="str">
        <f>'2'!$H50</f>
        <v>-</v>
      </c>
      <c r="J113" s="221" t="str">
        <f>'3'!$H50</f>
        <v>-</v>
      </c>
      <c r="K113" s="221" t="str">
        <f>'4'!$H50</f>
        <v>-</v>
      </c>
      <c r="L113" s="221" t="str">
        <f>'5'!$H50</f>
        <v>-</v>
      </c>
      <c r="M113" s="221" t="str">
        <f>'6'!$H50</f>
        <v>-</v>
      </c>
      <c r="N113" s="221" t="str">
        <f>'7'!$H50</f>
        <v>-</v>
      </c>
      <c r="O113" s="221" t="str">
        <f>'8'!$H50</f>
        <v>-</v>
      </c>
      <c r="P113" s="221" t="str">
        <f>'9'!$H50</f>
        <v>-</v>
      </c>
      <c r="Q113" s="221" t="str">
        <f>'10'!$H50</f>
        <v>-</v>
      </c>
      <c r="R113" s="221" t="str">
        <f>'11'!$H50</f>
        <v>-</v>
      </c>
      <c r="S113" s="221" t="str">
        <f>'12'!$H50</f>
        <v>-</v>
      </c>
      <c r="T113" s="221" t="str">
        <f>'13'!$H50</f>
        <v>-</v>
      </c>
      <c r="U113" s="221" t="str">
        <f>'14'!$H50</f>
        <v>-</v>
      </c>
      <c r="V113" s="221" t="str">
        <f>'15'!$H50</f>
        <v>-</v>
      </c>
      <c r="W113" s="221" t="str">
        <f>'16'!$H50</f>
        <v>-</v>
      </c>
      <c r="X113" s="221" t="str">
        <f>'17'!$H50</f>
        <v>-</v>
      </c>
      <c r="Y113" s="221" t="str">
        <f>'18'!$H50</f>
        <v>-</v>
      </c>
      <c r="Z113" s="221" t="str">
        <f>'19'!$H50</f>
        <v>-</v>
      </c>
      <c r="AA113" s="221" t="str">
        <f>'20'!$H50</f>
        <v>-</v>
      </c>
      <c r="AB113" s="221" t="str">
        <f>'21'!$H50</f>
        <v>-</v>
      </c>
      <c r="AC113" s="221" t="str">
        <f>'22'!$H50</f>
        <v>-</v>
      </c>
      <c r="AD113" s="221" t="str">
        <f>'23'!$H50</f>
        <v>-</v>
      </c>
      <c r="AE113" s="221" t="str">
        <f>'24'!$H50</f>
        <v>-</v>
      </c>
      <c r="AF113" s="221" t="str">
        <f>'25'!$H50</f>
        <v>-</v>
      </c>
      <c r="AG113" s="221" t="str">
        <f>'26'!$H50</f>
        <v>-</v>
      </c>
      <c r="AH113" s="221" t="str">
        <f>'27'!$H50</f>
        <v>-</v>
      </c>
      <c r="AI113" s="221" t="str">
        <f>'28'!$H50</f>
        <v>-</v>
      </c>
      <c r="AJ113" s="221" t="str">
        <f>'29'!$H50</f>
        <v>-</v>
      </c>
      <c r="AK113" s="221" t="str">
        <f>'30'!$H50</f>
        <v>-</v>
      </c>
      <c r="AL113" s="221" t="str">
        <f>'31'!$H50</f>
        <v>-</v>
      </c>
      <c r="AM113" s="221" t="str">
        <f>'32'!$H50</f>
        <v>-</v>
      </c>
      <c r="AN113" s="221" t="str">
        <f>'33'!$H50</f>
        <v>-</v>
      </c>
      <c r="AO113" s="221" t="str">
        <f>'34'!$H50</f>
        <v>-</v>
      </c>
      <c r="AP113" s="221" t="str">
        <f>'35'!$H50</f>
        <v>-</v>
      </c>
      <c r="AQ113" s="221" t="str">
        <f>'36'!$H50</f>
        <v>-</v>
      </c>
      <c r="AR113" s="221" t="str">
        <f>'37'!$H50</f>
        <v>-</v>
      </c>
      <c r="AS113" s="221" t="str">
        <f>'38'!$H50</f>
        <v>-</v>
      </c>
      <c r="AT113" s="221" t="str">
        <f>'39'!$H50</f>
        <v>-</v>
      </c>
      <c r="AU113" s="221" t="str">
        <f>'40'!$H50</f>
        <v>-</v>
      </c>
      <c r="AV113" s="221" t="str">
        <f>'41'!$H50</f>
        <v>-</v>
      </c>
      <c r="AW113" s="221" t="str">
        <f>'42'!$H50</f>
        <v>-</v>
      </c>
      <c r="AX113" s="221" t="str">
        <f>'43'!$H50</f>
        <v>-</v>
      </c>
      <c r="AY113" s="221" t="str">
        <f>'44'!$H50</f>
        <v>-</v>
      </c>
      <c r="AZ113" s="221" t="str">
        <f>'45'!$H50</f>
        <v>-</v>
      </c>
      <c r="BA113" s="221" t="str">
        <f>'46'!$H50</f>
        <v>-</v>
      </c>
      <c r="BB113" s="221" t="str">
        <f>'47'!$H50</f>
        <v>-</v>
      </c>
      <c r="BC113" s="221" t="str">
        <f>'48'!$H50</f>
        <v>-</v>
      </c>
      <c r="BD113" s="221" t="str">
        <f>'49'!$H50</f>
        <v>-</v>
      </c>
      <c r="BE113" s="223" t="str">
        <f>'50'!$H50</f>
        <v>-</v>
      </c>
    </row>
    <row r="114" spans="1:57">
      <c r="A114" s="309"/>
      <c r="B114" s="9" t="s">
        <v>329</v>
      </c>
      <c r="C114" s="134">
        <f t="shared" si="4"/>
        <v>0</v>
      </c>
      <c r="D114" s="135">
        <f t="shared" si="4"/>
        <v>0</v>
      </c>
      <c r="E114" s="135">
        <f t="shared" si="4"/>
        <v>0</v>
      </c>
      <c r="F114" s="135">
        <f t="shared" si="4"/>
        <v>0</v>
      </c>
      <c r="G114" s="136">
        <f t="shared" si="4"/>
        <v>0</v>
      </c>
      <c r="H114" s="220" t="str">
        <f>'1'!$H51</f>
        <v>-</v>
      </c>
      <c r="I114" s="221" t="str">
        <f>'2'!$H51</f>
        <v>-</v>
      </c>
      <c r="J114" s="221" t="str">
        <f>'3'!$H51</f>
        <v>-</v>
      </c>
      <c r="K114" s="221" t="str">
        <f>'4'!$H51</f>
        <v>-</v>
      </c>
      <c r="L114" s="221" t="str">
        <f>'5'!$H51</f>
        <v>-</v>
      </c>
      <c r="M114" s="221" t="str">
        <f>'6'!$H51</f>
        <v>-</v>
      </c>
      <c r="N114" s="221" t="str">
        <f>'7'!$H51</f>
        <v>-</v>
      </c>
      <c r="O114" s="221" t="str">
        <f>'8'!$H51</f>
        <v>-</v>
      </c>
      <c r="P114" s="221" t="str">
        <f>'9'!$H51</f>
        <v>-</v>
      </c>
      <c r="Q114" s="221" t="str">
        <f>'10'!$H51</f>
        <v>-</v>
      </c>
      <c r="R114" s="221" t="str">
        <f>'11'!$H51</f>
        <v>-</v>
      </c>
      <c r="S114" s="221" t="str">
        <f>'12'!$H51</f>
        <v>-</v>
      </c>
      <c r="T114" s="221" t="str">
        <f>'13'!$H51</f>
        <v>-</v>
      </c>
      <c r="U114" s="221" t="str">
        <f>'14'!$H51</f>
        <v>-</v>
      </c>
      <c r="V114" s="221" t="str">
        <f>'15'!$H51</f>
        <v>-</v>
      </c>
      <c r="W114" s="221" t="str">
        <f>'16'!$H51</f>
        <v>-</v>
      </c>
      <c r="X114" s="221" t="str">
        <f>'17'!$H51</f>
        <v>-</v>
      </c>
      <c r="Y114" s="221" t="str">
        <f>'18'!$H51</f>
        <v>-</v>
      </c>
      <c r="Z114" s="221" t="str">
        <f>'19'!$H51</f>
        <v>-</v>
      </c>
      <c r="AA114" s="221" t="str">
        <f>'20'!$H51</f>
        <v>-</v>
      </c>
      <c r="AB114" s="221" t="str">
        <f>'21'!$H51</f>
        <v>-</v>
      </c>
      <c r="AC114" s="221" t="str">
        <f>'22'!$H51</f>
        <v>-</v>
      </c>
      <c r="AD114" s="221" t="str">
        <f>'23'!$H51</f>
        <v>-</v>
      </c>
      <c r="AE114" s="221" t="str">
        <f>'24'!$H51</f>
        <v>-</v>
      </c>
      <c r="AF114" s="221" t="str">
        <f>'25'!$H51</f>
        <v>-</v>
      </c>
      <c r="AG114" s="221" t="str">
        <f>'26'!$H51</f>
        <v>-</v>
      </c>
      <c r="AH114" s="221" t="str">
        <f>'27'!$H51</f>
        <v>-</v>
      </c>
      <c r="AI114" s="221" t="str">
        <f>'28'!$H51</f>
        <v>-</v>
      </c>
      <c r="AJ114" s="221" t="str">
        <f>'29'!$H51</f>
        <v>-</v>
      </c>
      <c r="AK114" s="221" t="str">
        <f>'30'!$H51</f>
        <v>-</v>
      </c>
      <c r="AL114" s="221" t="str">
        <f>'31'!$H51</f>
        <v>-</v>
      </c>
      <c r="AM114" s="221" t="str">
        <f>'32'!$H51</f>
        <v>-</v>
      </c>
      <c r="AN114" s="221" t="str">
        <f>'33'!$H51</f>
        <v>-</v>
      </c>
      <c r="AO114" s="221" t="str">
        <f>'34'!$H51</f>
        <v>-</v>
      </c>
      <c r="AP114" s="221" t="str">
        <f>'35'!$H51</f>
        <v>-</v>
      </c>
      <c r="AQ114" s="221" t="str">
        <f>'36'!$H51</f>
        <v>-</v>
      </c>
      <c r="AR114" s="221" t="str">
        <f>'37'!$H51</f>
        <v>-</v>
      </c>
      <c r="AS114" s="221" t="str">
        <f>'38'!$H51</f>
        <v>-</v>
      </c>
      <c r="AT114" s="221" t="str">
        <f>'39'!$H51</f>
        <v>-</v>
      </c>
      <c r="AU114" s="221" t="str">
        <f>'40'!$H51</f>
        <v>-</v>
      </c>
      <c r="AV114" s="221" t="str">
        <f>'41'!$H51</f>
        <v>-</v>
      </c>
      <c r="AW114" s="221" t="str">
        <f>'42'!$H51</f>
        <v>-</v>
      </c>
      <c r="AX114" s="221" t="str">
        <f>'43'!$H51</f>
        <v>-</v>
      </c>
      <c r="AY114" s="221" t="str">
        <f>'44'!$H51</f>
        <v>-</v>
      </c>
      <c r="AZ114" s="221" t="str">
        <f>'45'!$H51</f>
        <v>-</v>
      </c>
      <c r="BA114" s="221" t="str">
        <f>'46'!$H51</f>
        <v>-</v>
      </c>
      <c r="BB114" s="221" t="str">
        <f>'47'!$H51</f>
        <v>-</v>
      </c>
      <c r="BC114" s="221" t="str">
        <f>'48'!$H51</f>
        <v>-</v>
      </c>
      <c r="BD114" s="221" t="str">
        <f>'49'!$H51</f>
        <v>-</v>
      </c>
      <c r="BE114" s="223" t="str">
        <f>'50'!$H51</f>
        <v>-</v>
      </c>
    </row>
    <row r="115" spans="1:57">
      <c r="A115" s="309"/>
      <c r="B115" s="9" t="s">
        <v>330</v>
      </c>
      <c r="C115" s="134">
        <f t="shared" si="4"/>
        <v>0</v>
      </c>
      <c r="D115" s="135">
        <f t="shared" si="4"/>
        <v>0</v>
      </c>
      <c r="E115" s="135">
        <f t="shared" si="4"/>
        <v>0</v>
      </c>
      <c r="F115" s="135">
        <f t="shared" si="4"/>
        <v>0</v>
      </c>
      <c r="G115" s="136">
        <f t="shared" si="4"/>
        <v>0</v>
      </c>
      <c r="H115" s="220" t="str">
        <f>'1'!$H52</f>
        <v>-</v>
      </c>
      <c r="I115" s="221" t="str">
        <f>'2'!$H52</f>
        <v>-</v>
      </c>
      <c r="J115" s="221" t="str">
        <f>'3'!$H52</f>
        <v>-</v>
      </c>
      <c r="K115" s="221" t="str">
        <f>'4'!$H52</f>
        <v>-</v>
      </c>
      <c r="L115" s="221" t="str">
        <f>'5'!$H52</f>
        <v>-</v>
      </c>
      <c r="M115" s="221" t="str">
        <f>'6'!$H52</f>
        <v>-</v>
      </c>
      <c r="N115" s="221" t="str">
        <f>'7'!$H52</f>
        <v>-</v>
      </c>
      <c r="O115" s="221" t="str">
        <f>'8'!$H52</f>
        <v>-</v>
      </c>
      <c r="P115" s="221" t="str">
        <f>'9'!$H52</f>
        <v>-</v>
      </c>
      <c r="Q115" s="221" t="str">
        <f>'10'!$H52</f>
        <v>-</v>
      </c>
      <c r="R115" s="221" t="str">
        <f>'11'!$H52</f>
        <v>-</v>
      </c>
      <c r="S115" s="221" t="str">
        <f>'12'!$H52</f>
        <v>-</v>
      </c>
      <c r="T115" s="221" t="str">
        <f>'13'!$H52</f>
        <v>-</v>
      </c>
      <c r="U115" s="221" t="str">
        <f>'14'!$H52</f>
        <v>-</v>
      </c>
      <c r="V115" s="221" t="str">
        <f>'15'!$H52</f>
        <v>-</v>
      </c>
      <c r="W115" s="221" t="str">
        <f>'16'!$H52</f>
        <v>-</v>
      </c>
      <c r="X115" s="221" t="str">
        <f>'17'!$H52</f>
        <v>-</v>
      </c>
      <c r="Y115" s="221" t="str">
        <f>'18'!$H52</f>
        <v>-</v>
      </c>
      <c r="Z115" s="221" t="str">
        <f>'19'!$H52</f>
        <v>-</v>
      </c>
      <c r="AA115" s="221" t="str">
        <f>'20'!$H52</f>
        <v>-</v>
      </c>
      <c r="AB115" s="221" t="str">
        <f>'21'!$H52</f>
        <v>-</v>
      </c>
      <c r="AC115" s="221" t="str">
        <f>'22'!$H52</f>
        <v>-</v>
      </c>
      <c r="AD115" s="221" t="str">
        <f>'23'!$H52</f>
        <v>-</v>
      </c>
      <c r="AE115" s="221" t="str">
        <f>'24'!$H52</f>
        <v>-</v>
      </c>
      <c r="AF115" s="221" t="str">
        <f>'25'!$H52</f>
        <v>-</v>
      </c>
      <c r="AG115" s="221" t="str">
        <f>'26'!$H52</f>
        <v>-</v>
      </c>
      <c r="AH115" s="221" t="str">
        <f>'27'!$H52</f>
        <v>-</v>
      </c>
      <c r="AI115" s="221" t="str">
        <f>'28'!$H52</f>
        <v>-</v>
      </c>
      <c r="AJ115" s="221" t="str">
        <f>'29'!$H52</f>
        <v>-</v>
      </c>
      <c r="AK115" s="221" t="str">
        <f>'30'!$H52</f>
        <v>-</v>
      </c>
      <c r="AL115" s="221" t="str">
        <f>'31'!$H52</f>
        <v>-</v>
      </c>
      <c r="AM115" s="221" t="str">
        <f>'32'!$H52</f>
        <v>-</v>
      </c>
      <c r="AN115" s="221" t="str">
        <f>'33'!$H52</f>
        <v>-</v>
      </c>
      <c r="AO115" s="221" t="str">
        <f>'34'!$H52</f>
        <v>-</v>
      </c>
      <c r="AP115" s="221" t="str">
        <f>'35'!$H52</f>
        <v>-</v>
      </c>
      <c r="AQ115" s="221" t="str">
        <f>'36'!$H52</f>
        <v>-</v>
      </c>
      <c r="AR115" s="221" t="str">
        <f>'37'!$H52</f>
        <v>-</v>
      </c>
      <c r="AS115" s="221" t="str">
        <f>'38'!$H52</f>
        <v>-</v>
      </c>
      <c r="AT115" s="221" t="str">
        <f>'39'!$H52</f>
        <v>-</v>
      </c>
      <c r="AU115" s="221" t="str">
        <f>'40'!$H52</f>
        <v>-</v>
      </c>
      <c r="AV115" s="221" t="str">
        <f>'41'!$H52</f>
        <v>-</v>
      </c>
      <c r="AW115" s="221" t="str">
        <f>'42'!$H52</f>
        <v>-</v>
      </c>
      <c r="AX115" s="221" t="str">
        <f>'43'!$H52</f>
        <v>-</v>
      </c>
      <c r="AY115" s="221" t="str">
        <f>'44'!$H52</f>
        <v>-</v>
      </c>
      <c r="AZ115" s="221" t="str">
        <f>'45'!$H52</f>
        <v>-</v>
      </c>
      <c r="BA115" s="221" t="str">
        <f>'46'!$H52</f>
        <v>-</v>
      </c>
      <c r="BB115" s="221" t="str">
        <f>'47'!$H52</f>
        <v>-</v>
      </c>
      <c r="BC115" s="221" t="str">
        <f>'48'!$H52</f>
        <v>-</v>
      </c>
      <c r="BD115" s="221" t="str">
        <f>'49'!$H52</f>
        <v>-</v>
      </c>
      <c r="BE115" s="223" t="str">
        <f>'50'!$H52</f>
        <v>-</v>
      </c>
    </row>
    <row r="116" spans="1:57">
      <c r="A116" s="309"/>
      <c r="B116" s="9" t="s">
        <v>331</v>
      </c>
      <c r="C116" s="134">
        <f t="shared" si="4"/>
        <v>0</v>
      </c>
      <c r="D116" s="135">
        <f t="shared" si="4"/>
        <v>0</v>
      </c>
      <c r="E116" s="135">
        <f t="shared" si="4"/>
        <v>0</v>
      </c>
      <c r="F116" s="135">
        <f t="shared" si="4"/>
        <v>0</v>
      </c>
      <c r="G116" s="136">
        <f t="shared" si="4"/>
        <v>0</v>
      </c>
      <c r="H116" s="220" t="str">
        <f>'1'!$H53</f>
        <v>-</v>
      </c>
      <c r="I116" s="221" t="str">
        <f>'2'!$H53</f>
        <v>-</v>
      </c>
      <c r="J116" s="221" t="str">
        <f>'3'!$H53</f>
        <v>-</v>
      </c>
      <c r="K116" s="221" t="str">
        <f>'4'!$H53</f>
        <v>-</v>
      </c>
      <c r="L116" s="221" t="str">
        <f>'5'!$H53</f>
        <v>-</v>
      </c>
      <c r="M116" s="221" t="str">
        <f>'6'!$H53</f>
        <v>-</v>
      </c>
      <c r="N116" s="221" t="str">
        <f>'7'!$H53</f>
        <v>-</v>
      </c>
      <c r="O116" s="221" t="str">
        <f>'8'!$H53</f>
        <v>-</v>
      </c>
      <c r="P116" s="221" t="str">
        <f>'9'!$H53</f>
        <v>-</v>
      </c>
      <c r="Q116" s="221" t="str">
        <f>'10'!$H53</f>
        <v>-</v>
      </c>
      <c r="R116" s="221" t="str">
        <f>'11'!$H53</f>
        <v>-</v>
      </c>
      <c r="S116" s="221" t="str">
        <f>'12'!$H53</f>
        <v>-</v>
      </c>
      <c r="T116" s="221" t="str">
        <f>'13'!$H53</f>
        <v>-</v>
      </c>
      <c r="U116" s="221" t="str">
        <f>'14'!$H53</f>
        <v>-</v>
      </c>
      <c r="V116" s="221" t="str">
        <f>'15'!$H53</f>
        <v>-</v>
      </c>
      <c r="W116" s="221" t="str">
        <f>'16'!$H53</f>
        <v>-</v>
      </c>
      <c r="X116" s="221" t="str">
        <f>'17'!$H53</f>
        <v>-</v>
      </c>
      <c r="Y116" s="221" t="str">
        <f>'18'!$H53</f>
        <v>-</v>
      </c>
      <c r="Z116" s="221" t="str">
        <f>'19'!$H53</f>
        <v>-</v>
      </c>
      <c r="AA116" s="221" t="str">
        <f>'20'!$H53</f>
        <v>-</v>
      </c>
      <c r="AB116" s="221" t="str">
        <f>'21'!$H53</f>
        <v>-</v>
      </c>
      <c r="AC116" s="221" t="str">
        <f>'22'!$H53</f>
        <v>-</v>
      </c>
      <c r="AD116" s="221" t="str">
        <f>'23'!$H53</f>
        <v>-</v>
      </c>
      <c r="AE116" s="221" t="str">
        <f>'24'!$H53</f>
        <v>-</v>
      </c>
      <c r="AF116" s="221" t="str">
        <f>'25'!$H53</f>
        <v>-</v>
      </c>
      <c r="AG116" s="221" t="str">
        <f>'26'!$H53</f>
        <v>-</v>
      </c>
      <c r="AH116" s="221" t="str">
        <f>'27'!$H53</f>
        <v>-</v>
      </c>
      <c r="AI116" s="221" t="str">
        <f>'28'!$H53</f>
        <v>-</v>
      </c>
      <c r="AJ116" s="221" t="str">
        <f>'29'!$H53</f>
        <v>-</v>
      </c>
      <c r="AK116" s="221" t="str">
        <f>'30'!$H53</f>
        <v>-</v>
      </c>
      <c r="AL116" s="221" t="str">
        <f>'31'!$H53</f>
        <v>-</v>
      </c>
      <c r="AM116" s="221" t="str">
        <f>'32'!$H53</f>
        <v>-</v>
      </c>
      <c r="AN116" s="221" t="str">
        <f>'33'!$H53</f>
        <v>-</v>
      </c>
      <c r="AO116" s="221" t="str">
        <f>'34'!$H53</f>
        <v>-</v>
      </c>
      <c r="AP116" s="221" t="str">
        <f>'35'!$H53</f>
        <v>-</v>
      </c>
      <c r="AQ116" s="221" t="str">
        <f>'36'!$H53</f>
        <v>-</v>
      </c>
      <c r="AR116" s="221" t="str">
        <f>'37'!$H53</f>
        <v>-</v>
      </c>
      <c r="AS116" s="221" t="str">
        <f>'38'!$H53</f>
        <v>-</v>
      </c>
      <c r="AT116" s="221" t="str">
        <f>'39'!$H53</f>
        <v>-</v>
      </c>
      <c r="AU116" s="221" t="str">
        <f>'40'!$H53</f>
        <v>-</v>
      </c>
      <c r="AV116" s="221" t="str">
        <f>'41'!$H53</f>
        <v>-</v>
      </c>
      <c r="AW116" s="221" t="str">
        <f>'42'!$H53</f>
        <v>-</v>
      </c>
      <c r="AX116" s="221" t="str">
        <f>'43'!$H53</f>
        <v>-</v>
      </c>
      <c r="AY116" s="221" t="str">
        <f>'44'!$H53</f>
        <v>-</v>
      </c>
      <c r="AZ116" s="221" t="str">
        <f>'45'!$H53</f>
        <v>-</v>
      </c>
      <c r="BA116" s="221" t="str">
        <f>'46'!$H53</f>
        <v>-</v>
      </c>
      <c r="BB116" s="221" t="str">
        <f>'47'!$H53</f>
        <v>-</v>
      </c>
      <c r="BC116" s="221" t="str">
        <f>'48'!$H53</f>
        <v>-</v>
      </c>
      <c r="BD116" s="221" t="str">
        <f>'49'!$H53</f>
        <v>-</v>
      </c>
      <c r="BE116" s="223" t="str">
        <f>'50'!$H53</f>
        <v>-</v>
      </c>
    </row>
    <row r="117" spans="1:57">
      <c r="A117" s="309"/>
      <c r="B117" s="9" t="s">
        <v>332</v>
      </c>
      <c r="C117" s="134">
        <f t="shared" si="4"/>
        <v>0</v>
      </c>
      <c r="D117" s="135">
        <f t="shared" si="4"/>
        <v>0</v>
      </c>
      <c r="E117" s="135">
        <f t="shared" si="4"/>
        <v>0</v>
      </c>
      <c r="F117" s="135">
        <f t="shared" si="4"/>
        <v>0</v>
      </c>
      <c r="G117" s="136">
        <f t="shared" si="4"/>
        <v>0</v>
      </c>
      <c r="H117" s="220" t="str">
        <f>'1'!$H54</f>
        <v>-</v>
      </c>
      <c r="I117" s="221" t="str">
        <f>'2'!$H54</f>
        <v>-</v>
      </c>
      <c r="J117" s="221" t="str">
        <f>'3'!$H54</f>
        <v>-</v>
      </c>
      <c r="K117" s="221" t="str">
        <f>'4'!$H54</f>
        <v>-</v>
      </c>
      <c r="L117" s="221" t="str">
        <f>'5'!$H54</f>
        <v>-</v>
      </c>
      <c r="M117" s="221" t="str">
        <f>'6'!$H54</f>
        <v>-</v>
      </c>
      <c r="N117" s="221" t="str">
        <f>'7'!$H54</f>
        <v>-</v>
      </c>
      <c r="O117" s="221" t="str">
        <f>'8'!$H54</f>
        <v>-</v>
      </c>
      <c r="P117" s="221" t="str">
        <f>'9'!$H54</f>
        <v>-</v>
      </c>
      <c r="Q117" s="221" t="str">
        <f>'10'!$H54</f>
        <v>-</v>
      </c>
      <c r="R117" s="221" t="str">
        <f>'11'!$H54</f>
        <v>-</v>
      </c>
      <c r="S117" s="221" t="str">
        <f>'12'!$H54</f>
        <v>-</v>
      </c>
      <c r="T117" s="221" t="str">
        <f>'13'!$H54</f>
        <v>-</v>
      </c>
      <c r="U117" s="221" t="str">
        <f>'14'!$H54</f>
        <v>-</v>
      </c>
      <c r="V117" s="221" t="str">
        <f>'15'!$H54</f>
        <v>-</v>
      </c>
      <c r="W117" s="221" t="str">
        <f>'16'!$H54</f>
        <v>-</v>
      </c>
      <c r="X117" s="221" t="str">
        <f>'17'!$H54</f>
        <v>-</v>
      </c>
      <c r="Y117" s="221" t="str">
        <f>'18'!$H54</f>
        <v>-</v>
      </c>
      <c r="Z117" s="221" t="str">
        <f>'19'!$H54</f>
        <v>-</v>
      </c>
      <c r="AA117" s="221" t="str">
        <f>'20'!$H54</f>
        <v>-</v>
      </c>
      <c r="AB117" s="221" t="str">
        <f>'21'!$H54</f>
        <v>-</v>
      </c>
      <c r="AC117" s="221" t="str">
        <f>'22'!$H54</f>
        <v>-</v>
      </c>
      <c r="AD117" s="221" t="str">
        <f>'23'!$H54</f>
        <v>-</v>
      </c>
      <c r="AE117" s="221" t="str">
        <f>'24'!$H54</f>
        <v>-</v>
      </c>
      <c r="AF117" s="221" t="str">
        <f>'25'!$H54</f>
        <v>-</v>
      </c>
      <c r="AG117" s="221" t="str">
        <f>'26'!$H54</f>
        <v>-</v>
      </c>
      <c r="AH117" s="221" t="str">
        <f>'27'!$H54</f>
        <v>-</v>
      </c>
      <c r="AI117" s="221" t="str">
        <f>'28'!$H54</f>
        <v>-</v>
      </c>
      <c r="AJ117" s="221" t="str">
        <f>'29'!$H54</f>
        <v>-</v>
      </c>
      <c r="AK117" s="221" t="str">
        <f>'30'!$H54</f>
        <v>-</v>
      </c>
      <c r="AL117" s="221" t="str">
        <f>'31'!$H54</f>
        <v>-</v>
      </c>
      <c r="AM117" s="221" t="str">
        <f>'32'!$H54</f>
        <v>-</v>
      </c>
      <c r="AN117" s="221" t="str">
        <f>'33'!$H54</f>
        <v>-</v>
      </c>
      <c r="AO117" s="221" t="str">
        <f>'34'!$H54</f>
        <v>-</v>
      </c>
      <c r="AP117" s="221" t="str">
        <f>'35'!$H54</f>
        <v>-</v>
      </c>
      <c r="AQ117" s="221" t="str">
        <f>'36'!$H54</f>
        <v>-</v>
      </c>
      <c r="AR117" s="221" t="str">
        <f>'37'!$H54</f>
        <v>-</v>
      </c>
      <c r="AS117" s="221" t="str">
        <f>'38'!$H54</f>
        <v>-</v>
      </c>
      <c r="AT117" s="221" t="str">
        <f>'39'!$H54</f>
        <v>-</v>
      </c>
      <c r="AU117" s="221" t="str">
        <f>'40'!$H54</f>
        <v>-</v>
      </c>
      <c r="AV117" s="221" t="str">
        <f>'41'!$H54</f>
        <v>-</v>
      </c>
      <c r="AW117" s="221" t="str">
        <f>'42'!$H54</f>
        <v>-</v>
      </c>
      <c r="AX117" s="221" t="str">
        <f>'43'!$H54</f>
        <v>-</v>
      </c>
      <c r="AY117" s="221" t="str">
        <f>'44'!$H54</f>
        <v>-</v>
      </c>
      <c r="AZ117" s="221" t="str">
        <f>'45'!$H54</f>
        <v>-</v>
      </c>
      <c r="BA117" s="221" t="str">
        <f>'46'!$H54</f>
        <v>-</v>
      </c>
      <c r="BB117" s="221" t="str">
        <f>'47'!$H54</f>
        <v>-</v>
      </c>
      <c r="BC117" s="221" t="str">
        <f>'48'!$H54</f>
        <v>-</v>
      </c>
      <c r="BD117" s="221" t="str">
        <f>'49'!$H54</f>
        <v>-</v>
      </c>
      <c r="BE117" s="223" t="str">
        <f>'50'!$H54</f>
        <v>-</v>
      </c>
    </row>
    <row r="118" spans="1:57">
      <c r="A118" s="309"/>
      <c r="B118" s="9" t="s">
        <v>333</v>
      </c>
      <c r="C118" s="134">
        <f t="shared" si="4"/>
        <v>0</v>
      </c>
      <c r="D118" s="135">
        <f t="shared" si="4"/>
        <v>0</v>
      </c>
      <c r="E118" s="135">
        <f t="shared" si="4"/>
        <v>0</v>
      </c>
      <c r="F118" s="135">
        <f t="shared" si="4"/>
        <v>0</v>
      </c>
      <c r="G118" s="136">
        <f t="shared" si="4"/>
        <v>0</v>
      </c>
      <c r="H118" s="220" t="str">
        <f>'1'!$H55</f>
        <v>-</v>
      </c>
      <c r="I118" s="221" t="str">
        <f>'2'!$H55</f>
        <v>-</v>
      </c>
      <c r="J118" s="221" t="str">
        <f>'3'!$H55</f>
        <v>-</v>
      </c>
      <c r="K118" s="221" t="str">
        <f>'4'!$H55</f>
        <v>-</v>
      </c>
      <c r="L118" s="221" t="str">
        <f>'5'!$H55</f>
        <v>-</v>
      </c>
      <c r="M118" s="221" t="str">
        <f>'6'!$H55</f>
        <v>-</v>
      </c>
      <c r="N118" s="221" t="str">
        <f>'7'!$H55</f>
        <v>-</v>
      </c>
      <c r="O118" s="221" t="str">
        <f>'8'!$H55</f>
        <v>-</v>
      </c>
      <c r="P118" s="221" t="str">
        <f>'9'!$H55</f>
        <v>-</v>
      </c>
      <c r="Q118" s="221" t="str">
        <f>'10'!$H55</f>
        <v>-</v>
      </c>
      <c r="R118" s="221" t="str">
        <f>'11'!$H55</f>
        <v>-</v>
      </c>
      <c r="S118" s="221" t="str">
        <f>'12'!$H55</f>
        <v>-</v>
      </c>
      <c r="T118" s="221" t="str">
        <f>'13'!$H55</f>
        <v>-</v>
      </c>
      <c r="U118" s="221" t="str">
        <f>'14'!$H55</f>
        <v>-</v>
      </c>
      <c r="V118" s="221" t="str">
        <f>'15'!$H55</f>
        <v>-</v>
      </c>
      <c r="W118" s="221" t="str">
        <f>'16'!$H55</f>
        <v>-</v>
      </c>
      <c r="X118" s="221" t="str">
        <f>'17'!$H55</f>
        <v>-</v>
      </c>
      <c r="Y118" s="221" t="str">
        <f>'18'!$H55</f>
        <v>-</v>
      </c>
      <c r="Z118" s="221" t="str">
        <f>'19'!$H55</f>
        <v>-</v>
      </c>
      <c r="AA118" s="221" t="str">
        <f>'20'!$H55</f>
        <v>-</v>
      </c>
      <c r="AB118" s="221" t="str">
        <f>'21'!$H55</f>
        <v>-</v>
      </c>
      <c r="AC118" s="221" t="str">
        <f>'22'!$H55</f>
        <v>-</v>
      </c>
      <c r="AD118" s="221" t="str">
        <f>'23'!$H55</f>
        <v>-</v>
      </c>
      <c r="AE118" s="221" t="str">
        <f>'24'!$H55</f>
        <v>-</v>
      </c>
      <c r="AF118" s="221" t="str">
        <f>'25'!$H55</f>
        <v>-</v>
      </c>
      <c r="AG118" s="221" t="str">
        <f>'26'!$H55</f>
        <v>-</v>
      </c>
      <c r="AH118" s="221" t="str">
        <f>'27'!$H55</f>
        <v>-</v>
      </c>
      <c r="AI118" s="221" t="str">
        <f>'28'!$H55</f>
        <v>-</v>
      </c>
      <c r="AJ118" s="221" t="str">
        <f>'29'!$H55</f>
        <v>-</v>
      </c>
      <c r="AK118" s="221" t="str">
        <f>'30'!$H55</f>
        <v>-</v>
      </c>
      <c r="AL118" s="221" t="str">
        <f>'31'!$H55</f>
        <v>-</v>
      </c>
      <c r="AM118" s="221" t="str">
        <f>'32'!$H55</f>
        <v>-</v>
      </c>
      <c r="AN118" s="221" t="str">
        <f>'33'!$H55</f>
        <v>-</v>
      </c>
      <c r="AO118" s="221" t="str">
        <f>'34'!$H55</f>
        <v>-</v>
      </c>
      <c r="AP118" s="221" t="str">
        <f>'35'!$H55</f>
        <v>-</v>
      </c>
      <c r="AQ118" s="221" t="str">
        <f>'36'!$H55</f>
        <v>-</v>
      </c>
      <c r="AR118" s="221" t="str">
        <f>'37'!$H55</f>
        <v>-</v>
      </c>
      <c r="AS118" s="221" t="str">
        <f>'38'!$H55</f>
        <v>-</v>
      </c>
      <c r="AT118" s="221" t="str">
        <f>'39'!$H55</f>
        <v>-</v>
      </c>
      <c r="AU118" s="221" t="str">
        <f>'40'!$H55</f>
        <v>-</v>
      </c>
      <c r="AV118" s="221" t="str">
        <f>'41'!$H55</f>
        <v>-</v>
      </c>
      <c r="AW118" s="221" t="str">
        <f>'42'!$H55</f>
        <v>-</v>
      </c>
      <c r="AX118" s="221" t="str">
        <f>'43'!$H55</f>
        <v>-</v>
      </c>
      <c r="AY118" s="221" t="str">
        <f>'44'!$H55</f>
        <v>-</v>
      </c>
      <c r="AZ118" s="221" t="str">
        <f>'45'!$H55</f>
        <v>-</v>
      </c>
      <c r="BA118" s="221" t="str">
        <f>'46'!$H55</f>
        <v>-</v>
      </c>
      <c r="BB118" s="221" t="str">
        <f>'47'!$H55</f>
        <v>-</v>
      </c>
      <c r="BC118" s="221" t="str">
        <f>'48'!$H55</f>
        <v>-</v>
      </c>
      <c r="BD118" s="221" t="str">
        <f>'49'!$H55</f>
        <v>-</v>
      </c>
      <c r="BE118" s="223" t="str">
        <f>'50'!$H55</f>
        <v>-</v>
      </c>
    </row>
    <row r="119" spans="1:57">
      <c r="A119" s="309"/>
      <c r="B119" s="9" t="s">
        <v>334</v>
      </c>
      <c r="C119" s="134">
        <f t="shared" si="4"/>
        <v>0</v>
      </c>
      <c r="D119" s="135">
        <f t="shared" si="4"/>
        <v>0</v>
      </c>
      <c r="E119" s="135">
        <f t="shared" si="4"/>
        <v>0</v>
      </c>
      <c r="F119" s="135">
        <f t="shared" si="4"/>
        <v>0</v>
      </c>
      <c r="G119" s="136">
        <f t="shared" si="4"/>
        <v>0</v>
      </c>
      <c r="H119" s="220" t="str">
        <f>'1'!$H56</f>
        <v>-</v>
      </c>
      <c r="I119" s="221" t="str">
        <f>'2'!$H56</f>
        <v>-</v>
      </c>
      <c r="J119" s="221" t="str">
        <f>'3'!$H56</f>
        <v>-</v>
      </c>
      <c r="K119" s="221" t="str">
        <f>'4'!$H56</f>
        <v>-</v>
      </c>
      <c r="L119" s="221" t="str">
        <f>'5'!$H56</f>
        <v>-</v>
      </c>
      <c r="M119" s="221" t="str">
        <f>'6'!$H56</f>
        <v>-</v>
      </c>
      <c r="N119" s="221" t="str">
        <f>'7'!$H56</f>
        <v>-</v>
      </c>
      <c r="O119" s="221" t="str">
        <f>'8'!$H56</f>
        <v>-</v>
      </c>
      <c r="P119" s="221" t="str">
        <f>'9'!$H56</f>
        <v>-</v>
      </c>
      <c r="Q119" s="221" t="str">
        <f>'10'!$H56</f>
        <v>-</v>
      </c>
      <c r="R119" s="221" t="str">
        <f>'11'!$H56</f>
        <v>-</v>
      </c>
      <c r="S119" s="221" t="str">
        <f>'12'!$H56</f>
        <v>-</v>
      </c>
      <c r="T119" s="221" t="str">
        <f>'13'!$H56</f>
        <v>-</v>
      </c>
      <c r="U119" s="221" t="str">
        <f>'14'!$H56</f>
        <v>-</v>
      </c>
      <c r="V119" s="221" t="str">
        <f>'15'!$H56</f>
        <v>-</v>
      </c>
      <c r="W119" s="221" t="str">
        <f>'16'!$H56</f>
        <v>-</v>
      </c>
      <c r="X119" s="221" t="str">
        <f>'17'!$H56</f>
        <v>-</v>
      </c>
      <c r="Y119" s="221" t="str">
        <f>'18'!$H56</f>
        <v>-</v>
      </c>
      <c r="Z119" s="221" t="str">
        <f>'19'!$H56</f>
        <v>-</v>
      </c>
      <c r="AA119" s="221" t="str">
        <f>'20'!$H56</f>
        <v>-</v>
      </c>
      <c r="AB119" s="221" t="str">
        <f>'21'!$H56</f>
        <v>-</v>
      </c>
      <c r="AC119" s="221" t="str">
        <f>'22'!$H56</f>
        <v>-</v>
      </c>
      <c r="AD119" s="221" t="str">
        <f>'23'!$H56</f>
        <v>-</v>
      </c>
      <c r="AE119" s="221" t="str">
        <f>'24'!$H56</f>
        <v>-</v>
      </c>
      <c r="AF119" s="221" t="str">
        <f>'25'!$H56</f>
        <v>-</v>
      </c>
      <c r="AG119" s="221" t="str">
        <f>'26'!$H56</f>
        <v>-</v>
      </c>
      <c r="AH119" s="221" t="str">
        <f>'27'!$H56</f>
        <v>-</v>
      </c>
      <c r="AI119" s="221" t="str">
        <f>'28'!$H56</f>
        <v>-</v>
      </c>
      <c r="AJ119" s="221" t="str">
        <f>'29'!$H56</f>
        <v>-</v>
      </c>
      <c r="AK119" s="221" t="str">
        <f>'30'!$H56</f>
        <v>-</v>
      </c>
      <c r="AL119" s="221" t="str">
        <f>'31'!$H56</f>
        <v>-</v>
      </c>
      <c r="AM119" s="221" t="str">
        <f>'32'!$H56</f>
        <v>-</v>
      </c>
      <c r="AN119" s="221" t="str">
        <f>'33'!$H56</f>
        <v>-</v>
      </c>
      <c r="AO119" s="221" t="str">
        <f>'34'!$H56</f>
        <v>-</v>
      </c>
      <c r="AP119" s="221" t="str">
        <f>'35'!$H56</f>
        <v>-</v>
      </c>
      <c r="AQ119" s="221" t="str">
        <f>'36'!$H56</f>
        <v>-</v>
      </c>
      <c r="AR119" s="221" t="str">
        <f>'37'!$H56</f>
        <v>-</v>
      </c>
      <c r="AS119" s="221" t="str">
        <f>'38'!$H56</f>
        <v>-</v>
      </c>
      <c r="AT119" s="221" t="str">
        <f>'39'!$H56</f>
        <v>-</v>
      </c>
      <c r="AU119" s="221" t="str">
        <f>'40'!$H56</f>
        <v>-</v>
      </c>
      <c r="AV119" s="221" t="str">
        <f>'41'!$H56</f>
        <v>-</v>
      </c>
      <c r="AW119" s="221" t="str">
        <f>'42'!$H56</f>
        <v>-</v>
      </c>
      <c r="AX119" s="221" t="str">
        <f>'43'!$H56</f>
        <v>-</v>
      </c>
      <c r="AY119" s="221" t="str">
        <f>'44'!$H56</f>
        <v>-</v>
      </c>
      <c r="AZ119" s="221" t="str">
        <f>'45'!$H56</f>
        <v>-</v>
      </c>
      <c r="BA119" s="221" t="str">
        <f>'46'!$H56</f>
        <v>-</v>
      </c>
      <c r="BB119" s="221" t="str">
        <f>'47'!$H56</f>
        <v>-</v>
      </c>
      <c r="BC119" s="221" t="str">
        <f>'48'!$H56</f>
        <v>-</v>
      </c>
      <c r="BD119" s="221" t="str">
        <f>'49'!$H56</f>
        <v>-</v>
      </c>
      <c r="BE119" s="223" t="str">
        <f>'50'!$H56</f>
        <v>-</v>
      </c>
    </row>
    <row r="120" spans="1:57">
      <c r="A120" s="309"/>
      <c r="B120" s="9" t="s">
        <v>335</v>
      </c>
      <c r="C120" s="134">
        <f t="shared" si="4"/>
        <v>0</v>
      </c>
      <c r="D120" s="135">
        <f t="shared" si="4"/>
        <v>0</v>
      </c>
      <c r="E120" s="135">
        <f t="shared" si="4"/>
        <v>0</v>
      </c>
      <c r="F120" s="135">
        <f t="shared" si="4"/>
        <v>0</v>
      </c>
      <c r="G120" s="136">
        <f t="shared" si="4"/>
        <v>0</v>
      </c>
      <c r="H120" s="220" t="str">
        <f>'1'!$H57</f>
        <v>-</v>
      </c>
      <c r="I120" s="221" t="str">
        <f>'2'!$H57</f>
        <v>-</v>
      </c>
      <c r="J120" s="221" t="str">
        <f>'3'!$H57</f>
        <v>-</v>
      </c>
      <c r="K120" s="221" t="str">
        <f>'4'!$H57</f>
        <v>-</v>
      </c>
      <c r="L120" s="221" t="str">
        <f>'5'!$H57</f>
        <v>-</v>
      </c>
      <c r="M120" s="221" t="str">
        <f>'6'!$H57</f>
        <v>-</v>
      </c>
      <c r="N120" s="221" t="str">
        <f>'7'!$H57</f>
        <v>-</v>
      </c>
      <c r="O120" s="221" t="str">
        <f>'8'!$H57</f>
        <v>-</v>
      </c>
      <c r="P120" s="221" t="str">
        <f>'9'!$H57</f>
        <v>-</v>
      </c>
      <c r="Q120" s="221" t="str">
        <f>'10'!$H57</f>
        <v>-</v>
      </c>
      <c r="R120" s="221" t="str">
        <f>'11'!$H57</f>
        <v>-</v>
      </c>
      <c r="S120" s="221" t="str">
        <f>'12'!$H57</f>
        <v>-</v>
      </c>
      <c r="T120" s="221" t="str">
        <f>'13'!$H57</f>
        <v>-</v>
      </c>
      <c r="U120" s="221" t="str">
        <f>'14'!$H57</f>
        <v>-</v>
      </c>
      <c r="V120" s="221" t="str">
        <f>'15'!$H57</f>
        <v>-</v>
      </c>
      <c r="W120" s="221" t="str">
        <f>'16'!$H57</f>
        <v>-</v>
      </c>
      <c r="X120" s="221" t="str">
        <f>'17'!$H57</f>
        <v>-</v>
      </c>
      <c r="Y120" s="221" t="str">
        <f>'18'!$H57</f>
        <v>-</v>
      </c>
      <c r="Z120" s="221" t="str">
        <f>'19'!$H57</f>
        <v>-</v>
      </c>
      <c r="AA120" s="221" t="str">
        <f>'20'!$H57</f>
        <v>-</v>
      </c>
      <c r="AB120" s="221" t="str">
        <f>'21'!$H57</f>
        <v>-</v>
      </c>
      <c r="AC120" s="221" t="str">
        <f>'22'!$H57</f>
        <v>-</v>
      </c>
      <c r="AD120" s="221" t="str">
        <f>'23'!$H57</f>
        <v>-</v>
      </c>
      <c r="AE120" s="221" t="str">
        <f>'24'!$H57</f>
        <v>-</v>
      </c>
      <c r="AF120" s="221" t="str">
        <f>'25'!$H57</f>
        <v>-</v>
      </c>
      <c r="AG120" s="221" t="str">
        <f>'26'!$H57</f>
        <v>-</v>
      </c>
      <c r="AH120" s="221" t="str">
        <f>'27'!$H57</f>
        <v>-</v>
      </c>
      <c r="AI120" s="221" t="str">
        <f>'28'!$H57</f>
        <v>-</v>
      </c>
      <c r="AJ120" s="221" t="str">
        <f>'29'!$H57</f>
        <v>-</v>
      </c>
      <c r="AK120" s="221" t="str">
        <f>'30'!$H57</f>
        <v>-</v>
      </c>
      <c r="AL120" s="221" t="str">
        <f>'31'!$H57</f>
        <v>-</v>
      </c>
      <c r="AM120" s="221" t="str">
        <f>'32'!$H57</f>
        <v>-</v>
      </c>
      <c r="AN120" s="221" t="str">
        <f>'33'!$H57</f>
        <v>-</v>
      </c>
      <c r="AO120" s="221" t="str">
        <f>'34'!$H57</f>
        <v>-</v>
      </c>
      <c r="AP120" s="221" t="str">
        <f>'35'!$H57</f>
        <v>-</v>
      </c>
      <c r="AQ120" s="221" t="str">
        <f>'36'!$H57</f>
        <v>-</v>
      </c>
      <c r="AR120" s="221" t="str">
        <f>'37'!$H57</f>
        <v>-</v>
      </c>
      <c r="AS120" s="221" t="str">
        <f>'38'!$H57</f>
        <v>-</v>
      </c>
      <c r="AT120" s="221" t="str">
        <f>'39'!$H57</f>
        <v>-</v>
      </c>
      <c r="AU120" s="221" t="str">
        <f>'40'!$H57</f>
        <v>-</v>
      </c>
      <c r="AV120" s="221" t="str">
        <f>'41'!$H57</f>
        <v>-</v>
      </c>
      <c r="AW120" s="221" t="str">
        <f>'42'!$H57</f>
        <v>-</v>
      </c>
      <c r="AX120" s="221" t="str">
        <f>'43'!$H57</f>
        <v>-</v>
      </c>
      <c r="AY120" s="221" t="str">
        <f>'44'!$H57</f>
        <v>-</v>
      </c>
      <c r="AZ120" s="221" t="str">
        <f>'45'!$H57</f>
        <v>-</v>
      </c>
      <c r="BA120" s="221" t="str">
        <f>'46'!$H57</f>
        <v>-</v>
      </c>
      <c r="BB120" s="221" t="str">
        <f>'47'!$H57</f>
        <v>-</v>
      </c>
      <c r="BC120" s="221" t="str">
        <f>'48'!$H57</f>
        <v>-</v>
      </c>
      <c r="BD120" s="221" t="str">
        <f>'49'!$H57</f>
        <v>-</v>
      </c>
      <c r="BE120" s="223" t="str">
        <f>'50'!$H57</f>
        <v>-</v>
      </c>
    </row>
    <row r="121" spans="1:57">
      <c r="A121" s="309"/>
      <c r="B121" s="9" t="s">
        <v>336</v>
      </c>
      <c r="C121" s="134">
        <f t="shared" si="4"/>
        <v>0</v>
      </c>
      <c r="D121" s="135">
        <f t="shared" si="4"/>
        <v>0</v>
      </c>
      <c r="E121" s="135">
        <f t="shared" si="4"/>
        <v>0</v>
      </c>
      <c r="F121" s="135">
        <f t="shared" si="4"/>
        <v>0</v>
      </c>
      <c r="G121" s="136">
        <f t="shared" si="4"/>
        <v>0</v>
      </c>
      <c r="H121" s="220" t="str">
        <f>'1'!$H58</f>
        <v>-</v>
      </c>
      <c r="I121" s="221" t="str">
        <f>'2'!$H58</f>
        <v>-</v>
      </c>
      <c r="J121" s="221" t="str">
        <f>'3'!$H58</f>
        <v>-</v>
      </c>
      <c r="K121" s="221" t="str">
        <f>'4'!$H58</f>
        <v>-</v>
      </c>
      <c r="L121" s="221" t="str">
        <f>'5'!$H58</f>
        <v>-</v>
      </c>
      <c r="M121" s="221" t="str">
        <f>'6'!$H58</f>
        <v>-</v>
      </c>
      <c r="N121" s="221" t="str">
        <f>'7'!$H58</f>
        <v>-</v>
      </c>
      <c r="O121" s="221" t="str">
        <f>'8'!$H58</f>
        <v>-</v>
      </c>
      <c r="P121" s="221" t="str">
        <f>'9'!$H58</f>
        <v>-</v>
      </c>
      <c r="Q121" s="221" t="str">
        <f>'10'!$H58</f>
        <v>-</v>
      </c>
      <c r="R121" s="221" t="str">
        <f>'11'!$H58</f>
        <v>-</v>
      </c>
      <c r="S121" s="221" t="str">
        <f>'12'!$H58</f>
        <v>-</v>
      </c>
      <c r="T121" s="221" t="str">
        <f>'13'!$H58</f>
        <v>-</v>
      </c>
      <c r="U121" s="221" t="str">
        <f>'14'!$H58</f>
        <v>-</v>
      </c>
      <c r="V121" s="221" t="str">
        <f>'15'!$H58</f>
        <v>-</v>
      </c>
      <c r="W121" s="221" t="str">
        <f>'16'!$H58</f>
        <v>-</v>
      </c>
      <c r="X121" s="221" t="str">
        <f>'17'!$H58</f>
        <v>-</v>
      </c>
      <c r="Y121" s="221" t="str">
        <f>'18'!$H58</f>
        <v>-</v>
      </c>
      <c r="Z121" s="221" t="str">
        <f>'19'!$H58</f>
        <v>-</v>
      </c>
      <c r="AA121" s="221" t="str">
        <f>'20'!$H58</f>
        <v>-</v>
      </c>
      <c r="AB121" s="221" t="str">
        <f>'21'!$H58</f>
        <v>-</v>
      </c>
      <c r="AC121" s="221" t="str">
        <f>'22'!$H58</f>
        <v>-</v>
      </c>
      <c r="AD121" s="221" t="str">
        <f>'23'!$H58</f>
        <v>-</v>
      </c>
      <c r="AE121" s="221" t="str">
        <f>'24'!$H58</f>
        <v>-</v>
      </c>
      <c r="AF121" s="221" t="str">
        <f>'25'!$H58</f>
        <v>-</v>
      </c>
      <c r="AG121" s="221" t="str">
        <f>'26'!$H58</f>
        <v>-</v>
      </c>
      <c r="AH121" s="221" t="str">
        <f>'27'!$H58</f>
        <v>-</v>
      </c>
      <c r="AI121" s="221" t="str">
        <f>'28'!$H58</f>
        <v>-</v>
      </c>
      <c r="AJ121" s="221" t="str">
        <f>'29'!$H58</f>
        <v>-</v>
      </c>
      <c r="AK121" s="221" t="str">
        <f>'30'!$H58</f>
        <v>-</v>
      </c>
      <c r="AL121" s="221" t="str">
        <f>'31'!$H58</f>
        <v>-</v>
      </c>
      <c r="AM121" s="221" t="str">
        <f>'32'!$H58</f>
        <v>-</v>
      </c>
      <c r="AN121" s="221" t="str">
        <f>'33'!$H58</f>
        <v>-</v>
      </c>
      <c r="AO121" s="221" t="str">
        <f>'34'!$H58</f>
        <v>-</v>
      </c>
      <c r="AP121" s="221" t="str">
        <f>'35'!$H58</f>
        <v>-</v>
      </c>
      <c r="AQ121" s="221" t="str">
        <f>'36'!$H58</f>
        <v>-</v>
      </c>
      <c r="AR121" s="221" t="str">
        <f>'37'!$H58</f>
        <v>-</v>
      </c>
      <c r="AS121" s="221" t="str">
        <f>'38'!$H58</f>
        <v>-</v>
      </c>
      <c r="AT121" s="221" t="str">
        <f>'39'!$H58</f>
        <v>-</v>
      </c>
      <c r="AU121" s="221" t="str">
        <f>'40'!$H58</f>
        <v>-</v>
      </c>
      <c r="AV121" s="221" t="str">
        <f>'41'!$H58</f>
        <v>-</v>
      </c>
      <c r="AW121" s="221" t="str">
        <f>'42'!$H58</f>
        <v>-</v>
      </c>
      <c r="AX121" s="221" t="str">
        <f>'43'!$H58</f>
        <v>-</v>
      </c>
      <c r="AY121" s="221" t="str">
        <f>'44'!$H58</f>
        <v>-</v>
      </c>
      <c r="AZ121" s="221" t="str">
        <f>'45'!$H58</f>
        <v>-</v>
      </c>
      <c r="BA121" s="221" t="str">
        <f>'46'!$H58</f>
        <v>-</v>
      </c>
      <c r="BB121" s="221" t="str">
        <f>'47'!$H58</f>
        <v>-</v>
      </c>
      <c r="BC121" s="221" t="str">
        <f>'48'!$H58</f>
        <v>-</v>
      </c>
      <c r="BD121" s="221" t="str">
        <f>'49'!$H58</f>
        <v>-</v>
      </c>
      <c r="BE121" s="223" t="str">
        <f>'50'!$H58</f>
        <v>-</v>
      </c>
    </row>
    <row r="122" spans="1:57" ht="15" customHeight="1">
      <c r="A122" s="309" t="s">
        <v>161</v>
      </c>
      <c r="B122" s="4" t="s">
        <v>365</v>
      </c>
      <c r="C122" s="134">
        <f t="shared" si="4"/>
        <v>0</v>
      </c>
      <c r="D122" s="135">
        <f t="shared" si="4"/>
        <v>0</v>
      </c>
      <c r="E122" s="135">
        <f t="shared" si="4"/>
        <v>0</v>
      </c>
      <c r="F122" s="135">
        <f t="shared" si="4"/>
        <v>0</v>
      </c>
      <c r="G122" s="136">
        <f t="shared" si="4"/>
        <v>0</v>
      </c>
      <c r="H122" s="220"/>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3"/>
    </row>
    <row r="123" spans="1:57">
      <c r="A123" s="309"/>
      <c r="B123" s="9" t="s">
        <v>370</v>
      </c>
      <c r="C123" s="134">
        <f t="shared" si="4"/>
        <v>0</v>
      </c>
      <c r="D123" s="135">
        <f t="shared" si="4"/>
        <v>0</v>
      </c>
      <c r="E123" s="135">
        <f t="shared" si="4"/>
        <v>0</v>
      </c>
      <c r="F123" s="135">
        <f t="shared" si="4"/>
        <v>0</v>
      </c>
      <c r="G123" s="136">
        <f t="shared" si="4"/>
        <v>0</v>
      </c>
      <c r="H123" s="220" t="str">
        <f>'1'!$H60</f>
        <v>-</v>
      </c>
      <c r="I123" s="221" t="str">
        <f>'2'!$H60</f>
        <v>-</v>
      </c>
      <c r="J123" s="221" t="str">
        <f>'3'!$H60</f>
        <v>-</v>
      </c>
      <c r="K123" s="221" t="str">
        <f>'4'!$H60</f>
        <v>-</v>
      </c>
      <c r="L123" s="221" t="str">
        <f>'5'!$H60</f>
        <v>-</v>
      </c>
      <c r="M123" s="221" t="str">
        <f>'6'!$H60</f>
        <v>-</v>
      </c>
      <c r="N123" s="221" t="str">
        <f>'7'!$H60</f>
        <v>-</v>
      </c>
      <c r="O123" s="221" t="str">
        <f>'8'!$H60</f>
        <v>-</v>
      </c>
      <c r="P123" s="221" t="str">
        <f>'9'!$H60</f>
        <v>-</v>
      </c>
      <c r="Q123" s="221" t="str">
        <f>'10'!$H60</f>
        <v>-</v>
      </c>
      <c r="R123" s="221" t="str">
        <f>'11'!$H60</f>
        <v>-</v>
      </c>
      <c r="S123" s="221" t="str">
        <f>'12'!$H60</f>
        <v>-</v>
      </c>
      <c r="T123" s="221" t="str">
        <f>'13'!$H60</f>
        <v>-</v>
      </c>
      <c r="U123" s="221" t="str">
        <f>'14'!$H60</f>
        <v>-</v>
      </c>
      <c r="V123" s="221" t="str">
        <f>'15'!$H60</f>
        <v>-</v>
      </c>
      <c r="W123" s="221" t="str">
        <f>'16'!$H60</f>
        <v>-</v>
      </c>
      <c r="X123" s="221" t="str">
        <f>'17'!$H60</f>
        <v>-</v>
      </c>
      <c r="Y123" s="221" t="str">
        <f>'18'!$H60</f>
        <v>-</v>
      </c>
      <c r="Z123" s="221" t="str">
        <f>'19'!$H60</f>
        <v>-</v>
      </c>
      <c r="AA123" s="221" t="str">
        <f>'20'!$H60</f>
        <v>-</v>
      </c>
      <c r="AB123" s="221" t="str">
        <f>'21'!$H60</f>
        <v>-</v>
      </c>
      <c r="AC123" s="221" t="str">
        <f>'22'!$H60</f>
        <v>-</v>
      </c>
      <c r="AD123" s="221" t="str">
        <f>'23'!$H60</f>
        <v>-</v>
      </c>
      <c r="AE123" s="221" t="str">
        <f>'24'!$H60</f>
        <v>-</v>
      </c>
      <c r="AF123" s="221" t="str">
        <f>'25'!$H60</f>
        <v>-</v>
      </c>
      <c r="AG123" s="221" t="str">
        <f>'26'!$H60</f>
        <v>-</v>
      </c>
      <c r="AH123" s="221" t="str">
        <f>'27'!$H60</f>
        <v>-</v>
      </c>
      <c r="AI123" s="221" t="str">
        <f>'28'!$H60</f>
        <v>-</v>
      </c>
      <c r="AJ123" s="221" t="str">
        <f>'29'!$H60</f>
        <v>-</v>
      </c>
      <c r="AK123" s="221" t="str">
        <f>'30'!$H60</f>
        <v>-</v>
      </c>
      <c r="AL123" s="221" t="str">
        <f>'31'!$H60</f>
        <v>-</v>
      </c>
      <c r="AM123" s="221" t="str">
        <f>'32'!$H60</f>
        <v>-</v>
      </c>
      <c r="AN123" s="221" t="str">
        <f>'33'!$H60</f>
        <v>-</v>
      </c>
      <c r="AO123" s="221" t="str">
        <f>'34'!$H60</f>
        <v>-</v>
      </c>
      <c r="AP123" s="221" t="str">
        <f>'35'!$H60</f>
        <v>-</v>
      </c>
      <c r="AQ123" s="221" t="str">
        <f>'36'!$H60</f>
        <v>-</v>
      </c>
      <c r="AR123" s="221" t="str">
        <f>'37'!$H60</f>
        <v>-</v>
      </c>
      <c r="AS123" s="221" t="str">
        <f>'38'!$H60</f>
        <v>-</v>
      </c>
      <c r="AT123" s="221" t="str">
        <f>'39'!$H60</f>
        <v>-</v>
      </c>
      <c r="AU123" s="221" t="str">
        <f>'40'!$H60</f>
        <v>-</v>
      </c>
      <c r="AV123" s="221" t="str">
        <f>'41'!$H60</f>
        <v>-</v>
      </c>
      <c r="AW123" s="221" t="str">
        <f>'42'!$H60</f>
        <v>-</v>
      </c>
      <c r="AX123" s="221" t="str">
        <f>'43'!$H60</f>
        <v>-</v>
      </c>
      <c r="AY123" s="221" t="str">
        <f>'44'!$H60</f>
        <v>-</v>
      </c>
      <c r="AZ123" s="221" t="str">
        <f>'45'!$H60</f>
        <v>-</v>
      </c>
      <c r="BA123" s="221" t="str">
        <f>'46'!$H60</f>
        <v>-</v>
      </c>
      <c r="BB123" s="221" t="str">
        <f>'47'!$H60</f>
        <v>-</v>
      </c>
      <c r="BC123" s="221" t="str">
        <f>'48'!$H60</f>
        <v>-</v>
      </c>
      <c r="BD123" s="221" t="str">
        <f>'49'!$H60</f>
        <v>-</v>
      </c>
      <c r="BE123" s="223" t="str">
        <f>'50'!$H60</f>
        <v>-</v>
      </c>
    </row>
    <row r="124" spans="1:57">
      <c r="A124" s="309"/>
      <c r="B124" s="9" t="s">
        <v>371</v>
      </c>
      <c r="C124" s="134">
        <f t="shared" si="4"/>
        <v>0</v>
      </c>
      <c r="D124" s="135">
        <f t="shared" si="4"/>
        <v>0</v>
      </c>
      <c r="E124" s="135">
        <f t="shared" si="4"/>
        <v>0</v>
      </c>
      <c r="F124" s="135">
        <f t="shared" si="4"/>
        <v>0</v>
      </c>
      <c r="G124" s="136">
        <f t="shared" si="4"/>
        <v>0</v>
      </c>
      <c r="H124" s="220" t="str">
        <f>'1'!$H62</f>
        <v>-</v>
      </c>
      <c r="I124" s="221" t="str">
        <f>'2'!$H62</f>
        <v>-</v>
      </c>
      <c r="J124" s="221" t="str">
        <f>'3'!$H62</f>
        <v>-</v>
      </c>
      <c r="K124" s="221" t="str">
        <f>'4'!$H62</f>
        <v>-</v>
      </c>
      <c r="L124" s="221" t="str">
        <f>'5'!$H62</f>
        <v>-</v>
      </c>
      <c r="M124" s="221" t="str">
        <f>'6'!$H62</f>
        <v>-</v>
      </c>
      <c r="N124" s="221" t="str">
        <f>'7'!$H62</f>
        <v>-</v>
      </c>
      <c r="O124" s="221" t="str">
        <f>'8'!$H62</f>
        <v>-</v>
      </c>
      <c r="P124" s="221" t="str">
        <f>'9'!$H62</f>
        <v>-</v>
      </c>
      <c r="Q124" s="221" t="str">
        <f>'10'!$H62</f>
        <v>-</v>
      </c>
      <c r="R124" s="221" t="str">
        <f>'11'!$H62</f>
        <v>-</v>
      </c>
      <c r="S124" s="221" t="str">
        <f>'12'!$H62</f>
        <v>-</v>
      </c>
      <c r="T124" s="221" t="str">
        <f>'13'!$H62</f>
        <v>-</v>
      </c>
      <c r="U124" s="221" t="str">
        <f>'14'!$H62</f>
        <v>-</v>
      </c>
      <c r="V124" s="221" t="str">
        <f>'15'!$H62</f>
        <v>-</v>
      </c>
      <c r="W124" s="221" t="str">
        <f>'16'!$H62</f>
        <v>-</v>
      </c>
      <c r="X124" s="221" t="str">
        <f>'17'!$H62</f>
        <v>-</v>
      </c>
      <c r="Y124" s="221" t="str">
        <f>'18'!$H62</f>
        <v>-</v>
      </c>
      <c r="Z124" s="221" t="str">
        <f>'19'!$H62</f>
        <v>-</v>
      </c>
      <c r="AA124" s="221" t="str">
        <f>'20'!$H62</f>
        <v>-</v>
      </c>
      <c r="AB124" s="221" t="str">
        <f>'21'!$H62</f>
        <v>-</v>
      </c>
      <c r="AC124" s="221" t="str">
        <f>'22'!$H62</f>
        <v>-</v>
      </c>
      <c r="AD124" s="221" t="str">
        <f>'23'!$H62</f>
        <v>-</v>
      </c>
      <c r="AE124" s="221" t="str">
        <f>'24'!$H62</f>
        <v>-</v>
      </c>
      <c r="AF124" s="221" t="str">
        <f>'25'!$H62</f>
        <v>-</v>
      </c>
      <c r="AG124" s="221" t="str">
        <f>'26'!$H62</f>
        <v>-</v>
      </c>
      <c r="AH124" s="221" t="str">
        <f>'27'!$H62</f>
        <v>-</v>
      </c>
      <c r="AI124" s="221" t="str">
        <f>'28'!$H62</f>
        <v>-</v>
      </c>
      <c r="AJ124" s="221" t="str">
        <f>'29'!$H62</f>
        <v>-</v>
      </c>
      <c r="AK124" s="221" t="str">
        <f>'30'!$H62</f>
        <v>-</v>
      </c>
      <c r="AL124" s="221" t="str">
        <f>'31'!$H62</f>
        <v>-</v>
      </c>
      <c r="AM124" s="221" t="str">
        <f>'32'!$H62</f>
        <v>-</v>
      </c>
      <c r="AN124" s="221" t="str">
        <f>'33'!$H62</f>
        <v>-</v>
      </c>
      <c r="AO124" s="221" t="str">
        <f>'34'!$H62</f>
        <v>-</v>
      </c>
      <c r="AP124" s="221" t="str">
        <f>'35'!$H62</f>
        <v>-</v>
      </c>
      <c r="AQ124" s="221" t="str">
        <f>'36'!$H62</f>
        <v>-</v>
      </c>
      <c r="AR124" s="221" t="str">
        <f>'37'!$H62</f>
        <v>-</v>
      </c>
      <c r="AS124" s="221" t="str">
        <f>'38'!$H62</f>
        <v>-</v>
      </c>
      <c r="AT124" s="221" t="str">
        <f>'39'!$H62</f>
        <v>-</v>
      </c>
      <c r="AU124" s="221" t="str">
        <f>'40'!$H62</f>
        <v>-</v>
      </c>
      <c r="AV124" s="221" t="str">
        <f>'41'!$H62</f>
        <v>-</v>
      </c>
      <c r="AW124" s="221" t="str">
        <f>'42'!$H62</f>
        <v>-</v>
      </c>
      <c r="AX124" s="221" t="str">
        <f>'43'!$H62</f>
        <v>-</v>
      </c>
      <c r="AY124" s="221" t="str">
        <f>'44'!$H62</f>
        <v>-</v>
      </c>
      <c r="AZ124" s="221" t="str">
        <f>'45'!$H62</f>
        <v>-</v>
      </c>
      <c r="BA124" s="221" t="str">
        <f>'46'!$H62</f>
        <v>-</v>
      </c>
      <c r="BB124" s="221" t="str">
        <f>'47'!$H62</f>
        <v>-</v>
      </c>
      <c r="BC124" s="221" t="str">
        <f>'48'!$H62</f>
        <v>-</v>
      </c>
      <c r="BD124" s="221" t="str">
        <f>'49'!$H62</f>
        <v>-</v>
      </c>
      <c r="BE124" s="223" t="str">
        <f>'50'!$H62</f>
        <v>-</v>
      </c>
    </row>
    <row r="125" spans="1:57">
      <c r="A125" s="309"/>
      <c r="B125" s="4" t="s">
        <v>337</v>
      </c>
      <c r="C125" s="134">
        <f t="shared" si="4"/>
        <v>0</v>
      </c>
      <c r="D125" s="135">
        <f t="shared" si="4"/>
        <v>0</v>
      </c>
      <c r="E125" s="135">
        <f t="shared" si="4"/>
        <v>0</v>
      </c>
      <c r="F125" s="135">
        <f t="shared" si="4"/>
        <v>0</v>
      </c>
      <c r="G125" s="136">
        <f t="shared" si="4"/>
        <v>0</v>
      </c>
      <c r="H125" s="220"/>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3"/>
    </row>
    <row r="126" spans="1:57">
      <c r="A126" s="309"/>
      <c r="B126" s="9" t="s">
        <v>338</v>
      </c>
      <c r="C126" s="134">
        <f t="shared" si="4"/>
        <v>0</v>
      </c>
      <c r="D126" s="135">
        <f t="shared" si="4"/>
        <v>0</v>
      </c>
      <c r="E126" s="135">
        <f t="shared" si="4"/>
        <v>0</v>
      </c>
      <c r="F126" s="135">
        <f t="shared" si="4"/>
        <v>0</v>
      </c>
      <c r="G126" s="136">
        <f t="shared" si="4"/>
        <v>0</v>
      </c>
      <c r="H126" s="220" t="str">
        <f>'1'!$H64</f>
        <v>-</v>
      </c>
      <c r="I126" s="221" t="str">
        <f>'2'!$H64</f>
        <v>-</v>
      </c>
      <c r="J126" s="221" t="str">
        <f>'3'!$H64</f>
        <v>-</v>
      </c>
      <c r="K126" s="221" t="str">
        <f>'4'!$H64</f>
        <v>-</v>
      </c>
      <c r="L126" s="221" t="str">
        <f>'5'!$H64</f>
        <v>-</v>
      </c>
      <c r="M126" s="221" t="str">
        <f>'6'!$H64</f>
        <v>-</v>
      </c>
      <c r="N126" s="221" t="str">
        <f>'7'!$H64</f>
        <v>-</v>
      </c>
      <c r="O126" s="221" t="str">
        <f>'8'!$H64</f>
        <v>-</v>
      </c>
      <c r="P126" s="221" t="str">
        <f>'9'!$H64</f>
        <v>-</v>
      </c>
      <c r="Q126" s="221" t="str">
        <f>'10'!$H64</f>
        <v>-</v>
      </c>
      <c r="R126" s="221" t="str">
        <f>'11'!$H64</f>
        <v>-</v>
      </c>
      <c r="S126" s="221" t="str">
        <f>'12'!$H64</f>
        <v>-</v>
      </c>
      <c r="T126" s="221" t="str">
        <f>'13'!$H64</f>
        <v>-</v>
      </c>
      <c r="U126" s="221" t="str">
        <f>'14'!$H64</f>
        <v>-</v>
      </c>
      <c r="V126" s="221" t="str">
        <f>'15'!$H64</f>
        <v>-</v>
      </c>
      <c r="W126" s="221" t="str">
        <f>'16'!$H64</f>
        <v>-</v>
      </c>
      <c r="X126" s="221" t="str">
        <f>'17'!$H64</f>
        <v>-</v>
      </c>
      <c r="Y126" s="221" t="str">
        <f>'18'!$H64</f>
        <v>-</v>
      </c>
      <c r="Z126" s="221" t="str">
        <f>'19'!$H64</f>
        <v>-</v>
      </c>
      <c r="AA126" s="221" t="str">
        <f>'20'!$H64</f>
        <v>-</v>
      </c>
      <c r="AB126" s="221" t="str">
        <f>'21'!$H64</f>
        <v>-</v>
      </c>
      <c r="AC126" s="221" t="str">
        <f>'22'!$H64</f>
        <v>-</v>
      </c>
      <c r="AD126" s="221" t="str">
        <f>'23'!$H64</f>
        <v>-</v>
      </c>
      <c r="AE126" s="221" t="str">
        <f>'24'!$H64</f>
        <v>-</v>
      </c>
      <c r="AF126" s="221" t="str">
        <f>'25'!$H64</f>
        <v>-</v>
      </c>
      <c r="AG126" s="221" t="str">
        <f>'26'!$H64</f>
        <v>-</v>
      </c>
      <c r="AH126" s="221" t="str">
        <f>'27'!$H64</f>
        <v>-</v>
      </c>
      <c r="AI126" s="221" t="str">
        <f>'28'!$H64</f>
        <v>-</v>
      </c>
      <c r="AJ126" s="221" t="str">
        <f>'29'!$H64</f>
        <v>-</v>
      </c>
      <c r="AK126" s="221" t="str">
        <f>'30'!$H64</f>
        <v>-</v>
      </c>
      <c r="AL126" s="221" t="str">
        <f>'31'!$H64</f>
        <v>-</v>
      </c>
      <c r="AM126" s="221" t="str">
        <f>'32'!$H64</f>
        <v>-</v>
      </c>
      <c r="AN126" s="221" t="str">
        <f>'33'!$H64</f>
        <v>-</v>
      </c>
      <c r="AO126" s="221" t="str">
        <f>'34'!$H64</f>
        <v>-</v>
      </c>
      <c r="AP126" s="221" t="str">
        <f>'35'!$H64</f>
        <v>-</v>
      </c>
      <c r="AQ126" s="221" t="str">
        <f>'36'!$H64</f>
        <v>-</v>
      </c>
      <c r="AR126" s="221" t="str">
        <f>'37'!$H64</f>
        <v>-</v>
      </c>
      <c r="AS126" s="221" t="str">
        <f>'38'!$H64</f>
        <v>-</v>
      </c>
      <c r="AT126" s="221" t="str">
        <f>'39'!$H64</f>
        <v>-</v>
      </c>
      <c r="AU126" s="221" t="str">
        <f>'40'!$H64</f>
        <v>-</v>
      </c>
      <c r="AV126" s="221" t="str">
        <f>'41'!$H64</f>
        <v>-</v>
      </c>
      <c r="AW126" s="221" t="str">
        <f>'42'!$H64</f>
        <v>-</v>
      </c>
      <c r="AX126" s="221" t="str">
        <f>'43'!$H64</f>
        <v>-</v>
      </c>
      <c r="AY126" s="221" t="str">
        <f>'44'!$H64</f>
        <v>-</v>
      </c>
      <c r="AZ126" s="221" t="str">
        <f>'45'!$H64</f>
        <v>-</v>
      </c>
      <c r="BA126" s="221" t="str">
        <f>'46'!$H64</f>
        <v>-</v>
      </c>
      <c r="BB126" s="221" t="str">
        <f>'47'!$H64</f>
        <v>-</v>
      </c>
      <c r="BC126" s="221" t="str">
        <f>'48'!$H64</f>
        <v>-</v>
      </c>
      <c r="BD126" s="221" t="str">
        <f>'49'!$H64</f>
        <v>-</v>
      </c>
      <c r="BE126" s="223" t="str">
        <f>'50'!$H64</f>
        <v>-</v>
      </c>
    </row>
    <row r="127" spans="1:57">
      <c r="A127" s="309"/>
      <c r="B127" s="9" t="s">
        <v>339</v>
      </c>
      <c r="C127" s="134">
        <f t="shared" si="4"/>
        <v>0</v>
      </c>
      <c r="D127" s="135">
        <f t="shared" si="4"/>
        <v>0</v>
      </c>
      <c r="E127" s="135">
        <f t="shared" si="4"/>
        <v>0</v>
      </c>
      <c r="F127" s="135">
        <f t="shared" si="4"/>
        <v>0</v>
      </c>
      <c r="G127" s="136">
        <f t="shared" si="4"/>
        <v>0</v>
      </c>
      <c r="H127" s="220" t="str">
        <f>'1'!$H65</f>
        <v>-</v>
      </c>
      <c r="I127" s="221" t="str">
        <f>'2'!$H65</f>
        <v>-</v>
      </c>
      <c r="J127" s="221" t="str">
        <f>'3'!$H65</f>
        <v>-</v>
      </c>
      <c r="K127" s="221" t="str">
        <f>'4'!$H65</f>
        <v>-</v>
      </c>
      <c r="L127" s="221" t="str">
        <f>'5'!$H65</f>
        <v>-</v>
      </c>
      <c r="M127" s="221" t="str">
        <f>'6'!$H65</f>
        <v>-</v>
      </c>
      <c r="N127" s="221" t="str">
        <f>'7'!$H65</f>
        <v>-</v>
      </c>
      <c r="O127" s="221" t="str">
        <f>'8'!$H65</f>
        <v>-</v>
      </c>
      <c r="P127" s="221" t="str">
        <f>'9'!$H65</f>
        <v>-</v>
      </c>
      <c r="Q127" s="221" t="str">
        <f>'10'!$H65</f>
        <v>-</v>
      </c>
      <c r="R127" s="221" t="str">
        <f>'11'!$H65</f>
        <v>-</v>
      </c>
      <c r="S127" s="221" t="str">
        <f>'12'!$H65</f>
        <v>-</v>
      </c>
      <c r="T127" s="221" t="str">
        <f>'13'!$H65</f>
        <v>-</v>
      </c>
      <c r="U127" s="221" t="str">
        <f>'14'!$H65</f>
        <v>-</v>
      </c>
      <c r="V127" s="221" t="str">
        <f>'15'!$H65</f>
        <v>-</v>
      </c>
      <c r="W127" s="221" t="str">
        <f>'16'!$H65</f>
        <v>-</v>
      </c>
      <c r="X127" s="221" t="str">
        <f>'17'!$H65</f>
        <v>-</v>
      </c>
      <c r="Y127" s="221" t="str">
        <f>'18'!$H65</f>
        <v>-</v>
      </c>
      <c r="Z127" s="221" t="str">
        <f>'19'!$H65</f>
        <v>-</v>
      </c>
      <c r="AA127" s="221" t="str">
        <f>'20'!$H65</f>
        <v>-</v>
      </c>
      <c r="AB127" s="221" t="str">
        <f>'21'!$H65</f>
        <v>-</v>
      </c>
      <c r="AC127" s="221" t="str">
        <f>'22'!$H65</f>
        <v>-</v>
      </c>
      <c r="AD127" s="221" t="str">
        <f>'23'!$H65</f>
        <v>-</v>
      </c>
      <c r="AE127" s="221" t="str">
        <f>'24'!$H65</f>
        <v>-</v>
      </c>
      <c r="AF127" s="221" t="str">
        <f>'25'!$H65</f>
        <v>-</v>
      </c>
      <c r="AG127" s="221" t="str">
        <f>'26'!$H65</f>
        <v>-</v>
      </c>
      <c r="AH127" s="221" t="str">
        <f>'27'!$H65</f>
        <v>-</v>
      </c>
      <c r="AI127" s="221" t="str">
        <f>'28'!$H65</f>
        <v>-</v>
      </c>
      <c r="AJ127" s="221" t="str">
        <f>'29'!$H65</f>
        <v>-</v>
      </c>
      <c r="AK127" s="221" t="str">
        <f>'30'!$H65</f>
        <v>-</v>
      </c>
      <c r="AL127" s="221" t="str">
        <f>'31'!$H65</f>
        <v>-</v>
      </c>
      <c r="AM127" s="221" t="str">
        <f>'32'!$H65</f>
        <v>-</v>
      </c>
      <c r="AN127" s="221" t="str">
        <f>'33'!$H65</f>
        <v>-</v>
      </c>
      <c r="AO127" s="221" t="str">
        <f>'34'!$H65</f>
        <v>-</v>
      </c>
      <c r="AP127" s="221" t="str">
        <f>'35'!$H65</f>
        <v>-</v>
      </c>
      <c r="AQ127" s="221" t="str">
        <f>'36'!$H65</f>
        <v>-</v>
      </c>
      <c r="AR127" s="221" t="str">
        <f>'37'!$H65</f>
        <v>-</v>
      </c>
      <c r="AS127" s="221" t="str">
        <f>'38'!$H65</f>
        <v>-</v>
      </c>
      <c r="AT127" s="221" t="str">
        <f>'39'!$H65</f>
        <v>-</v>
      </c>
      <c r="AU127" s="221" t="str">
        <f>'40'!$H65</f>
        <v>-</v>
      </c>
      <c r="AV127" s="221" t="str">
        <f>'41'!$H65</f>
        <v>-</v>
      </c>
      <c r="AW127" s="221" t="str">
        <f>'42'!$H65</f>
        <v>-</v>
      </c>
      <c r="AX127" s="221" t="str">
        <f>'43'!$H65</f>
        <v>-</v>
      </c>
      <c r="AY127" s="221" t="str">
        <f>'44'!$H65</f>
        <v>-</v>
      </c>
      <c r="AZ127" s="221" t="str">
        <f>'45'!$H65</f>
        <v>-</v>
      </c>
      <c r="BA127" s="221" t="str">
        <f>'46'!$H65</f>
        <v>-</v>
      </c>
      <c r="BB127" s="221" t="str">
        <f>'47'!$H65</f>
        <v>-</v>
      </c>
      <c r="BC127" s="221" t="str">
        <f>'48'!$H65</f>
        <v>-</v>
      </c>
      <c r="BD127" s="221" t="str">
        <f>'49'!$H65</f>
        <v>-</v>
      </c>
      <c r="BE127" s="223" t="str">
        <f>'50'!$H65</f>
        <v>-</v>
      </c>
    </row>
    <row r="128" spans="1:57">
      <c r="A128" s="309"/>
      <c r="B128" s="9" t="s">
        <v>340</v>
      </c>
      <c r="C128" s="134">
        <f t="shared" si="4"/>
        <v>0</v>
      </c>
      <c r="D128" s="135">
        <f t="shared" si="4"/>
        <v>0</v>
      </c>
      <c r="E128" s="135">
        <f t="shared" si="4"/>
        <v>0</v>
      </c>
      <c r="F128" s="135">
        <f t="shared" si="4"/>
        <v>0</v>
      </c>
      <c r="G128" s="136">
        <f t="shared" si="4"/>
        <v>0</v>
      </c>
      <c r="H128" s="220" t="str">
        <f>'1'!$H66</f>
        <v>-</v>
      </c>
      <c r="I128" s="221" t="str">
        <f>'2'!$H66</f>
        <v>-</v>
      </c>
      <c r="J128" s="221" t="str">
        <f>'3'!$H66</f>
        <v>-</v>
      </c>
      <c r="K128" s="221" t="str">
        <f>'4'!$H66</f>
        <v>-</v>
      </c>
      <c r="L128" s="221" t="str">
        <f>'5'!$H66</f>
        <v>-</v>
      </c>
      <c r="M128" s="221" t="str">
        <f>'6'!$H66</f>
        <v>-</v>
      </c>
      <c r="N128" s="221" t="str">
        <f>'7'!$H66</f>
        <v>-</v>
      </c>
      <c r="O128" s="221" t="str">
        <f>'8'!$H66</f>
        <v>-</v>
      </c>
      <c r="P128" s="221" t="str">
        <f>'9'!$H66</f>
        <v>-</v>
      </c>
      <c r="Q128" s="221" t="str">
        <f>'10'!$H66</f>
        <v>-</v>
      </c>
      <c r="R128" s="221" t="str">
        <f>'11'!$H66</f>
        <v>-</v>
      </c>
      <c r="S128" s="221" t="str">
        <f>'12'!$H66</f>
        <v>-</v>
      </c>
      <c r="T128" s="221" t="str">
        <f>'13'!$H66</f>
        <v>-</v>
      </c>
      <c r="U128" s="221" t="str">
        <f>'14'!$H66</f>
        <v>-</v>
      </c>
      <c r="V128" s="221" t="str">
        <f>'15'!$H66</f>
        <v>-</v>
      </c>
      <c r="W128" s="221" t="str">
        <f>'16'!$H66</f>
        <v>-</v>
      </c>
      <c r="X128" s="221" t="str">
        <f>'17'!$H66</f>
        <v>-</v>
      </c>
      <c r="Y128" s="221" t="str">
        <f>'18'!$H66</f>
        <v>-</v>
      </c>
      <c r="Z128" s="221" t="str">
        <f>'19'!$H66</f>
        <v>-</v>
      </c>
      <c r="AA128" s="221" t="str">
        <f>'20'!$H66</f>
        <v>-</v>
      </c>
      <c r="AB128" s="221" t="str">
        <f>'21'!$H66</f>
        <v>-</v>
      </c>
      <c r="AC128" s="221" t="str">
        <f>'22'!$H66</f>
        <v>-</v>
      </c>
      <c r="AD128" s="221" t="str">
        <f>'23'!$H66</f>
        <v>-</v>
      </c>
      <c r="AE128" s="221" t="str">
        <f>'24'!$H66</f>
        <v>-</v>
      </c>
      <c r="AF128" s="221" t="str">
        <f>'25'!$H66</f>
        <v>-</v>
      </c>
      <c r="AG128" s="221" t="str">
        <f>'26'!$H66</f>
        <v>-</v>
      </c>
      <c r="AH128" s="221" t="str">
        <f>'27'!$H66</f>
        <v>-</v>
      </c>
      <c r="AI128" s="221" t="str">
        <f>'28'!$H66</f>
        <v>-</v>
      </c>
      <c r="AJ128" s="221" t="str">
        <f>'29'!$H66</f>
        <v>-</v>
      </c>
      <c r="AK128" s="221" t="str">
        <f>'30'!$H66</f>
        <v>-</v>
      </c>
      <c r="AL128" s="221" t="str">
        <f>'31'!$H66</f>
        <v>-</v>
      </c>
      <c r="AM128" s="221" t="str">
        <f>'32'!$H66</f>
        <v>-</v>
      </c>
      <c r="AN128" s="221" t="str">
        <f>'33'!$H66</f>
        <v>-</v>
      </c>
      <c r="AO128" s="221" t="str">
        <f>'34'!$H66</f>
        <v>-</v>
      </c>
      <c r="AP128" s="221" t="str">
        <f>'35'!$H66</f>
        <v>-</v>
      </c>
      <c r="AQ128" s="221" t="str">
        <f>'36'!$H66</f>
        <v>-</v>
      </c>
      <c r="AR128" s="221" t="str">
        <f>'37'!$H66</f>
        <v>-</v>
      </c>
      <c r="AS128" s="221" t="str">
        <f>'38'!$H66</f>
        <v>-</v>
      </c>
      <c r="AT128" s="221" t="str">
        <f>'39'!$H66</f>
        <v>-</v>
      </c>
      <c r="AU128" s="221" t="str">
        <f>'40'!$H66</f>
        <v>-</v>
      </c>
      <c r="AV128" s="221" t="str">
        <f>'41'!$H66</f>
        <v>-</v>
      </c>
      <c r="AW128" s="221" t="str">
        <f>'42'!$H66</f>
        <v>-</v>
      </c>
      <c r="AX128" s="221" t="str">
        <f>'43'!$H66</f>
        <v>-</v>
      </c>
      <c r="AY128" s="221" t="str">
        <f>'44'!$H66</f>
        <v>-</v>
      </c>
      <c r="AZ128" s="221" t="str">
        <f>'45'!$H66</f>
        <v>-</v>
      </c>
      <c r="BA128" s="221" t="str">
        <f>'46'!$H66</f>
        <v>-</v>
      </c>
      <c r="BB128" s="221" t="str">
        <f>'47'!$H66</f>
        <v>-</v>
      </c>
      <c r="BC128" s="221" t="str">
        <f>'48'!$H66</f>
        <v>-</v>
      </c>
      <c r="BD128" s="221" t="str">
        <f>'49'!$H66</f>
        <v>-</v>
      </c>
      <c r="BE128" s="223" t="str">
        <f>'50'!$H66</f>
        <v>-</v>
      </c>
    </row>
    <row r="129" spans="1:57">
      <c r="A129" s="309"/>
      <c r="B129" s="9" t="s">
        <v>341</v>
      </c>
      <c r="C129" s="134">
        <f t="shared" si="4"/>
        <v>0</v>
      </c>
      <c r="D129" s="135">
        <f t="shared" si="4"/>
        <v>0</v>
      </c>
      <c r="E129" s="135">
        <f t="shared" si="4"/>
        <v>0</v>
      </c>
      <c r="F129" s="135">
        <f t="shared" si="4"/>
        <v>0</v>
      </c>
      <c r="G129" s="136">
        <f t="shared" si="4"/>
        <v>0</v>
      </c>
      <c r="H129" s="220" t="str">
        <f>'1'!$H67</f>
        <v>-</v>
      </c>
      <c r="I129" s="221" t="str">
        <f>'2'!$H67</f>
        <v>-</v>
      </c>
      <c r="J129" s="221" t="str">
        <f>'3'!$H67</f>
        <v>-</v>
      </c>
      <c r="K129" s="221" t="str">
        <f>'4'!$H67</f>
        <v>-</v>
      </c>
      <c r="L129" s="221" t="str">
        <f>'5'!$H67</f>
        <v>-</v>
      </c>
      <c r="M129" s="221" t="str">
        <f>'6'!$H67</f>
        <v>-</v>
      </c>
      <c r="N129" s="221" t="str">
        <f>'7'!$H67</f>
        <v>-</v>
      </c>
      <c r="O129" s="221" t="str">
        <f>'8'!$H67</f>
        <v>-</v>
      </c>
      <c r="P129" s="221" t="str">
        <f>'9'!$H67</f>
        <v>-</v>
      </c>
      <c r="Q129" s="221" t="str">
        <f>'10'!$H67</f>
        <v>-</v>
      </c>
      <c r="R129" s="221" t="str">
        <f>'11'!$H67</f>
        <v>-</v>
      </c>
      <c r="S129" s="221" t="str">
        <f>'12'!$H67</f>
        <v>-</v>
      </c>
      <c r="T129" s="221" t="str">
        <f>'13'!$H67</f>
        <v>-</v>
      </c>
      <c r="U129" s="221" t="str">
        <f>'14'!$H67</f>
        <v>-</v>
      </c>
      <c r="V129" s="221" t="str">
        <f>'15'!$H67</f>
        <v>-</v>
      </c>
      <c r="W129" s="221" t="str">
        <f>'16'!$H67</f>
        <v>-</v>
      </c>
      <c r="X129" s="221" t="str">
        <f>'17'!$H67</f>
        <v>-</v>
      </c>
      <c r="Y129" s="221" t="str">
        <f>'18'!$H67</f>
        <v>-</v>
      </c>
      <c r="Z129" s="221" t="str">
        <f>'19'!$H67</f>
        <v>-</v>
      </c>
      <c r="AA129" s="221" t="str">
        <f>'20'!$H67</f>
        <v>-</v>
      </c>
      <c r="AB129" s="221" t="str">
        <f>'21'!$H67</f>
        <v>-</v>
      </c>
      <c r="AC129" s="221" t="str">
        <f>'22'!$H67</f>
        <v>-</v>
      </c>
      <c r="AD129" s="221" t="str">
        <f>'23'!$H67</f>
        <v>-</v>
      </c>
      <c r="AE129" s="221" t="str">
        <f>'24'!$H67</f>
        <v>-</v>
      </c>
      <c r="AF129" s="221" t="str">
        <f>'25'!$H67</f>
        <v>-</v>
      </c>
      <c r="AG129" s="221" t="str">
        <f>'26'!$H67</f>
        <v>-</v>
      </c>
      <c r="AH129" s="221" t="str">
        <f>'27'!$H67</f>
        <v>-</v>
      </c>
      <c r="AI129" s="221" t="str">
        <f>'28'!$H67</f>
        <v>-</v>
      </c>
      <c r="AJ129" s="221" t="str">
        <f>'29'!$H67</f>
        <v>-</v>
      </c>
      <c r="AK129" s="221" t="str">
        <f>'30'!$H67</f>
        <v>-</v>
      </c>
      <c r="AL129" s="221" t="str">
        <f>'31'!$H67</f>
        <v>-</v>
      </c>
      <c r="AM129" s="221" t="str">
        <f>'32'!$H67</f>
        <v>-</v>
      </c>
      <c r="AN129" s="221" t="str">
        <f>'33'!$H67</f>
        <v>-</v>
      </c>
      <c r="AO129" s="221" t="str">
        <f>'34'!$H67</f>
        <v>-</v>
      </c>
      <c r="AP129" s="221" t="str">
        <f>'35'!$H67</f>
        <v>-</v>
      </c>
      <c r="AQ129" s="221" t="str">
        <f>'36'!$H67</f>
        <v>-</v>
      </c>
      <c r="AR129" s="221" t="str">
        <f>'37'!$H67</f>
        <v>-</v>
      </c>
      <c r="AS129" s="221" t="str">
        <f>'38'!$H67</f>
        <v>-</v>
      </c>
      <c r="AT129" s="221" t="str">
        <f>'39'!$H67</f>
        <v>-</v>
      </c>
      <c r="AU129" s="221" t="str">
        <f>'40'!$H67</f>
        <v>-</v>
      </c>
      <c r="AV129" s="221" t="str">
        <f>'41'!$H67</f>
        <v>-</v>
      </c>
      <c r="AW129" s="221" t="str">
        <f>'42'!$H67</f>
        <v>-</v>
      </c>
      <c r="AX129" s="221" t="str">
        <f>'43'!$H67</f>
        <v>-</v>
      </c>
      <c r="AY129" s="221" t="str">
        <f>'44'!$H67</f>
        <v>-</v>
      </c>
      <c r="AZ129" s="221" t="str">
        <f>'45'!$H67</f>
        <v>-</v>
      </c>
      <c r="BA129" s="221" t="str">
        <f>'46'!$H67</f>
        <v>-</v>
      </c>
      <c r="BB129" s="221" t="str">
        <f>'47'!$H67</f>
        <v>-</v>
      </c>
      <c r="BC129" s="221" t="str">
        <f>'48'!$H67</f>
        <v>-</v>
      </c>
      <c r="BD129" s="221" t="str">
        <f>'49'!$H67</f>
        <v>-</v>
      </c>
      <c r="BE129" s="223" t="str">
        <f>'50'!$H67</f>
        <v>-</v>
      </c>
    </row>
    <row r="130" spans="1:57">
      <c r="A130" s="309"/>
      <c r="B130" s="9" t="s">
        <v>342</v>
      </c>
      <c r="C130" s="134">
        <f t="shared" si="4"/>
        <v>0</v>
      </c>
      <c r="D130" s="135">
        <f t="shared" si="4"/>
        <v>0</v>
      </c>
      <c r="E130" s="135">
        <f t="shared" si="4"/>
        <v>0</v>
      </c>
      <c r="F130" s="135">
        <f t="shared" si="4"/>
        <v>0</v>
      </c>
      <c r="G130" s="136">
        <f t="shared" si="4"/>
        <v>0</v>
      </c>
      <c r="H130" s="220" t="str">
        <f>'1'!$H68</f>
        <v>-</v>
      </c>
      <c r="I130" s="221" t="str">
        <f>'2'!$H68</f>
        <v>-</v>
      </c>
      <c r="J130" s="221" t="str">
        <f>'3'!$H68</f>
        <v>-</v>
      </c>
      <c r="K130" s="221" t="str">
        <f>'4'!$H68</f>
        <v>-</v>
      </c>
      <c r="L130" s="221" t="str">
        <f>'5'!$H68</f>
        <v>-</v>
      </c>
      <c r="M130" s="221" t="str">
        <f>'6'!$H68</f>
        <v>-</v>
      </c>
      <c r="N130" s="221" t="str">
        <f>'7'!$H68</f>
        <v>-</v>
      </c>
      <c r="O130" s="221" t="str">
        <f>'8'!$H68</f>
        <v>-</v>
      </c>
      <c r="P130" s="221" t="str">
        <f>'9'!$H68</f>
        <v>-</v>
      </c>
      <c r="Q130" s="221" t="str">
        <f>'10'!$H68</f>
        <v>-</v>
      </c>
      <c r="R130" s="221" t="str">
        <f>'11'!$H68</f>
        <v>-</v>
      </c>
      <c r="S130" s="221" t="str">
        <f>'12'!$H68</f>
        <v>-</v>
      </c>
      <c r="T130" s="221" t="str">
        <f>'13'!$H68</f>
        <v>-</v>
      </c>
      <c r="U130" s="221" t="str">
        <f>'14'!$H68</f>
        <v>-</v>
      </c>
      <c r="V130" s="221" t="str">
        <f>'15'!$H68</f>
        <v>-</v>
      </c>
      <c r="W130" s="221" t="str">
        <f>'16'!$H68</f>
        <v>-</v>
      </c>
      <c r="X130" s="221" t="str">
        <f>'17'!$H68</f>
        <v>-</v>
      </c>
      <c r="Y130" s="221" t="str">
        <f>'18'!$H68</f>
        <v>-</v>
      </c>
      <c r="Z130" s="221" t="str">
        <f>'19'!$H68</f>
        <v>-</v>
      </c>
      <c r="AA130" s="221" t="str">
        <f>'20'!$H68</f>
        <v>-</v>
      </c>
      <c r="AB130" s="221" t="str">
        <f>'21'!$H68</f>
        <v>-</v>
      </c>
      <c r="AC130" s="221" t="str">
        <f>'22'!$H68</f>
        <v>-</v>
      </c>
      <c r="AD130" s="221" t="str">
        <f>'23'!$H68</f>
        <v>-</v>
      </c>
      <c r="AE130" s="221" t="str">
        <f>'24'!$H68</f>
        <v>-</v>
      </c>
      <c r="AF130" s="221" t="str">
        <f>'25'!$H68</f>
        <v>-</v>
      </c>
      <c r="AG130" s="221" t="str">
        <f>'26'!$H68</f>
        <v>-</v>
      </c>
      <c r="AH130" s="221" t="str">
        <f>'27'!$H68</f>
        <v>-</v>
      </c>
      <c r="AI130" s="221" t="str">
        <f>'28'!$H68</f>
        <v>-</v>
      </c>
      <c r="AJ130" s="221" t="str">
        <f>'29'!$H68</f>
        <v>-</v>
      </c>
      <c r="AK130" s="221" t="str">
        <f>'30'!$H68</f>
        <v>-</v>
      </c>
      <c r="AL130" s="221" t="str">
        <f>'31'!$H68</f>
        <v>-</v>
      </c>
      <c r="AM130" s="221" t="str">
        <f>'32'!$H68</f>
        <v>-</v>
      </c>
      <c r="AN130" s="221" t="str">
        <f>'33'!$H68</f>
        <v>-</v>
      </c>
      <c r="AO130" s="221" t="str">
        <f>'34'!$H68</f>
        <v>-</v>
      </c>
      <c r="AP130" s="221" t="str">
        <f>'35'!$H68</f>
        <v>-</v>
      </c>
      <c r="AQ130" s="221" t="str">
        <f>'36'!$H68</f>
        <v>-</v>
      </c>
      <c r="AR130" s="221" t="str">
        <f>'37'!$H68</f>
        <v>-</v>
      </c>
      <c r="AS130" s="221" t="str">
        <f>'38'!$H68</f>
        <v>-</v>
      </c>
      <c r="AT130" s="221" t="str">
        <f>'39'!$H68</f>
        <v>-</v>
      </c>
      <c r="AU130" s="221" t="str">
        <f>'40'!$H68</f>
        <v>-</v>
      </c>
      <c r="AV130" s="221" t="str">
        <f>'41'!$H68</f>
        <v>-</v>
      </c>
      <c r="AW130" s="221" t="str">
        <f>'42'!$H68</f>
        <v>-</v>
      </c>
      <c r="AX130" s="221" t="str">
        <f>'43'!$H68</f>
        <v>-</v>
      </c>
      <c r="AY130" s="221" t="str">
        <f>'44'!$H68</f>
        <v>-</v>
      </c>
      <c r="AZ130" s="221" t="str">
        <f>'45'!$H68</f>
        <v>-</v>
      </c>
      <c r="BA130" s="221" t="str">
        <f>'46'!$H68</f>
        <v>-</v>
      </c>
      <c r="BB130" s="221" t="str">
        <f>'47'!$H68</f>
        <v>-</v>
      </c>
      <c r="BC130" s="221" t="str">
        <f>'48'!$H68</f>
        <v>-</v>
      </c>
      <c r="BD130" s="221" t="str">
        <f>'49'!$H68</f>
        <v>-</v>
      </c>
      <c r="BE130" s="223" t="str">
        <f>'50'!$H68</f>
        <v>-</v>
      </c>
    </row>
    <row r="131" spans="1:57">
      <c r="A131" s="309"/>
      <c r="B131" s="4" t="s">
        <v>133</v>
      </c>
      <c r="C131" s="134">
        <f t="shared" si="4"/>
        <v>0</v>
      </c>
      <c r="D131" s="135">
        <f t="shared" si="4"/>
        <v>0</v>
      </c>
      <c r="E131" s="135">
        <f t="shared" si="4"/>
        <v>0</v>
      </c>
      <c r="F131" s="135">
        <f t="shared" si="4"/>
        <v>0</v>
      </c>
      <c r="G131" s="136">
        <f t="shared" si="4"/>
        <v>0</v>
      </c>
      <c r="H131" s="220"/>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3"/>
    </row>
    <row r="132" spans="1:57">
      <c r="A132" s="309" t="s">
        <v>161</v>
      </c>
      <c r="B132" s="9" t="s">
        <v>355</v>
      </c>
      <c r="C132" s="134">
        <f t="shared" si="4"/>
        <v>0</v>
      </c>
      <c r="D132" s="135">
        <f t="shared" si="4"/>
        <v>0</v>
      </c>
      <c r="E132" s="135">
        <f t="shared" si="4"/>
        <v>0</v>
      </c>
      <c r="F132" s="135">
        <f t="shared" si="4"/>
        <v>0</v>
      </c>
      <c r="G132" s="136">
        <f t="shared" si="4"/>
        <v>0</v>
      </c>
      <c r="H132" s="220" t="str">
        <f>'1'!$H70</f>
        <v>-</v>
      </c>
      <c r="I132" s="221" t="str">
        <f>'2'!$H70</f>
        <v>-</v>
      </c>
      <c r="J132" s="221" t="str">
        <f>'3'!$H70</f>
        <v>-</v>
      </c>
      <c r="K132" s="221" t="str">
        <f>'4'!$H70</f>
        <v>-</v>
      </c>
      <c r="L132" s="221" t="str">
        <f>'5'!$H70</f>
        <v>-</v>
      </c>
      <c r="M132" s="221" t="str">
        <f>'6'!$H70</f>
        <v>-</v>
      </c>
      <c r="N132" s="221" t="str">
        <f>'7'!$H70</f>
        <v>-</v>
      </c>
      <c r="O132" s="221" t="str">
        <f>'8'!$H70</f>
        <v>-</v>
      </c>
      <c r="P132" s="221" t="str">
        <f>'9'!$H70</f>
        <v>-</v>
      </c>
      <c r="Q132" s="221" t="str">
        <f>'10'!$H70</f>
        <v>-</v>
      </c>
      <c r="R132" s="221" t="str">
        <f>'11'!$H70</f>
        <v>-</v>
      </c>
      <c r="S132" s="221" t="str">
        <f>'12'!$H70</f>
        <v>-</v>
      </c>
      <c r="T132" s="221" t="str">
        <f>'13'!$H70</f>
        <v>-</v>
      </c>
      <c r="U132" s="221" t="str">
        <f>'14'!$H70</f>
        <v>-</v>
      </c>
      <c r="V132" s="221" t="str">
        <f>'15'!$H70</f>
        <v>-</v>
      </c>
      <c r="W132" s="221" t="str">
        <f>'16'!$H70</f>
        <v>-</v>
      </c>
      <c r="X132" s="221" t="str">
        <f>'17'!$H70</f>
        <v>-</v>
      </c>
      <c r="Y132" s="221" t="str">
        <f>'18'!$H70</f>
        <v>-</v>
      </c>
      <c r="Z132" s="221" t="str">
        <f>'19'!$H70</f>
        <v>-</v>
      </c>
      <c r="AA132" s="221" t="str">
        <f>'20'!$H70</f>
        <v>-</v>
      </c>
      <c r="AB132" s="221" t="str">
        <f>'21'!$H70</f>
        <v>-</v>
      </c>
      <c r="AC132" s="221" t="str">
        <f>'22'!$H70</f>
        <v>-</v>
      </c>
      <c r="AD132" s="221" t="str">
        <f>'23'!$H70</f>
        <v>-</v>
      </c>
      <c r="AE132" s="221" t="str">
        <f>'24'!$H70</f>
        <v>-</v>
      </c>
      <c r="AF132" s="221" t="str">
        <f>'25'!$H70</f>
        <v>-</v>
      </c>
      <c r="AG132" s="221" t="str">
        <f>'26'!$H70</f>
        <v>-</v>
      </c>
      <c r="AH132" s="221" t="str">
        <f>'27'!$H70</f>
        <v>-</v>
      </c>
      <c r="AI132" s="221" t="str">
        <f>'28'!$H70</f>
        <v>-</v>
      </c>
      <c r="AJ132" s="221" t="str">
        <f>'29'!$H70</f>
        <v>-</v>
      </c>
      <c r="AK132" s="221" t="str">
        <f>'30'!$H70</f>
        <v>-</v>
      </c>
      <c r="AL132" s="221" t="str">
        <f>'31'!$H70</f>
        <v>-</v>
      </c>
      <c r="AM132" s="221" t="str">
        <f>'32'!$H70</f>
        <v>-</v>
      </c>
      <c r="AN132" s="221" t="str">
        <f>'33'!$H70</f>
        <v>-</v>
      </c>
      <c r="AO132" s="221" t="str">
        <f>'34'!$H70</f>
        <v>-</v>
      </c>
      <c r="AP132" s="221" t="str">
        <f>'35'!$H70</f>
        <v>-</v>
      </c>
      <c r="AQ132" s="221" t="str">
        <f>'36'!$H70</f>
        <v>-</v>
      </c>
      <c r="AR132" s="221" t="str">
        <f>'37'!$H70</f>
        <v>-</v>
      </c>
      <c r="AS132" s="221" t="str">
        <f>'38'!$H70</f>
        <v>-</v>
      </c>
      <c r="AT132" s="221" t="str">
        <f>'39'!$H70</f>
        <v>-</v>
      </c>
      <c r="AU132" s="221" t="str">
        <f>'40'!$H70</f>
        <v>-</v>
      </c>
      <c r="AV132" s="221" t="str">
        <f>'41'!$H70</f>
        <v>-</v>
      </c>
      <c r="AW132" s="221" t="str">
        <f>'42'!$H70</f>
        <v>-</v>
      </c>
      <c r="AX132" s="221" t="str">
        <f>'43'!$H70</f>
        <v>-</v>
      </c>
      <c r="AY132" s="221" t="str">
        <f>'44'!$H70</f>
        <v>-</v>
      </c>
      <c r="AZ132" s="221" t="str">
        <f>'45'!$H70</f>
        <v>-</v>
      </c>
      <c r="BA132" s="221" t="str">
        <f>'46'!$H70</f>
        <v>-</v>
      </c>
      <c r="BB132" s="221" t="str">
        <f>'47'!$H70</f>
        <v>-</v>
      </c>
      <c r="BC132" s="221" t="str">
        <f>'48'!$H70</f>
        <v>-</v>
      </c>
      <c r="BD132" s="221" t="str">
        <f>'49'!$H70</f>
        <v>-</v>
      </c>
      <c r="BE132" s="223" t="str">
        <f>'50'!$H70</f>
        <v>-</v>
      </c>
    </row>
    <row r="133" spans="1:57">
      <c r="A133" s="309"/>
      <c r="B133" s="9" t="s">
        <v>356</v>
      </c>
      <c r="C133" s="134">
        <f t="shared" si="4"/>
        <v>0</v>
      </c>
      <c r="D133" s="135">
        <f t="shared" si="4"/>
        <v>0</v>
      </c>
      <c r="E133" s="135">
        <f t="shared" si="4"/>
        <v>0</v>
      </c>
      <c r="F133" s="135">
        <f t="shared" si="4"/>
        <v>0</v>
      </c>
      <c r="G133" s="136">
        <f t="shared" si="4"/>
        <v>0</v>
      </c>
      <c r="H133" s="220" t="str">
        <f>'1'!$H71</f>
        <v>-</v>
      </c>
      <c r="I133" s="221" t="str">
        <f>'2'!$H71</f>
        <v>-</v>
      </c>
      <c r="J133" s="221" t="str">
        <f>'3'!$H71</f>
        <v>-</v>
      </c>
      <c r="K133" s="221" t="str">
        <f>'4'!$H71</f>
        <v>-</v>
      </c>
      <c r="L133" s="221" t="str">
        <f>'5'!$H71</f>
        <v>-</v>
      </c>
      <c r="M133" s="221" t="str">
        <f>'6'!$H71</f>
        <v>-</v>
      </c>
      <c r="N133" s="221" t="str">
        <f>'7'!$H71</f>
        <v>-</v>
      </c>
      <c r="O133" s="221" t="str">
        <f>'8'!$H71</f>
        <v>-</v>
      </c>
      <c r="P133" s="221" t="str">
        <f>'9'!$H71</f>
        <v>-</v>
      </c>
      <c r="Q133" s="221" t="str">
        <f>'10'!$H71</f>
        <v>-</v>
      </c>
      <c r="R133" s="221" t="str">
        <f>'11'!$H71</f>
        <v>-</v>
      </c>
      <c r="S133" s="221" t="str">
        <f>'12'!$H71</f>
        <v>-</v>
      </c>
      <c r="T133" s="221" t="str">
        <f>'13'!$H71</f>
        <v>-</v>
      </c>
      <c r="U133" s="221" t="str">
        <f>'14'!$H71</f>
        <v>-</v>
      </c>
      <c r="V133" s="221" t="str">
        <f>'15'!$H71</f>
        <v>-</v>
      </c>
      <c r="W133" s="221" t="str">
        <f>'16'!$H71</f>
        <v>-</v>
      </c>
      <c r="X133" s="221" t="str">
        <f>'17'!$H71</f>
        <v>-</v>
      </c>
      <c r="Y133" s="221" t="str">
        <f>'18'!$H71</f>
        <v>-</v>
      </c>
      <c r="Z133" s="221" t="str">
        <f>'19'!$H71</f>
        <v>-</v>
      </c>
      <c r="AA133" s="221" t="str">
        <f>'20'!$H71</f>
        <v>-</v>
      </c>
      <c r="AB133" s="221" t="str">
        <f>'21'!$H71</f>
        <v>-</v>
      </c>
      <c r="AC133" s="221" t="str">
        <f>'22'!$H71</f>
        <v>-</v>
      </c>
      <c r="AD133" s="221" t="str">
        <f>'23'!$H71</f>
        <v>-</v>
      </c>
      <c r="AE133" s="221" t="str">
        <f>'24'!$H71</f>
        <v>-</v>
      </c>
      <c r="AF133" s="221" t="str">
        <f>'25'!$H71</f>
        <v>-</v>
      </c>
      <c r="AG133" s="221" t="str">
        <f>'26'!$H71</f>
        <v>-</v>
      </c>
      <c r="AH133" s="221" t="str">
        <f>'27'!$H71</f>
        <v>-</v>
      </c>
      <c r="AI133" s="221" t="str">
        <f>'28'!$H71</f>
        <v>-</v>
      </c>
      <c r="AJ133" s="221" t="str">
        <f>'29'!$H71</f>
        <v>-</v>
      </c>
      <c r="AK133" s="221" t="str">
        <f>'30'!$H71</f>
        <v>-</v>
      </c>
      <c r="AL133" s="221" t="str">
        <f>'31'!$H71</f>
        <v>-</v>
      </c>
      <c r="AM133" s="221" t="str">
        <f>'32'!$H71</f>
        <v>-</v>
      </c>
      <c r="AN133" s="221" t="str">
        <f>'33'!$H71</f>
        <v>-</v>
      </c>
      <c r="AO133" s="221" t="str">
        <f>'34'!$H71</f>
        <v>-</v>
      </c>
      <c r="AP133" s="221" t="str">
        <f>'35'!$H71</f>
        <v>-</v>
      </c>
      <c r="AQ133" s="221" t="str">
        <f>'36'!$H71</f>
        <v>-</v>
      </c>
      <c r="AR133" s="221" t="str">
        <f>'37'!$H71</f>
        <v>-</v>
      </c>
      <c r="AS133" s="221" t="str">
        <f>'38'!$H71</f>
        <v>-</v>
      </c>
      <c r="AT133" s="221" t="str">
        <f>'39'!$H71</f>
        <v>-</v>
      </c>
      <c r="AU133" s="221" t="str">
        <f>'40'!$H71</f>
        <v>-</v>
      </c>
      <c r="AV133" s="221" t="str">
        <f>'41'!$H71</f>
        <v>-</v>
      </c>
      <c r="AW133" s="221" t="str">
        <f>'42'!$H71</f>
        <v>-</v>
      </c>
      <c r="AX133" s="221" t="str">
        <f>'43'!$H71</f>
        <v>-</v>
      </c>
      <c r="AY133" s="221" t="str">
        <f>'44'!$H71</f>
        <v>-</v>
      </c>
      <c r="AZ133" s="221" t="str">
        <f>'45'!$H71</f>
        <v>-</v>
      </c>
      <c r="BA133" s="221" t="str">
        <f>'46'!$H71</f>
        <v>-</v>
      </c>
      <c r="BB133" s="221" t="str">
        <f>'47'!$H71</f>
        <v>-</v>
      </c>
      <c r="BC133" s="221" t="str">
        <f>'48'!$H71</f>
        <v>-</v>
      </c>
      <c r="BD133" s="221" t="str">
        <f>'49'!$H71</f>
        <v>-</v>
      </c>
      <c r="BE133" s="223" t="str">
        <f>'50'!$H71</f>
        <v>-</v>
      </c>
    </row>
    <row r="134" spans="1:57">
      <c r="A134" s="309"/>
      <c r="B134" s="9" t="s">
        <v>357</v>
      </c>
      <c r="C134" s="134">
        <f t="shared" si="4"/>
        <v>0</v>
      </c>
      <c r="D134" s="135">
        <f t="shared" si="4"/>
        <v>0</v>
      </c>
      <c r="E134" s="135">
        <f t="shared" si="4"/>
        <v>0</v>
      </c>
      <c r="F134" s="135">
        <f t="shared" si="4"/>
        <v>0</v>
      </c>
      <c r="G134" s="136">
        <f t="shared" si="4"/>
        <v>0</v>
      </c>
      <c r="H134" s="220" t="str">
        <f>'1'!$H72</f>
        <v>-</v>
      </c>
      <c r="I134" s="221" t="str">
        <f>'2'!$H72</f>
        <v>-</v>
      </c>
      <c r="J134" s="221" t="str">
        <f>'3'!$H72</f>
        <v>-</v>
      </c>
      <c r="K134" s="221" t="str">
        <f>'4'!$H72</f>
        <v>-</v>
      </c>
      <c r="L134" s="221" t="str">
        <f>'5'!$H72</f>
        <v>-</v>
      </c>
      <c r="M134" s="221" t="str">
        <f>'6'!$H72</f>
        <v>-</v>
      </c>
      <c r="N134" s="221" t="str">
        <f>'7'!$H72</f>
        <v>-</v>
      </c>
      <c r="O134" s="221" t="str">
        <f>'8'!$H72</f>
        <v>-</v>
      </c>
      <c r="P134" s="221" t="str">
        <f>'9'!$H72</f>
        <v>-</v>
      </c>
      <c r="Q134" s="221" t="str">
        <f>'10'!$H72</f>
        <v>-</v>
      </c>
      <c r="R134" s="221" t="str">
        <f>'11'!$H72</f>
        <v>-</v>
      </c>
      <c r="S134" s="221" t="str">
        <f>'12'!$H72</f>
        <v>-</v>
      </c>
      <c r="T134" s="221" t="str">
        <f>'13'!$H72</f>
        <v>-</v>
      </c>
      <c r="U134" s="221" t="str">
        <f>'14'!$H72</f>
        <v>-</v>
      </c>
      <c r="V134" s="221" t="str">
        <f>'15'!$H72</f>
        <v>-</v>
      </c>
      <c r="W134" s="221" t="str">
        <f>'16'!$H72</f>
        <v>-</v>
      </c>
      <c r="X134" s="221" t="str">
        <f>'17'!$H72</f>
        <v>-</v>
      </c>
      <c r="Y134" s="221" t="str">
        <f>'18'!$H72</f>
        <v>-</v>
      </c>
      <c r="Z134" s="221" t="str">
        <f>'19'!$H72</f>
        <v>-</v>
      </c>
      <c r="AA134" s="221" t="str">
        <f>'20'!$H72</f>
        <v>-</v>
      </c>
      <c r="AB134" s="221" t="str">
        <f>'21'!$H72</f>
        <v>-</v>
      </c>
      <c r="AC134" s="221" t="str">
        <f>'22'!$H72</f>
        <v>-</v>
      </c>
      <c r="AD134" s="221" t="str">
        <f>'23'!$H72</f>
        <v>-</v>
      </c>
      <c r="AE134" s="221" t="str">
        <f>'24'!$H72</f>
        <v>-</v>
      </c>
      <c r="AF134" s="221" t="str">
        <f>'25'!$H72</f>
        <v>-</v>
      </c>
      <c r="AG134" s="221" t="str">
        <f>'26'!$H72</f>
        <v>-</v>
      </c>
      <c r="AH134" s="221" t="str">
        <f>'27'!$H72</f>
        <v>-</v>
      </c>
      <c r="AI134" s="221" t="str">
        <f>'28'!$H72</f>
        <v>-</v>
      </c>
      <c r="AJ134" s="221" t="str">
        <f>'29'!$H72</f>
        <v>-</v>
      </c>
      <c r="AK134" s="221" t="str">
        <f>'30'!$H72</f>
        <v>-</v>
      </c>
      <c r="AL134" s="221" t="str">
        <f>'31'!$H72</f>
        <v>-</v>
      </c>
      <c r="AM134" s="221" t="str">
        <f>'32'!$H72</f>
        <v>-</v>
      </c>
      <c r="AN134" s="221" t="str">
        <f>'33'!$H72</f>
        <v>-</v>
      </c>
      <c r="AO134" s="221" t="str">
        <f>'34'!$H72</f>
        <v>-</v>
      </c>
      <c r="AP134" s="221" t="str">
        <f>'35'!$H72</f>
        <v>-</v>
      </c>
      <c r="AQ134" s="221" t="str">
        <f>'36'!$H72</f>
        <v>-</v>
      </c>
      <c r="AR134" s="221" t="str">
        <f>'37'!$H72</f>
        <v>-</v>
      </c>
      <c r="AS134" s="221" t="str">
        <f>'38'!$H72</f>
        <v>-</v>
      </c>
      <c r="AT134" s="221" t="str">
        <f>'39'!$H72</f>
        <v>-</v>
      </c>
      <c r="AU134" s="221" t="str">
        <f>'40'!$H72</f>
        <v>-</v>
      </c>
      <c r="AV134" s="221" t="str">
        <f>'41'!$H72</f>
        <v>-</v>
      </c>
      <c r="AW134" s="221" t="str">
        <f>'42'!$H72</f>
        <v>-</v>
      </c>
      <c r="AX134" s="221" t="str">
        <f>'43'!$H72</f>
        <v>-</v>
      </c>
      <c r="AY134" s="221" t="str">
        <f>'44'!$H72</f>
        <v>-</v>
      </c>
      <c r="AZ134" s="221" t="str">
        <f>'45'!$H72</f>
        <v>-</v>
      </c>
      <c r="BA134" s="221" t="str">
        <f>'46'!$H72</f>
        <v>-</v>
      </c>
      <c r="BB134" s="221" t="str">
        <f>'47'!$H72</f>
        <v>-</v>
      </c>
      <c r="BC134" s="221" t="str">
        <f>'48'!$H72</f>
        <v>-</v>
      </c>
      <c r="BD134" s="221" t="str">
        <f>'49'!$H72</f>
        <v>-</v>
      </c>
      <c r="BE134" s="223" t="str">
        <f>'50'!$H72</f>
        <v>-</v>
      </c>
    </row>
    <row r="135" spans="1:57">
      <c r="A135" s="309"/>
      <c r="B135" s="9" t="s">
        <v>358</v>
      </c>
      <c r="C135" s="134">
        <f t="shared" si="4"/>
        <v>0</v>
      </c>
      <c r="D135" s="135">
        <f t="shared" si="4"/>
        <v>0</v>
      </c>
      <c r="E135" s="135">
        <f t="shared" si="4"/>
        <v>0</v>
      </c>
      <c r="F135" s="135">
        <f t="shared" si="4"/>
        <v>0</v>
      </c>
      <c r="G135" s="136">
        <f t="shared" si="4"/>
        <v>0</v>
      </c>
      <c r="H135" s="220" t="str">
        <f>'1'!$H73</f>
        <v>-</v>
      </c>
      <c r="I135" s="221" t="str">
        <f>'2'!$H73</f>
        <v>-</v>
      </c>
      <c r="J135" s="221" t="str">
        <f>'3'!$H73</f>
        <v>-</v>
      </c>
      <c r="K135" s="221" t="str">
        <f>'4'!$H73</f>
        <v>-</v>
      </c>
      <c r="L135" s="221" t="str">
        <f>'5'!$H73</f>
        <v>-</v>
      </c>
      <c r="M135" s="221" t="str">
        <f>'6'!$H73</f>
        <v>-</v>
      </c>
      <c r="N135" s="221" t="str">
        <f>'7'!$H73</f>
        <v>-</v>
      </c>
      <c r="O135" s="221" t="str">
        <f>'8'!$H73</f>
        <v>-</v>
      </c>
      <c r="P135" s="221" t="str">
        <f>'9'!$H73</f>
        <v>-</v>
      </c>
      <c r="Q135" s="221" t="str">
        <f>'10'!$H73</f>
        <v>-</v>
      </c>
      <c r="R135" s="221" t="str">
        <f>'11'!$H73</f>
        <v>-</v>
      </c>
      <c r="S135" s="221" t="str">
        <f>'12'!$H73</f>
        <v>-</v>
      </c>
      <c r="T135" s="221" t="str">
        <f>'13'!$H73</f>
        <v>-</v>
      </c>
      <c r="U135" s="221" t="str">
        <f>'14'!$H73</f>
        <v>-</v>
      </c>
      <c r="V135" s="221" t="str">
        <f>'15'!$H73</f>
        <v>-</v>
      </c>
      <c r="W135" s="221" t="str">
        <f>'16'!$H73</f>
        <v>-</v>
      </c>
      <c r="X135" s="221" t="str">
        <f>'17'!$H73</f>
        <v>-</v>
      </c>
      <c r="Y135" s="221" t="str">
        <f>'18'!$H73</f>
        <v>-</v>
      </c>
      <c r="Z135" s="221" t="str">
        <f>'19'!$H73</f>
        <v>-</v>
      </c>
      <c r="AA135" s="221" t="str">
        <f>'20'!$H73</f>
        <v>-</v>
      </c>
      <c r="AB135" s="221" t="str">
        <f>'21'!$H73</f>
        <v>-</v>
      </c>
      <c r="AC135" s="221" t="str">
        <f>'22'!$H73</f>
        <v>-</v>
      </c>
      <c r="AD135" s="221" t="str">
        <f>'23'!$H73</f>
        <v>-</v>
      </c>
      <c r="AE135" s="221" t="str">
        <f>'24'!$H73</f>
        <v>-</v>
      </c>
      <c r="AF135" s="221" t="str">
        <f>'25'!$H73</f>
        <v>-</v>
      </c>
      <c r="AG135" s="221" t="str">
        <f>'26'!$H73</f>
        <v>-</v>
      </c>
      <c r="AH135" s="221" t="str">
        <f>'27'!$H73</f>
        <v>-</v>
      </c>
      <c r="AI135" s="221" t="str">
        <f>'28'!$H73</f>
        <v>-</v>
      </c>
      <c r="AJ135" s="221" t="str">
        <f>'29'!$H73</f>
        <v>-</v>
      </c>
      <c r="AK135" s="221" t="str">
        <f>'30'!$H73</f>
        <v>-</v>
      </c>
      <c r="AL135" s="221" t="str">
        <f>'31'!$H73</f>
        <v>-</v>
      </c>
      <c r="AM135" s="221" t="str">
        <f>'32'!$H73</f>
        <v>-</v>
      </c>
      <c r="AN135" s="221" t="str">
        <f>'33'!$H73</f>
        <v>-</v>
      </c>
      <c r="AO135" s="221" t="str">
        <f>'34'!$H73</f>
        <v>-</v>
      </c>
      <c r="AP135" s="221" t="str">
        <f>'35'!$H73</f>
        <v>-</v>
      </c>
      <c r="AQ135" s="221" t="str">
        <f>'36'!$H73</f>
        <v>-</v>
      </c>
      <c r="AR135" s="221" t="str">
        <f>'37'!$H73</f>
        <v>-</v>
      </c>
      <c r="AS135" s="221" t="str">
        <f>'38'!$H73</f>
        <v>-</v>
      </c>
      <c r="AT135" s="221" t="str">
        <f>'39'!$H73</f>
        <v>-</v>
      </c>
      <c r="AU135" s="221" t="str">
        <f>'40'!$H73</f>
        <v>-</v>
      </c>
      <c r="AV135" s="221" t="str">
        <f>'41'!$H73</f>
        <v>-</v>
      </c>
      <c r="AW135" s="221" t="str">
        <f>'42'!$H73</f>
        <v>-</v>
      </c>
      <c r="AX135" s="221" t="str">
        <f>'43'!$H73</f>
        <v>-</v>
      </c>
      <c r="AY135" s="221" t="str">
        <f>'44'!$H73</f>
        <v>-</v>
      </c>
      <c r="AZ135" s="221" t="str">
        <f>'45'!$H73</f>
        <v>-</v>
      </c>
      <c r="BA135" s="221" t="str">
        <f>'46'!$H73</f>
        <v>-</v>
      </c>
      <c r="BB135" s="221" t="str">
        <f>'47'!$H73</f>
        <v>-</v>
      </c>
      <c r="BC135" s="221" t="str">
        <f>'48'!$H73</f>
        <v>-</v>
      </c>
      <c r="BD135" s="221" t="str">
        <f>'49'!$H73</f>
        <v>-</v>
      </c>
      <c r="BE135" s="223" t="str">
        <f>'50'!$H73</f>
        <v>-</v>
      </c>
    </row>
    <row r="136" spans="1:57">
      <c r="A136" s="309"/>
      <c r="B136" s="4" t="s">
        <v>180</v>
      </c>
      <c r="C136" s="134">
        <f t="shared" si="4"/>
        <v>0</v>
      </c>
      <c r="D136" s="135">
        <f t="shared" si="4"/>
        <v>0</v>
      </c>
      <c r="E136" s="135">
        <f t="shared" si="4"/>
        <v>0</v>
      </c>
      <c r="F136" s="135">
        <f t="shared" si="4"/>
        <v>0</v>
      </c>
      <c r="G136" s="136">
        <f t="shared" si="4"/>
        <v>0</v>
      </c>
      <c r="H136" s="220"/>
      <c r="I136" s="221"/>
      <c r="J136" s="221"/>
      <c r="K136" s="221"/>
      <c r="L136" s="221"/>
      <c r="M136" s="221"/>
      <c r="N136" s="221"/>
      <c r="O136" s="221"/>
      <c r="P136" s="221"/>
      <c r="Q136" s="221"/>
      <c r="R136" s="221"/>
      <c r="S136" s="221"/>
      <c r="T136" s="221"/>
      <c r="U136" s="221"/>
      <c r="V136" s="221"/>
      <c r="W136" s="221"/>
      <c r="X136" s="221"/>
      <c r="Y136" s="221"/>
      <c r="Z136" s="221"/>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3"/>
    </row>
    <row r="137" spans="1:57">
      <c r="A137" s="309"/>
      <c r="B137" s="84" t="s">
        <v>176</v>
      </c>
      <c r="C137" s="134">
        <f t="shared" si="4"/>
        <v>0</v>
      </c>
      <c r="D137" s="135">
        <f t="shared" si="4"/>
        <v>0</v>
      </c>
      <c r="E137" s="135">
        <f t="shared" si="4"/>
        <v>0</v>
      </c>
      <c r="F137" s="135">
        <f t="shared" si="4"/>
        <v>0</v>
      </c>
      <c r="G137" s="136">
        <f t="shared" si="4"/>
        <v>0</v>
      </c>
      <c r="H137" s="220" t="str">
        <f>'1'!$H75</f>
        <v>-</v>
      </c>
      <c r="I137" s="221" t="str">
        <f>'2'!$H75</f>
        <v>-</v>
      </c>
      <c r="J137" s="221" t="str">
        <f>'3'!$H75</f>
        <v>-</v>
      </c>
      <c r="K137" s="221" t="str">
        <f>'4'!$H75</f>
        <v>-</v>
      </c>
      <c r="L137" s="221" t="str">
        <f>'5'!$H75</f>
        <v>-</v>
      </c>
      <c r="M137" s="221" t="str">
        <f>'6'!$H75</f>
        <v>-</v>
      </c>
      <c r="N137" s="221" t="str">
        <f>'7'!$H75</f>
        <v>-</v>
      </c>
      <c r="O137" s="221" t="str">
        <f>'8'!$H75</f>
        <v>-</v>
      </c>
      <c r="P137" s="221" t="str">
        <f>'9'!$H75</f>
        <v>-</v>
      </c>
      <c r="Q137" s="221" t="str">
        <f>'10'!$H75</f>
        <v>-</v>
      </c>
      <c r="R137" s="221" t="str">
        <f>'11'!$H75</f>
        <v>-</v>
      </c>
      <c r="S137" s="221" t="str">
        <f>'12'!$H75</f>
        <v>-</v>
      </c>
      <c r="T137" s="221" t="str">
        <f>'13'!$H75</f>
        <v>-</v>
      </c>
      <c r="U137" s="221" t="str">
        <f>'14'!$H75</f>
        <v>-</v>
      </c>
      <c r="V137" s="221" t="str">
        <f>'15'!$H75</f>
        <v>-</v>
      </c>
      <c r="W137" s="221" t="str">
        <f>'16'!$H75</f>
        <v>-</v>
      </c>
      <c r="X137" s="221" t="str">
        <f>'17'!$H75</f>
        <v>-</v>
      </c>
      <c r="Y137" s="221" t="str">
        <f>'18'!$H75</f>
        <v>-</v>
      </c>
      <c r="Z137" s="221" t="str">
        <f>'19'!$H75</f>
        <v>-</v>
      </c>
      <c r="AA137" s="221" t="str">
        <f>'20'!$H75</f>
        <v>-</v>
      </c>
      <c r="AB137" s="221" t="str">
        <f>'21'!$H75</f>
        <v>-</v>
      </c>
      <c r="AC137" s="221" t="str">
        <f>'22'!$H75</f>
        <v>-</v>
      </c>
      <c r="AD137" s="221" t="str">
        <f>'23'!$H75</f>
        <v>-</v>
      </c>
      <c r="AE137" s="221" t="str">
        <f>'24'!$H75</f>
        <v>-</v>
      </c>
      <c r="AF137" s="221" t="str">
        <f>'25'!$H75</f>
        <v>-</v>
      </c>
      <c r="AG137" s="221" t="str">
        <f>'26'!$H75</f>
        <v>-</v>
      </c>
      <c r="AH137" s="221" t="str">
        <f>'27'!$H75</f>
        <v>-</v>
      </c>
      <c r="AI137" s="221" t="str">
        <f>'28'!$H75</f>
        <v>-</v>
      </c>
      <c r="AJ137" s="221" t="str">
        <f>'29'!$H75</f>
        <v>-</v>
      </c>
      <c r="AK137" s="221" t="str">
        <f>'30'!$H75</f>
        <v>-</v>
      </c>
      <c r="AL137" s="221" t="str">
        <f>'31'!$H75</f>
        <v>-</v>
      </c>
      <c r="AM137" s="221" t="str">
        <f>'32'!$H75</f>
        <v>-</v>
      </c>
      <c r="AN137" s="221" t="str">
        <f>'33'!$H75</f>
        <v>-</v>
      </c>
      <c r="AO137" s="221" t="str">
        <f>'34'!$H75</f>
        <v>-</v>
      </c>
      <c r="AP137" s="221" t="str">
        <f>'35'!$H75</f>
        <v>-</v>
      </c>
      <c r="AQ137" s="221" t="str">
        <f>'36'!$H75</f>
        <v>-</v>
      </c>
      <c r="AR137" s="221" t="str">
        <f>'37'!$H75</f>
        <v>-</v>
      </c>
      <c r="AS137" s="221" t="str">
        <f>'38'!$H75</f>
        <v>-</v>
      </c>
      <c r="AT137" s="221" t="str">
        <f>'39'!$H75</f>
        <v>-</v>
      </c>
      <c r="AU137" s="221" t="str">
        <f>'40'!$H75</f>
        <v>-</v>
      </c>
      <c r="AV137" s="221" t="str">
        <f>'41'!$H75</f>
        <v>-</v>
      </c>
      <c r="AW137" s="221" t="str">
        <f>'42'!$H75</f>
        <v>-</v>
      </c>
      <c r="AX137" s="221" t="str">
        <f>'43'!$H75</f>
        <v>-</v>
      </c>
      <c r="AY137" s="221" t="str">
        <f>'44'!$H75</f>
        <v>-</v>
      </c>
      <c r="AZ137" s="221" t="str">
        <f>'45'!$H75</f>
        <v>-</v>
      </c>
      <c r="BA137" s="221" t="str">
        <f>'46'!$H75</f>
        <v>-</v>
      </c>
      <c r="BB137" s="221" t="str">
        <f>'47'!$H75</f>
        <v>-</v>
      </c>
      <c r="BC137" s="221" t="str">
        <f>'48'!$H75</f>
        <v>-</v>
      </c>
      <c r="BD137" s="221" t="str">
        <f>'49'!$H75</f>
        <v>-</v>
      </c>
      <c r="BE137" s="223" t="str">
        <f>'50'!$H75</f>
        <v>-</v>
      </c>
    </row>
    <row r="138" spans="1:57">
      <c r="A138" s="309"/>
      <c r="B138" s="84" t="s">
        <v>177</v>
      </c>
      <c r="C138" s="134">
        <f t="shared" si="4"/>
        <v>0</v>
      </c>
      <c r="D138" s="135">
        <f t="shared" si="4"/>
        <v>0</v>
      </c>
      <c r="E138" s="135">
        <f t="shared" si="4"/>
        <v>0</v>
      </c>
      <c r="F138" s="135">
        <f t="shared" si="4"/>
        <v>0</v>
      </c>
      <c r="G138" s="136">
        <f t="shared" si="4"/>
        <v>0</v>
      </c>
      <c r="H138" s="220" t="str">
        <f>'1'!$H76</f>
        <v>-</v>
      </c>
      <c r="I138" s="221" t="str">
        <f>'2'!$H76</f>
        <v>-</v>
      </c>
      <c r="J138" s="221" t="str">
        <f>'3'!$H76</f>
        <v>-</v>
      </c>
      <c r="K138" s="221" t="str">
        <f>'4'!$H76</f>
        <v>-</v>
      </c>
      <c r="L138" s="221" t="str">
        <f>'5'!$H76</f>
        <v>-</v>
      </c>
      <c r="M138" s="221" t="str">
        <f>'6'!$H76</f>
        <v>-</v>
      </c>
      <c r="N138" s="221" t="str">
        <f>'7'!$H76</f>
        <v>-</v>
      </c>
      <c r="O138" s="221" t="str">
        <f>'8'!$H76</f>
        <v>-</v>
      </c>
      <c r="P138" s="221" t="str">
        <f>'9'!$H76</f>
        <v>-</v>
      </c>
      <c r="Q138" s="221" t="str">
        <f>'10'!$H76</f>
        <v>-</v>
      </c>
      <c r="R138" s="221" t="str">
        <f>'11'!$H76</f>
        <v>-</v>
      </c>
      <c r="S138" s="221" t="str">
        <f>'12'!$H76</f>
        <v>-</v>
      </c>
      <c r="T138" s="221" t="str">
        <f>'13'!$H76</f>
        <v>-</v>
      </c>
      <c r="U138" s="221" t="str">
        <f>'14'!$H76</f>
        <v>-</v>
      </c>
      <c r="V138" s="221" t="str">
        <f>'15'!$H76</f>
        <v>-</v>
      </c>
      <c r="W138" s="221" t="str">
        <f>'16'!$H76</f>
        <v>-</v>
      </c>
      <c r="X138" s="221" t="str">
        <f>'17'!$H76</f>
        <v>-</v>
      </c>
      <c r="Y138" s="221" t="str">
        <f>'18'!$H76</f>
        <v>-</v>
      </c>
      <c r="Z138" s="221" t="str">
        <f>'19'!$H76</f>
        <v>-</v>
      </c>
      <c r="AA138" s="221" t="str">
        <f>'20'!$H76</f>
        <v>-</v>
      </c>
      <c r="AB138" s="221" t="str">
        <f>'21'!$H76</f>
        <v>-</v>
      </c>
      <c r="AC138" s="221" t="str">
        <f>'22'!$H76</f>
        <v>-</v>
      </c>
      <c r="AD138" s="221" t="str">
        <f>'23'!$H76</f>
        <v>-</v>
      </c>
      <c r="AE138" s="221" t="str">
        <f>'24'!$H76</f>
        <v>-</v>
      </c>
      <c r="AF138" s="221" t="str">
        <f>'25'!$H76</f>
        <v>-</v>
      </c>
      <c r="AG138" s="221" t="str">
        <f>'26'!$H76</f>
        <v>-</v>
      </c>
      <c r="AH138" s="221" t="str">
        <f>'27'!$H76</f>
        <v>-</v>
      </c>
      <c r="AI138" s="221" t="str">
        <f>'28'!$H76</f>
        <v>-</v>
      </c>
      <c r="AJ138" s="221" t="str">
        <f>'29'!$H76</f>
        <v>-</v>
      </c>
      <c r="AK138" s="221" t="str">
        <f>'30'!$H76</f>
        <v>-</v>
      </c>
      <c r="AL138" s="221" t="str">
        <f>'31'!$H76</f>
        <v>-</v>
      </c>
      <c r="AM138" s="221" t="str">
        <f>'32'!$H76</f>
        <v>-</v>
      </c>
      <c r="AN138" s="221" t="str">
        <f>'33'!$H76</f>
        <v>-</v>
      </c>
      <c r="AO138" s="221" t="str">
        <f>'34'!$H76</f>
        <v>-</v>
      </c>
      <c r="AP138" s="221" t="str">
        <f>'35'!$H76</f>
        <v>-</v>
      </c>
      <c r="AQ138" s="221" t="str">
        <f>'36'!$H76</f>
        <v>-</v>
      </c>
      <c r="AR138" s="221" t="str">
        <f>'37'!$H76</f>
        <v>-</v>
      </c>
      <c r="AS138" s="221" t="str">
        <f>'38'!$H76</f>
        <v>-</v>
      </c>
      <c r="AT138" s="221" t="str">
        <f>'39'!$H76</f>
        <v>-</v>
      </c>
      <c r="AU138" s="221" t="str">
        <f>'40'!$H76</f>
        <v>-</v>
      </c>
      <c r="AV138" s="221" t="str">
        <f>'41'!$H76</f>
        <v>-</v>
      </c>
      <c r="AW138" s="221" t="str">
        <f>'42'!$H76</f>
        <v>-</v>
      </c>
      <c r="AX138" s="221" t="str">
        <f>'43'!$H76</f>
        <v>-</v>
      </c>
      <c r="AY138" s="221" t="str">
        <f>'44'!$H76</f>
        <v>-</v>
      </c>
      <c r="AZ138" s="221" t="str">
        <f>'45'!$H76</f>
        <v>-</v>
      </c>
      <c r="BA138" s="221" t="str">
        <f>'46'!$H76</f>
        <v>-</v>
      </c>
      <c r="BB138" s="221" t="str">
        <f>'47'!$H76</f>
        <v>-</v>
      </c>
      <c r="BC138" s="221" t="str">
        <f>'48'!$H76</f>
        <v>-</v>
      </c>
      <c r="BD138" s="221" t="str">
        <f>'49'!$H76</f>
        <v>-</v>
      </c>
      <c r="BE138" s="223" t="str">
        <f>'50'!$H76</f>
        <v>-</v>
      </c>
    </row>
    <row r="139" spans="1:57">
      <c r="A139" s="309"/>
      <c r="B139" s="84" t="s">
        <v>178</v>
      </c>
      <c r="C139" s="134">
        <f t="shared" si="4"/>
        <v>0</v>
      </c>
      <c r="D139" s="135">
        <f t="shared" si="4"/>
        <v>0</v>
      </c>
      <c r="E139" s="135">
        <f t="shared" si="4"/>
        <v>0</v>
      </c>
      <c r="F139" s="135">
        <f t="shared" si="4"/>
        <v>0</v>
      </c>
      <c r="G139" s="136">
        <f t="shared" si="4"/>
        <v>0</v>
      </c>
      <c r="H139" s="220" t="str">
        <f>'1'!$H77</f>
        <v>-</v>
      </c>
      <c r="I139" s="221" t="str">
        <f>'2'!$H77</f>
        <v>-</v>
      </c>
      <c r="J139" s="221" t="str">
        <f>'3'!$H77</f>
        <v>-</v>
      </c>
      <c r="K139" s="221" t="str">
        <f>'4'!$H77</f>
        <v>-</v>
      </c>
      <c r="L139" s="221" t="str">
        <f>'5'!$H77</f>
        <v>-</v>
      </c>
      <c r="M139" s="221" t="str">
        <f>'6'!$H77</f>
        <v>-</v>
      </c>
      <c r="N139" s="221" t="str">
        <f>'7'!$H77</f>
        <v>-</v>
      </c>
      <c r="O139" s="221" t="str">
        <f>'8'!$H77</f>
        <v>-</v>
      </c>
      <c r="P139" s="221" t="str">
        <f>'9'!$H77</f>
        <v>-</v>
      </c>
      <c r="Q139" s="221" t="str">
        <f>'10'!$H77</f>
        <v>-</v>
      </c>
      <c r="R139" s="221" t="str">
        <f>'11'!$H77</f>
        <v>-</v>
      </c>
      <c r="S139" s="221" t="str">
        <f>'12'!$H77</f>
        <v>-</v>
      </c>
      <c r="T139" s="221" t="str">
        <f>'13'!$H77</f>
        <v>-</v>
      </c>
      <c r="U139" s="221" t="str">
        <f>'14'!$H77</f>
        <v>-</v>
      </c>
      <c r="V139" s="221" t="str">
        <f>'15'!$H77</f>
        <v>-</v>
      </c>
      <c r="W139" s="221" t="str">
        <f>'16'!$H77</f>
        <v>-</v>
      </c>
      <c r="X139" s="221" t="str">
        <f>'17'!$H77</f>
        <v>-</v>
      </c>
      <c r="Y139" s="221" t="str">
        <f>'18'!$H77</f>
        <v>-</v>
      </c>
      <c r="Z139" s="221" t="str">
        <f>'19'!$H77</f>
        <v>-</v>
      </c>
      <c r="AA139" s="221" t="str">
        <f>'20'!$H77</f>
        <v>-</v>
      </c>
      <c r="AB139" s="221" t="str">
        <f>'21'!$H77</f>
        <v>-</v>
      </c>
      <c r="AC139" s="221" t="str">
        <f>'22'!$H77</f>
        <v>-</v>
      </c>
      <c r="AD139" s="221" t="str">
        <f>'23'!$H77</f>
        <v>-</v>
      </c>
      <c r="AE139" s="221" t="str">
        <f>'24'!$H77</f>
        <v>-</v>
      </c>
      <c r="AF139" s="221" t="str">
        <f>'25'!$H77</f>
        <v>-</v>
      </c>
      <c r="AG139" s="221" t="str">
        <f>'26'!$H77</f>
        <v>-</v>
      </c>
      <c r="AH139" s="221" t="str">
        <f>'27'!$H77</f>
        <v>-</v>
      </c>
      <c r="AI139" s="221" t="str">
        <f>'28'!$H77</f>
        <v>-</v>
      </c>
      <c r="AJ139" s="221" t="str">
        <f>'29'!$H77</f>
        <v>-</v>
      </c>
      <c r="AK139" s="221" t="str">
        <f>'30'!$H77</f>
        <v>-</v>
      </c>
      <c r="AL139" s="221" t="str">
        <f>'31'!$H77</f>
        <v>-</v>
      </c>
      <c r="AM139" s="221" t="str">
        <f>'32'!$H77</f>
        <v>-</v>
      </c>
      <c r="AN139" s="221" t="str">
        <f>'33'!$H77</f>
        <v>-</v>
      </c>
      <c r="AO139" s="221" t="str">
        <f>'34'!$H77</f>
        <v>-</v>
      </c>
      <c r="AP139" s="221" t="str">
        <f>'35'!$H77</f>
        <v>-</v>
      </c>
      <c r="AQ139" s="221" t="str">
        <f>'36'!$H77</f>
        <v>-</v>
      </c>
      <c r="AR139" s="221" t="str">
        <f>'37'!$H77</f>
        <v>-</v>
      </c>
      <c r="AS139" s="221" t="str">
        <f>'38'!$H77</f>
        <v>-</v>
      </c>
      <c r="AT139" s="221" t="str">
        <f>'39'!$H77</f>
        <v>-</v>
      </c>
      <c r="AU139" s="221" t="str">
        <f>'40'!$H77</f>
        <v>-</v>
      </c>
      <c r="AV139" s="221" t="str">
        <f>'41'!$H77</f>
        <v>-</v>
      </c>
      <c r="AW139" s="221" t="str">
        <f>'42'!$H77</f>
        <v>-</v>
      </c>
      <c r="AX139" s="221" t="str">
        <f>'43'!$H77</f>
        <v>-</v>
      </c>
      <c r="AY139" s="221" t="str">
        <f>'44'!$H77</f>
        <v>-</v>
      </c>
      <c r="AZ139" s="221" t="str">
        <f>'45'!$H77</f>
        <v>-</v>
      </c>
      <c r="BA139" s="221" t="str">
        <f>'46'!$H77</f>
        <v>-</v>
      </c>
      <c r="BB139" s="221" t="str">
        <f>'47'!$H77</f>
        <v>-</v>
      </c>
      <c r="BC139" s="221" t="str">
        <f>'48'!$H77</f>
        <v>-</v>
      </c>
      <c r="BD139" s="221" t="str">
        <f>'49'!$H77</f>
        <v>-</v>
      </c>
      <c r="BE139" s="223" t="str">
        <f>'50'!$H77</f>
        <v>-</v>
      </c>
    </row>
    <row r="140" spans="1:57" ht="15.75" thickBot="1">
      <c r="A140" s="309"/>
      <c r="B140" s="84" t="s">
        <v>179</v>
      </c>
      <c r="C140" s="134">
        <f t="shared" si="4"/>
        <v>0</v>
      </c>
      <c r="D140" s="135">
        <f t="shared" si="4"/>
        <v>0</v>
      </c>
      <c r="E140" s="135">
        <f t="shared" si="4"/>
        <v>0</v>
      </c>
      <c r="F140" s="135">
        <f t="shared" si="4"/>
        <v>0</v>
      </c>
      <c r="G140" s="136">
        <f t="shared" si="4"/>
        <v>0</v>
      </c>
      <c r="H140" s="224" t="str">
        <f>'1'!$H78</f>
        <v>-</v>
      </c>
      <c r="I140" s="225" t="str">
        <f>'2'!$H78</f>
        <v>-</v>
      </c>
      <c r="J140" s="225" t="str">
        <f>'3'!$H78</f>
        <v>-</v>
      </c>
      <c r="K140" s="225" t="str">
        <f>'4'!$H78</f>
        <v>-</v>
      </c>
      <c r="L140" s="225" t="str">
        <f>'5'!$H78</f>
        <v>-</v>
      </c>
      <c r="M140" s="225" t="str">
        <f>'6'!$H78</f>
        <v>-</v>
      </c>
      <c r="N140" s="225" t="str">
        <f>'7'!$H78</f>
        <v>-</v>
      </c>
      <c r="O140" s="225" t="str">
        <f>'8'!$H78</f>
        <v>-</v>
      </c>
      <c r="P140" s="225" t="str">
        <f>'9'!$H78</f>
        <v>-</v>
      </c>
      <c r="Q140" s="225" t="str">
        <f>'10'!$H78</f>
        <v>-</v>
      </c>
      <c r="R140" s="225" t="str">
        <f>'11'!$H78</f>
        <v>-</v>
      </c>
      <c r="S140" s="225" t="str">
        <f>'12'!$H78</f>
        <v>-</v>
      </c>
      <c r="T140" s="225" t="str">
        <f>'13'!$H78</f>
        <v>-</v>
      </c>
      <c r="U140" s="225" t="str">
        <f>'14'!$H78</f>
        <v>-</v>
      </c>
      <c r="V140" s="225" t="str">
        <f>'15'!$H78</f>
        <v>-</v>
      </c>
      <c r="W140" s="225" t="str">
        <f>'16'!$H78</f>
        <v>-</v>
      </c>
      <c r="X140" s="225" t="str">
        <f>'17'!$H78</f>
        <v>-</v>
      </c>
      <c r="Y140" s="225" t="str">
        <f>'18'!$H78</f>
        <v>-</v>
      </c>
      <c r="Z140" s="225" t="str">
        <f>'19'!$H78</f>
        <v>-</v>
      </c>
      <c r="AA140" s="225" t="str">
        <f>'20'!$H78</f>
        <v>-</v>
      </c>
      <c r="AB140" s="225" t="str">
        <f>'21'!$H78</f>
        <v>-</v>
      </c>
      <c r="AC140" s="225" t="str">
        <f>'22'!$H78</f>
        <v>-</v>
      </c>
      <c r="AD140" s="225" t="str">
        <f>'23'!$H78</f>
        <v>-</v>
      </c>
      <c r="AE140" s="225" t="str">
        <f>'24'!$H78</f>
        <v>-</v>
      </c>
      <c r="AF140" s="225" t="str">
        <f>'25'!$H78</f>
        <v>-</v>
      </c>
      <c r="AG140" s="225" t="str">
        <f>'26'!$H78</f>
        <v>-</v>
      </c>
      <c r="AH140" s="225" t="str">
        <f>'27'!$H78</f>
        <v>-</v>
      </c>
      <c r="AI140" s="225" t="str">
        <f>'28'!$H78</f>
        <v>-</v>
      </c>
      <c r="AJ140" s="225" t="str">
        <f>'29'!$H78</f>
        <v>-</v>
      </c>
      <c r="AK140" s="225" t="str">
        <f>'30'!$H78</f>
        <v>-</v>
      </c>
      <c r="AL140" s="225" t="str">
        <f>'31'!$H78</f>
        <v>-</v>
      </c>
      <c r="AM140" s="225" t="str">
        <f>'32'!$H78</f>
        <v>-</v>
      </c>
      <c r="AN140" s="225" t="str">
        <f>'33'!$H78</f>
        <v>-</v>
      </c>
      <c r="AO140" s="225" t="str">
        <f>'34'!$H78</f>
        <v>-</v>
      </c>
      <c r="AP140" s="225" t="str">
        <f>'35'!$H78</f>
        <v>-</v>
      </c>
      <c r="AQ140" s="225" t="str">
        <f>'36'!$H78</f>
        <v>-</v>
      </c>
      <c r="AR140" s="225" t="str">
        <f>'37'!$H78</f>
        <v>-</v>
      </c>
      <c r="AS140" s="225" t="str">
        <f>'38'!$H78</f>
        <v>-</v>
      </c>
      <c r="AT140" s="225" t="str">
        <f>'39'!$H78</f>
        <v>-</v>
      </c>
      <c r="AU140" s="225" t="str">
        <f>'40'!$H78</f>
        <v>-</v>
      </c>
      <c r="AV140" s="225" t="str">
        <f>'41'!$H78</f>
        <v>-</v>
      </c>
      <c r="AW140" s="225" t="str">
        <f>'42'!$H78</f>
        <v>-</v>
      </c>
      <c r="AX140" s="225" t="str">
        <f>'43'!$H78</f>
        <v>-</v>
      </c>
      <c r="AY140" s="225" t="str">
        <f>'44'!$H78</f>
        <v>-</v>
      </c>
      <c r="AZ140" s="225" t="str">
        <f>'45'!$H78</f>
        <v>-</v>
      </c>
      <c r="BA140" s="225" t="str">
        <f>'46'!$H78</f>
        <v>-</v>
      </c>
      <c r="BB140" s="225" t="str">
        <f>'47'!$H78</f>
        <v>-</v>
      </c>
      <c r="BC140" s="225" t="str">
        <f>'48'!$H78</f>
        <v>-</v>
      </c>
      <c r="BD140" s="225" t="str">
        <f>'49'!$H78</f>
        <v>-</v>
      </c>
      <c r="BE140" s="226" t="str">
        <f>'50'!$H78</f>
        <v>-</v>
      </c>
    </row>
    <row r="141" spans="1:57" s="104" customFormat="1">
      <c r="A141" s="147"/>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row>
    <row r="142" spans="1:57">
      <c r="B142" s="10" t="s">
        <v>17</v>
      </c>
      <c r="C142" s="5"/>
      <c r="D142" s="5"/>
      <c r="E142" s="5"/>
      <c r="F142" s="5"/>
      <c r="G142" s="5"/>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row>
    <row r="143" spans="1:57">
      <c r="B143" s="9" t="s">
        <v>18</v>
      </c>
      <c r="C143" s="5">
        <f t="shared" ref="C143:G152" si="5">COUNTIF($H143:$AF143,C$7)</f>
        <v>0</v>
      </c>
      <c r="D143" s="5">
        <f t="shared" si="5"/>
        <v>0</v>
      </c>
      <c r="E143" s="5">
        <f t="shared" si="5"/>
        <v>0</v>
      </c>
      <c r="F143" s="5">
        <f t="shared" si="5"/>
        <v>0</v>
      </c>
      <c r="G143" s="5">
        <f t="shared" si="5"/>
        <v>0</v>
      </c>
      <c r="H143" s="59" t="str">
        <f>'1'!$H81</f>
        <v>-</v>
      </c>
      <c r="I143" s="59" t="str">
        <f>'2'!$H81</f>
        <v>-</v>
      </c>
      <c r="J143" s="59" t="str">
        <f>'3'!$H81</f>
        <v>-</v>
      </c>
      <c r="K143" s="59" t="str">
        <f>'4'!$H81</f>
        <v>-</v>
      </c>
      <c r="L143" s="59" t="str">
        <f>'5'!$H81</f>
        <v>-</v>
      </c>
      <c r="M143" s="59" t="str">
        <f>'6'!$H81</f>
        <v>-</v>
      </c>
      <c r="N143" s="59" t="str">
        <f>'7'!$H81</f>
        <v>-</v>
      </c>
      <c r="O143" s="59" t="str">
        <f>'8'!$H81</f>
        <v>-</v>
      </c>
      <c r="P143" s="59" t="str">
        <f>'9'!$H81</f>
        <v>-</v>
      </c>
      <c r="Q143" s="59" t="str">
        <f>'10'!$H81</f>
        <v>-</v>
      </c>
      <c r="R143" s="59" t="str">
        <f>'11'!$H81</f>
        <v>-</v>
      </c>
      <c r="S143" s="59" t="str">
        <f>'12'!$H81</f>
        <v>-</v>
      </c>
      <c r="T143" s="59" t="str">
        <f>'13'!$H81</f>
        <v>-</v>
      </c>
      <c r="U143" s="59" t="str">
        <f>'14'!$H81</f>
        <v>-</v>
      </c>
      <c r="V143" s="59" t="str">
        <f>'15'!$H81</f>
        <v>-</v>
      </c>
      <c r="W143" s="59" t="str">
        <f>'16'!$H81</f>
        <v>-</v>
      </c>
      <c r="X143" s="59" t="str">
        <f>'17'!$H81</f>
        <v>-</v>
      </c>
      <c r="Y143" s="59" t="str">
        <f>'18'!$H81</f>
        <v>-</v>
      </c>
      <c r="Z143" s="59" t="str">
        <f>'19'!$H81</f>
        <v>-</v>
      </c>
      <c r="AA143" s="59" t="str">
        <f>'20'!$H81</f>
        <v>-</v>
      </c>
      <c r="AB143" s="59" t="str">
        <f>'21'!$H81</f>
        <v>-</v>
      </c>
      <c r="AC143" s="59" t="str">
        <f>'22'!$H81</f>
        <v>-</v>
      </c>
      <c r="AD143" s="59" t="str">
        <f>'23'!$H81</f>
        <v>-</v>
      </c>
      <c r="AE143" s="59" t="str">
        <f>'24'!$H81</f>
        <v>-</v>
      </c>
      <c r="AF143" s="59" t="str">
        <f>'25'!$H81</f>
        <v>-</v>
      </c>
      <c r="AG143" s="59" t="str">
        <f>'26'!$H81</f>
        <v>-</v>
      </c>
      <c r="AH143" s="59" t="str">
        <f>'27'!$H81</f>
        <v>-</v>
      </c>
      <c r="AI143" s="59" t="str">
        <f>'28'!$H81</f>
        <v>-</v>
      </c>
      <c r="AJ143" s="59" t="str">
        <f>'29'!$H81</f>
        <v>-</v>
      </c>
      <c r="AK143" s="59" t="str">
        <f>'30'!$H81</f>
        <v>-</v>
      </c>
      <c r="AL143" s="59" t="str">
        <f>'31'!$H81</f>
        <v>-</v>
      </c>
      <c r="AM143" s="59" t="str">
        <f>'32'!$H81</f>
        <v>-</v>
      </c>
      <c r="AN143" s="59" t="str">
        <f>'33'!$H81</f>
        <v>-</v>
      </c>
      <c r="AO143" s="59" t="str">
        <f>'34'!$H81</f>
        <v>-</v>
      </c>
      <c r="AP143" s="59" t="str">
        <f>'35'!$H81</f>
        <v>-</v>
      </c>
      <c r="AQ143" s="59" t="str">
        <f>'36'!$H81</f>
        <v>-</v>
      </c>
      <c r="AR143" s="59" t="str">
        <f>'37'!$H81</f>
        <v>-</v>
      </c>
      <c r="AS143" s="59" t="str">
        <f>'38'!$H81</f>
        <v>-</v>
      </c>
      <c r="AT143" s="59" t="str">
        <f>'39'!$H81</f>
        <v>-</v>
      </c>
      <c r="AU143" s="59" t="str">
        <f>'40'!$H81</f>
        <v>-</v>
      </c>
      <c r="AV143" s="59" t="str">
        <f>'41'!$H81</f>
        <v>-</v>
      </c>
      <c r="AW143" s="59" t="str">
        <f>'42'!$H81</f>
        <v>-</v>
      </c>
      <c r="AX143" s="59" t="str">
        <f>'43'!$H81</f>
        <v>-</v>
      </c>
      <c r="AY143" s="59" t="str">
        <f>'44'!$H81</f>
        <v>-</v>
      </c>
      <c r="AZ143" s="59" t="str">
        <f>'45'!$H81</f>
        <v>-</v>
      </c>
      <c r="BA143" s="59" t="str">
        <f>'46'!$H81</f>
        <v>-</v>
      </c>
      <c r="BB143" s="59" t="str">
        <f>'47'!$H81</f>
        <v>-</v>
      </c>
      <c r="BC143" s="59" t="str">
        <f>'48'!$H81</f>
        <v>-</v>
      </c>
      <c r="BD143" s="59" t="str">
        <f>'49'!$H81</f>
        <v>-</v>
      </c>
      <c r="BE143" s="59" t="str">
        <f>'50'!$H81</f>
        <v>-</v>
      </c>
    </row>
    <row r="144" spans="1:57">
      <c r="B144" s="9" t="s">
        <v>120</v>
      </c>
      <c r="C144" s="5">
        <f t="shared" si="5"/>
        <v>0</v>
      </c>
      <c r="D144" s="5">
        <f t="shared" si="5"/>
        <v>0</v>
      </c>
      <c r="E144" s="5">
        <f t="shared" si="5"/>
        <v>0</v>
      </c>
      <c r="F144" s="5">
        <f t="shared" si="5"/>
        <v>0</v>
      </c>
      <c r="G144" s="5">
        <f t="shared" si="5"/>
        <v>0</v>
      </c>
      <c r="H144" s="59" t="str">
        <f>'1'!$H82</f>
        <v>-</v>
      </c>
      <c r="I144" s="59" t="str">
        <f>'2'!$H82</f>
        <v>-</v>
      </c>
      <c r="J144" s="59" t="str">
        <f>'3'!$H82</f>
        <v>-</v>
      </c>
      <c r="K144" s="59" t="str">
        <f>'4'!$H82</f>
        <v>-</v>
      </c>
      <c r="L144" s="59" t="str">
        <f>'5'!$H82</f>
        <v>-</v>
      </c>
      <c r="M144" s="59" t="str">
        <f>'6'!$H82</f>
        <v>-</v>
      </c>
      <c r="N144" s="59" t="str">
        <f>'7'!$H82</f>
        <v>-</v>
      </c>
      <c r="O144" s="59" t="str">
        <f>'8'!$H82</f>
        <v>-</v>
      </c>
      <c r="P144" s="59" t="str">
        <f>'9'!$H82</f>
        <v>-</v>
      </c>
      <c r="Q144" s="59" t="str">
        <f>'10'!$H82</f>
        <v>-</v>
      </c>
      <c r="R144" s="59" t="str">
        <f>'11'!$H82</f>
        <v>-</v>
      </c>
      <c r="S144" s="59" t="str">
        <f>'12'!$H82</f>
        <v>-</v>
      </c>
      <c r="T144" s="59" t="str">
        <f>'13'!$H82</f>
        <v>-</v>
      </c>
      <c r="U144" s="59" t="str">
        <f>'14'!$H82</f>
        <v>-</v>
      </c>
      <c r="V144" s="59" t="str">
        <f>'15'!$H82</f>
        <v>-</v>
      </c>
      <c r="W144" s="59" t="str">
        <f>'16'!$H82</f>
        <v>-</v>
      </c>
      <c r="X144" s="59" t="str">
        <f>'17'!$H82</f>
        <v>-</v>
      </c>
      <c r="Y144" s="59" t="str">
        <f>'18'!$H82</f>
        <v>-</v>
      </c>
      <c r="Z144" s="59" t="str">
        <f>'19'!$H82</f>
        <v>-</v>
      </c>
      <c r="AA144" s="59" t="str">
        <f>'20'!$H82</f>
        <v>-</v>
      </c>
      <c r="AB144" s="59" t="str">
        <f>'21'!$H82</f>
        <v>-</v>
      </c>
      <c r="AC144" s="59" t="str">
        <f>'22'!$H82</f>
        <v>-</v>
      </c>
      <c r="AD144" s="59" t="str">
        <f>'23'!$H82</f>
        <v>-</v>
      </c>
      <c r="AE144" s="59" t="str">
        <f>'24'!$H82</f>
        <v>-</v>
      </c>
      <c r="AF144" s="59" t="str">
        <f>'25'!$H82</f>
        <v>-</v>
      </c>
      <c r="AG144" s="59" t="str">
        <f>'26'!$H82</f>
        <v>-</v>
      </c>
      <c r="AH144" s="59" t="str">
        <f>'27'!$H82</f>
        <v>-</v>
      </c>
      <c r="AI144" s="59" t="str">
        <f>'28'!$H82</f>
        <v>-</v>
      </c>
      <c r="AJ144" s="59" t="str">
        <f>'29'!$H82</f>
        <v>-</v>
      </c>
      <c r="AK144" s="59" t="str">
        <f>'30'!$H82</f>
        <v>-</v>
      </c>
      <c r="AL144" s="59" t="str">
        <f>'31'!$H82</f>
        <v>-</v>
      </c>
      <c r="AM144" s="59" t="str">
        <f>'32'!$H82</f>
        <v>-</v>
      </c>
      <c r="AN144" s="59" t="str">
        <f>'33'!$H82</f>
        <v>-</v>
      </c>
      <c r="AO144" s="59" t="str">
        <f>'34'!$H82</f>
        <v>-</v>
      </c>
      <c r="AP144" s="59" t="str">
        <f>'35'!$H82</f>
        <v>-</v>
      </c>
      <c r="AQ144" s="59" t="str">
        <f>'36'!$H82</f>
        <v>-</v>
      </c>
      <c r="AR144" s="59" t="str">
        <f>'37'!$H82</f>
        <v>-</v>
      </c>
      <c r="AS144" s="59" t="str">
        <f>'38'!$H82</f>
        <v>-</v>
      </c>
      <c r="AT144" s="59" t="str">
        <f>'39'!$H82</f>
        <v>-</v>
      </c>
      <c r="AU144" s="59" t="str">
        <f>'40'!$H82</f>
        <v>-</v>
      </c>
      <c r="AV144" s="59" t="str">
        <f>'41'!$H82</f>
        <v>-</v>
      </c>
      <c r="AW144" s="59" t="str">
        <f>'42'!$H82</f>
        <v>-</v>
      </c>
      <c r="AX144" s="59" t="str">
        <f>'43'!$H82</f>
        <v>-</v>
      </c>
      <c r="AY144" s="59" t="str">
        <f>'44'!$H82</f>
        <v>-</v>
      </c>
      <c r="AZ144" s="59" t="str">
        <f>'45'!$H82</f>
        <v>-</v>
      </c>
      <c r="BA144" s="59" t="str">
        <f>'46'!$H82</f>
        <v>-</v>
      </c>
      <c r="BB144" s="59" t="str">
        <f>'47'!$H82</f>
        <v>-</v>
      </c>
      <c r="BC144" s="59" t="str">
        <f>'48'!$H82</f>
        <v>-</v>
      </c>
      <c r="BD144" s="59" t="str">
        <f>'49'!$H82</f>
        <v>-</v>
      </c>
      <c r="BE144" s="59" t="str">
        <f>'50'!$H82</f>
        <v>-</v>
      </c>
    </row>
    <row r="145" spans="2:57">
      <c r="B145" s="9" t="s">
        <v>19</v>
      </c>
      <c r="C145" s="5">
        <f t="shared" si="5"/>
        <v>0</v>
      </c>
      <c r="D145" s="5">
        <f t="shared" si="5"/>
        <v>0</v>
      </c>
      <c r="E145" s="5">
        <f t="shared" si="5"/>
        <v>0</v>
      </c>
      <c r="F145" s="5">
        <f t="shared" si="5"/>
        <v>0</v>
      </c>
      <c r="G145" s="5">
        <f t="shared" si="5"/>
        <v>0</v>
      </c>
      <c r="H145" s="59" t="str">
        <f>'1'!$H83</f>
        <v>-</v>
      </c>
      <c r="I145" s="59" t="str">
        <f>'2'!$H83</f>
        <v>-</v>
      </c>
      <c r="J145" s="59" t="str">
        <f>'3'!$H83</f>
        <v>-</v>
      </c>
      <c r="K145" s="59" t="str">
        <f>'4'!$H83</f>
        <v>-</v>
      </c>
      <c r="L145" s="59" t="str">
        <f>'5'!$H83</f>
        <v>-</v>
      </c>
      <c r="M145" s="59" t="str">
        <f>'6'!$H83</f>
        <v>-</v>
      </c>
      <c r="N145" s="59" t="str">
        <f>'7'!$H83</f>
        <v>-</v>
      </c>
      <c r="O145" s="59" t="str">
        <f>'8'!$H83</f>
        <v>-</v>
      </c>
      <c r="P145" s="59" t="str">
        <f>'9'!$H83</f>
        <v>-</v>
      </c>
      <c r="Q145" s="59" t="str">
        <f>'10'!$H83</f>
        <v>-</v>
      </c>
      <c r="R145" s="59" t="str">
        <f>'11'!$H83</f>
        <v>-</v>
      </c>
      <c r="S145" s="59" t="str">
        <f>'12'!$H83</f>
        <v>-</v>
      </c>
      <c r="T145" s="59" t="str">
        <f>'13'!$H83</f>
        <v>-</v>
      </c>
      <c r="U145" s="59" t="str">
        <f>'14'!$H83</f>
        <v>-</v>
      </c>
      <c r="V145" s="59" t="str">
        <f>'15'!$H83</f>
        <v>-</v>
      </c>
      <c r="W145" s="59" t="str">
        <f>'16'!$H83</f>
        <v>-</v>
      </c>
      <c r="X145" s="59" t="str">
        <f>'17'!$H83</f>
        <v>-</v>
      </c>
      <c r="Y145" s="59" t="str">
        <f>'18'!$H83</f>
        <v>-</v>
      </c>
      <c r="Z145" s="59" t="str">
        <f>'19'!$H83</f>
        <v>-</v>
      </c>
      <c r="AA145" s="59" t="str">
        <f>'20'!$H83</f>
        <v>-</v>
      </c>
      <c r="AB145" s="59" t="str">
        <f>'21'!$H83</f>
        <v>-</v>
      </c>
      <c r="AC145" s="59" t="str">
        <f>'22'!$H83</f>
        <v>-</v>
      </c>
      <c r="AD145" s="59" t="str">
        <f>'23'!$H83</f>
        <v>-</v>
      </c>
      <c r="AE145" s="59" t="str">
        <f>'24'!$H83</f>
        <v>-</v>
      </c>
      <c r="AF145" s="59" t="str">
        <f>'25'!$H83</f>
        <v>-</v>
      </c>
      <c r="AG145" s="59" t="str">
        <f>'26'!$H83</f>
        <v>-</v>
      </c>
      <c r="AH145" s="59" t="str">
        <f>'27'!$H83</f>
        <v>-</v>
      </c>
      <c r="AI145" s="59" t="str">
        <f>'28'!$H83</f>
        <v>-</v>
      </c>
      <c r="AJ145" s="59" t="str">
        <f>'29'!$H83</f>
        <v>-</v>
      </c>
      <c r="AK145" s="59" t="str">
        <f>'30'!$H83</f>
        <v>-</v>
      </c>
      <c r="AL145" s="59" t="str">
        <f>'31'!$H83</f>
        <v>-</v>
      </c>
      <c r="AM145" s="59" t="str">
        <f>'32'!$H83</f>
        <v>-</v>
      </c>
      <c r="AN145" s="59" t="str">
        <f>'33'!$H83</f>
        <v>-</v>
      </c>
      <c r="AO145" s="59" t="str">
        <f>'34'!$H83</f>
        <v>-</v>
      </c>
      <c r="AP145" s="59" t="str">
        <f>'35'!$H83</f>
        <v>-</v>
      </c>
      <c r="AQ145" s="59" t="str">
        <f>'36'!$H83</f>
        <v>-</v>
      </c>
      <c r="AR145" s="59" t="str">
        <f>'37'!$H83</f>
        <v>-</v>
      </c>
      <c r="AS145" s="59" t="str">
        <f>'38'!$H83</f>
        <v>-</v>
      </c>
      <c r="AT145" s="59" t="str">
        <f>'39'!$H83</f>
        <v>-</v>
      </c>
      <c r="AU145" s="59" t="str">
        <f>'40'!$H83</f>
        <v>-</v>
      </c>
      <c r="AV145" s="59" t="str">
        <f>'41'!$H83</f>
        <v>-</v>
      </c>
      <c r="AW145" s="59" t="str">
        <f>'42'!$H83</f>
        <v>-</v>
      </c>
      <c r="AX145" s="59" t="str">
        <f>'43'!$H83</f>
        <v>-</v>
      </c>
      <c r="AY145" s="59" t="str">
        <f>'44'!$H83</f>
        <v>-</v>
      </c>
      <c r="AZ145" s="59" t="str">
        <f>'45'!$H83</f>
        <v>-</v>
      </c>
      <c r="BA145" s="59" t="str">
        <f>'46'!$H83</f>
        <v>-</v>
      </c>
      <c r="BB145" s="59" t="str">
        <f>'47'!$H83</f>
        <v>-</v>
      </c>
      <c r="BC145" s="59" t="str">
        <f>'48'!$H83</f>
        <v>-</v>
      </c>
      <c r="BD145" s="59" t="str">
        <f>'49'!$H83</f>
        <v>-</v>
      </c>
      <c r="BE145" s="59" t="str">
        <f>'50'!$H83</f>
        <v>-</v>
      </c>
    </row>
    <row r="146" spans="2:57">
      <c r="B146" s="9" t="s">
        <v>20</v>
      </c>
      <c r="C146" s="5">
        <f t="shared" si="5"/>
        <v>0</v>
      </c>
      <c r="D146" s="5">
        <f t="shared" si="5"/>
        <v>0</v>
      </c>
      <c r="E146" s="5">
        <f t="shared" si="5"/>
        <v>0</v>
      </c>
      <c r="F146" s="5">
        <f t="shared" si="5"/>
        <v>0</v>
      </c>
      <c r="G146" s="5">
        <f t="shared" si="5"/>
        <v>0</v>
      </c>
      <c r="H146" s="59" t="str">
        <f>'1'!$H84</f>
        <v>-</v>
      </c>
      <c r="I146" s="59" t="str">
        <f>'2'!$H84</f>
        <v>-</v>
      </c>
      <c r="J146" s="59" t="str">
        <f>'3'!$H84</f>
        <v>-</v>
      </c>
      <c r="K146" s="59" t="str">
        <f>'4'!$H84</f>
        <v>-</v>
      </c>
      <c r="L146" s="59" t="str">
        <f>'5'!$H84</f>
        <v>-</v>
      </c>
      <c r="M146" s="59" t="str">
        <f>'6'!$H84</f>
        <v>-</v>
      </c>
      <c r="N146" s="59" t="str">
        <f>'7'!$H84</f>
        <v>-</v>
      </c>
      <c r="O146" s="59" t="str">
        <f>'8'!$H84</f>
        <v>-</v>
      </c>
      <c r="P146" s="59" t="str">
        <f>'9'!$H84</f>
        <v>-</v>
      </c>
      <c r="Q146" s="59" t="str">
        <f>'10'!$H84</f>
        <v>-</v>
      </c>
      <c r="R146" s="59" t="str">
        <f>'11'!$H84</f>
        <v>-</v>
      </c>
      <c r="S146" s="59" t="str">
        <f>'12'!$H84</f>
        <v>-</v>
      </c>
      <c r="T146" s="59" t="str">
        <f>'13'!$H84</f>
        <v>-</v>
      </c>
      <c r="U146" s="59" t="str">
        <f>'14'!$H84</f>
        <v>-</v>
      </c>
      <c r="V146" s="59" t="str">
        <f>'15'!$H84</f>
        <v>-</v>
      </c>
      <c r="W146" s="59" t="str">
        <f>'16'!$H84</f>
        <v>-</v>
      </c>
      <c r="X146" s="59" t="str">
        <f>'17'!$H84</f>
        <v>-</v>
      </c>
      <c r="Y146" s="59" t="str">
        <f>'18'!$H84</f>
        <v>-</v>
      </c>
      <c r="Z146" s="59" t="str">
        <f>'19'!$H84</f>
        <v>-</v>
      </c>
      <c r="AA146" s="59" t="str">
        <f>'20'!$H84</f>
        <v>-</v>
      </c>
      <c r="AB146" s="59" t="str">
        <f>'21'!$H84</f>
        <v>-</v>
      </c>
      <c r="AC146" s="59" t="str">
        <f>'22'!$H84</f>
        <v>-</v>
      </c>
      <c r="AD146" s="59" t="str">
        <f>'23'!$H84</f>
        <v>-</v>
      </c>
      <c r="AE146" s="59" t="str">
        <f>'24'!$H84</f>
        <v>-</v>
      </c>
      <c r="AF146" s="59" t="str">
        <f>'25'!$H84</f>
        <v>-</v>
      </c>
      <c r="AG146" s="59" t="str">
        <f>'26'!$H84</f>
        <v>-</v>
      </c>
      <c r="AH146" s="59" t="str">
        <f>'27'!$H84</f>
        <v>-</v>
      </c>
      <c r="AI146" s="59" t="str">
        <f>'28'!$H84</f>
        <v>-</v>
      </c>
      <c r="AJ146" s="59" t="str">
        <f>'29'!$H84</f>
        <v>-</v>
      </c>
      <c r="AK146" s="59" t="str">
        <f>'30'!$H84</f>
        <v>-</v>
      </c>
      <c r="AL146" s="59" t="str">
        <f>'31'!$H84</f>
        <v>-</v>
      </c>
      <c r="AM146" s="59" t="str">
        <f>'32'!$H84</f>
        <v>-</v>
      </c>
      <c r="AN146" s="59" t="str">
        <f>'33'!$H84</f>
        <v>-</v>
      </c>
      <c r="AO146" s="59" t="str">
        <f>'34'!$H84</f>
        <v>-</v>
      </c>
      <c r="AP146" s="59" t="str">
        <f>'35'!$H84</f>
        <v>-</v>
      </c>
      <c r="AQ146" s="59" t="str">
        <f>'36'!$H84</f>
        <v>-</v>
      </c>
      <c r="AR146" s="59" t="str">
        <f>'37'!$H84</f>
        <v>-</v>
      </c>
      <c r="AS146" s="59" t="str">
        <f>'38'!$H84</f>
        <v>-</v>
      </c>
      <c r="AT146" s="59" t="str">
        <f>'39'!$H84</f>
        <v>-</v>
      </c>
      <c r="AU146" s="59" t="str">
        <f>'40'!$H84</f>
        <v>-</v>
      </c>
      <c r="AV146" s="59" t="str">
        <f>'41'!$H84</f>
        <v>-</v>
      </c>
      <c r="AW146" s="59" t="str">
        <f>'42'!$H84</f>
        <v>-</v>
      </c>
      <c r="AX146" s="59" t="str">
        <f>'43'!$H84</f>
        <v>-</v>
      </c>
      <c r="AY146" s="59" t="str">
        <f>'44'!$H84</f>
        <v>-</v>
      </c>
      <c r="AZ146" s="59" t="str">
        <f>'45'!$H84</f>
        <v>-</v>
      </c>
      <c r="BA146" s="59" t="str">
        <f>'46'!$H84</f>
        <v>-</v>
      </c>
      <c r="BB146" s="59" t="str">
        <f>'47'!$H84</f>
        <v>-</v>
      </c>
      <c r="BC146" s="59" t="str">
        <f>'48'!$H84</f>
        <v>-</v>
      </c>
      <c r="BD146" s="59" t="str">
        <f>'49'!$H84</f>
        <v>-</v>
      </c>
      <c r="BE146" s="59" t="str">
        <f>'50'!$H84</f>
        <v>-</v>
      </c>
    </row>
    <row r="147" spans="2:57">
      <c r="B147" s="9" t="s">
        <v>21</v>
      </c>
      <c r="C147" s="5">
        <f t="shared" si="5"/>
        <v>0</v>
      </c>
      <c r="D147" s="5">
        <f t="shared" si="5"/>
        <v>0</v>
      </c>
      <c r="E147" s="5">
        <f t="shared" si="5"/>
        <v>0</v>
      </c>
      <c r="F147" s="5">
        <f t="shared" si="5"/>
        <v>0</v>
      </c>
      <c r="G147" s="5">
        <f t="shared" si="5"/>
        <v>0</v>
      </c>
      <c r="H147" s="59" t="str">
        <f>'1'!$H85</f>
        <v>-</v>
      </c>
      <c r="I147" s="59" t="str">
        <f>'2'!$H85</f>
        <v>-</v>
      </c>
      <c r="J147" s="59" t="str">
        <f>'3'!$H85</f>
        <v>-</v>
      </c>
      <c r="K147" s="59" t="str">
        <f>'4'!$H85</f>
        <v>-</v>
      </c>
      <c r="L147" s="59" t="str">
        <f>'5'!$H85</f>
        <v>-</v>
      </c>
      <c r="M147" s="59" t="str">
        <f>'6'!$H85</f>
        <v>-</v>
      </c>
      <c r="N147" s="59" t="str">
        <f>'7'!$H85</f>
        <v>-</v>
      </c>
      <c r="O147" s="59" t="str">
        <f>'8'!$H85</f>
        <v>-</v>
      </c>
      <c r="P147" s="59" t="str">
        <f>'9'!$H85</f>
        <v>-</v>
      </c>
      <c r="Q147" s="59" t="str">
        <f>'10'!$H85</f>
        <v>-</v>
      </c>
      <c r="R147" s="59" t="str">
        <f>'11'!$H85</f>
        <v>-</v>
      </c>
      <c r="S147" s="59" t="str">
        <f>'12'!$H85</f>
        <v>-</v>
      </c>
      <c r="T147" s="59" t="str">
        <f>'13'!$H85</f>
        <v>-</v>
      </c>
      <c r="U147" s="59" t="str">
        <f>'14'!$H85</f>
        <v>-</v>
      </c>
      <c r="V147" s="59" t="str">
        <f>'15'!$H85</f>
        <v>-</v>
      </c>
      <c r="W147" s="59" t="str">
        <f>'16'!$H85</f>
        <v>-</v>
      </c>
      <c r="X147" s="59" t="str">
        <f>'17'!$H85</f>
        <v>-</v>
      </c>
      <c r="Y147" s="59" t="str">
        <f>'18'!$H85</f>
        <v>-</v>
      </c>
      <c r="Z147" s="59" t="str">
        <f>'19'!$H85</f>
        <v>-</v>
      </c>
      <c r="AA147" s="59" t="str">
        <f>'20'!$H85</f>
        <v>-</v>
      </c>
      <c r="AB147" s="59" t="str">
        <f>'21'!$H85</f>
        <v>-</v>
      </c>
      <c r="AC147" s="59" t="str">
        <f>'22'!$H85</f>
        <v>-</v>
      </c>
      <c r="AD147" s="59" t="str">
        <f>'23'!$H85</f>
        <v>-</v>
      </c>
      <c r="AE147" s="59" t="str">
        <f>'24'!$H85</f>
        <v>-</v>
      </c>
      <c r="AF147" s="59" t="str">
        <f>'25'!$H85</f>
        <v>-</v>
      </c>
      <c r="AG147" s="59" t="str">
        <f>'26'!$H85</f>
        <v>-</v>
      </c>
      <c r="AH147" s="59" t="str">
        <f>'27'!$H85</f>
        <v>-</v>
      </c>
      <c r="AI147" s="59" t="str">
        <f>'28'!$H85</f>
        <v>-</v>
      </c>
      <c r="AJ147" s="59" t="str">
        <f>'29'!$H85</f>
        <v>-</v>
      </c>
      <c r="AK147" s="59" t="str">
        <f>'30'!$H85</f>
        <v>-</v>
      </c>
      <c r="AL147" s="59" t="str">
        <f>'31'!$H85</f>
        <v>-</v>
      </c>
      <c r="AM147" s="59" t="str">
        <f>'32'!$H85</f>
        <v>-</v>
      </c>
      <c r="AN147" s="59" t="str">
        <f>'33'!$H85</f>
        <v>-</v>
      </c>
      <c r="AO147" s="59" t="str">
        <f>'34'!$H85</f>
        <v>-</v>
      </c>
      <c r="AP147" s="59" t="str">
        <f>'35'!$H85</f>
        <v>-</v>
      </c>
      <c r="AQ147" s="59" t="str">
        <f>'36'!$H85</f>
        <v>-</v>
      </c>
      <c r="AR147" s="59" t="str">
        <f>'37'!$H85</f>
        <v>-</v>
      </c>
      <c r="AS147" s="59" t="str">
        <f>'38'!$H85</f>
        <v>-</v>
      </c>
      <c r="AT147" s="59" t="str">
        <f>'39'!$H85</f>
        <v>-</v>
      </c>
      <c r="AU147" s="59" t="str">
        <f>'40'!$H85</f>
        <v>-</v>
      </c>
      <c r="AV147" s="59" t="str">
        <f>'41'!$H85</f>
        <v>-</v>
      </c>
      <c r="AW147" s="59" t="str">
        <f>'42'!$H85</f>
        <v>-</v>
      </c>
      <c r="AX147" s="59" t="str">
        <f>'43'!$H85</f>
        <v>-</v>
      </c>
      <c r="AY147" s="59" t="str">
        <f>'44'!$H85</f>
        <v>-</v>
      </c>
      <c r="AZ147" s="59" t="str">
        <f>'45'!$H85</f>
        <v>-</v>
      </c>
      <c r="BA147" s="59" t="str">
        <f>'46'!$H85</f>
        <v>-</v>
      </c>
      <c r="BB147" s="59" t="str">
        <f>'47'!$H85</f>
        <v>-</v>
      </c>
      <c r="BC147" s="59" t="str">
        <f>'48'!$H85</f>
        <v>-</v>
      </c>
      <c r="BD147" s="59" t="str">
        <f>'49'!$H85</f>
        <v>-</v>
      </c>
      <c r="BE147" s="59" t="str">
        <f>'50'!$H85</f>
        <v>-</v>
      </c>
    </row>
    <row r="148" spans="2:57">
      <c r="B148" s="9" t="s">
        <v>22</v>
      </c>
      <c r="C148" s="5">
        <f t="shared" si="5"/>
        <v>0</v>
      </c>
      <c r="D148" s="5">
        <f t="shared" si="5"/>
        <v>0</v>
      </c>
      <c r="E148" s="5">
        <f t="shared" si="5"/>
        <v>0</v>
      </c>
      <c r="F148" s="5">
        <f t="shared" si="5"/>
        <v>0</v>
      </c>
      <c r="G148" s="5">
        <f t="shared" si="5"/>
        <v>0</v>
      </c>
      <c r="H148" s="59" t="str">
        <f>'1'!$H86</f>
        <v>-</v>
      </c>
      <c r="I148" s="59" t="str">
        <f>'2'!$H86</f>
        <v>-</v>
      </c>
      <c r="J148" s="59" t="str">
        <f>'3'!$H86</f>
        <v>-</v>
      </c>
      <c r="K148" s="59" t="str">
        <f>'4'!$H86</f>
        <v>-</v>
      </c>
      <c r="L148" s="59" t="str">
        <f>'5'!$H86</f>
        <v>-</v>
      </c>
      <c r="M148" s="59" t="str">
        <f>'6'!$H86</f>
        <v>-</v>
      </c>
      <c r="N148" s="59" t="str">
        <f>'7'!$H86</f>
        <v>-</v>
      </c>
      <c r="O148" s="59" t="str">
        <f>'8'!$H86</f>
        <v>-</v>
      </c>
      <c r="P148" s="59" t="str">
        <f>'9'!$H86</f>
        <v>-</v>
      </c>
      <c r="Q148" s="59" t="str">
        <f>'10'!$H86</f>
        <v>-</v>
      </c>
      <c r="R148" s="59" t="str">
        <f>'11'!$H86</f>
        <v>-</v>
      </c>
      <c r="S148" s="59" t="str">
        <f>'12'!$H86</f>
        <v>-</v>
      </c>
      <c r="T148" s="59" t="str">
        <f>'13'!$H86</f>
        <v>-</v>
      </c>
      <c r="U148" s="59" t="str">
        <f>'14'!$H86</f>
        <v>-</v>
      </c>
      <c r="V148" s="59" t="str">
        <f>'15'!$H86</f>
        <v>-</v>
      </c>
      <c r="W148" s="59" t="str">
        <f>'16'!$H86</f>
        <v>-</v>
      </c>
      <c r="X148" s="59" t="str">
        <f>'17'!$H86</f>
        <v>-</v>
      </c>
      <c r="Y148" s="59" t="str">
        <f>'18'!$H86</f>
        <v>-</v>
      </c>
      <c r="Z148" s="59" t="str">
        <f>'19'!$H86</f>
        <v>-</v>
      </c>
      <c r="AA148" s="59" t="str">
        <f>'20'!$H86</f>
        <v>-</v>
      </c>
      <c r="AB148" s="59" t="str">
        <f>'21'!$H86</f>
        <v>-</v>
      </c>
      <c r="AC148" s="59" t="str">
        <f>'22'!$H86</f>
        <v>-</v>
      </c>
      <c r="AD148" s="59" t="str">
        <f>'23'!$H86</f>
        <v>-</v>
      </c>
      <c r="AE148" s="59" t="str">
        <f>'24'!$H86</f>
        <v>-</v>
      </c>
      <c r="AF148" s="59" t="str">
        <f>'25'!$H86</f>
        <v>-</v>
      </c>
      <c r="AG148" s="59" t="str">
        <f>'26'!$H86</f>
        <v>-</v>
      </c>
      <c r="AH148" s="59" t="str">
        <f>'27'!$H86</f>
        <v>-</v>
      </c>
      <c r="AI148" s="59" t="str">
        <f>'28'!$H86</f>
        <v>-</v>
      </c>
      <c r="AJ148" s="59" t="str">
        <f>'29'!$H86</f>
        <v>-</v>
      </c>
      <c r="AK148" s="59" t="str">
        <f>'30'!$H86</f>
        <v>-</v>
      </c>
      <c r="AL148" s="59" t="str">
        <f>'31'!$H86</f>
        <v>-</v>
      </c>
      <c r="AM148" s="59" t="str">
        <f>'32'!$H86</f>
        <v>-</v>
      </c>
      <c r="AN148" s="59" t="str">
        <f>'33'!$H86</f>
        <v>-</v>
      </c>
      <c r="AO148" s="59" t="str">
        <f>'34'!$H86</f>
        <v>-</v>
      </c>
      <c r="AP148" s="59" t="str">
        <f>'35'!$H86</f>
        <v>-</v>
      </c>
      <c r="AQ148" s="59" t="str">
        <f>'36'!$H86</f>
        <v>-</v>
      </c>
      <c r="AR148" s="59" t="str">
        <f>'37'!$H86</f>
        <v>-</v>
      </c>
      <c r="AS148" s="59" t="str">
        <f>'38'!$H86</f>
        <v>-</v>
      </c>
      <c r="AT148" s="59" t="str">
        <f>'39'!$H86</f>
        <v>-</v>
      </c>
      <c r="AU148" s="59" t="str">
        <f>'40'!$H86</f>
        <v>-</v>
      </c>
      <c r="AV148" s="59" t="str">
        <f>'41'!$H86</f>
        <v>-</v>
      </c>
      <c r="AW148" s="59" t="str">
        <f>'42'!$H86</f>
        <v>-</v>
      </c>
      <c r="AX148" s="59" t="str">
        <f>'43'!$H86</f>
        <v>-</v>
      </c>
      <c r="AY148" s="59" t="str">
        <f>'44'!$H86</f>
        <v>-</v>
      </c>
      <c r="AZ148" s="59" t="str">
        <f>'45'!$H86</f>
        <v>-</v>
      </c>
      <c r="BA148" s="59" t="str">
        <f>'46'!$H86</f>
        <v>-</v>
      </c>
      <c r="BB148" s="59" t="str">
        <f>'47'!$H86</f>
        <v>-</v>
      </c>
      <c r="BC148" s="59" t="str">
        <f>'48'!$H86</f>
        <v>-</v>
      </c>
      <c r="BD148" s="59" t="str">
        <f>'49'!$H86</f>
        <v>-</v>
      </c>
      <c r="BE148" s="59" t="str">
        <f>'50'!$H86</f>
        <v>-</v>
      </c>
    </row>
    <row r="149" spans="2:57">
      <c r="B149" s="9" t="s">
        <v>23</v>
      </c>
      <c r="C149" s="5">
        <f t="shared" si="5"/>
        <v>0</v>
      </c>
      <c r="D149" s="5">
        <f t="shared" si="5"/>
        <v>0</v>
      </c>
      <c r="E149" s="5">
        <f t="shared" si="5"/>
        <v>0</v>
      </c>
      <c r="F149" s="5">
        <f t="shared" si="5"/>
        <v>0</v>
      </c>
      <c r="G149" s="5">
        <f t="shared" si="5"/>
        <v>0</v>
      </c>
      <c r="H149" s="59" t="str">
        <f>'1'!$H87</f>
        <v>-</v>
      </c>
      <c r="I149" s="59" t="str">
        <f>'2'!$H87</f>
        <v>-</v>
      </c>
      <c r="J149" s="59" t="str">
        <f>'3'!$H87</f>
        <v>-</v>
      </c>
      <c r="K149" s="59" t="str">
        <f>'4'!$H87</f>
        <v>-</v>
      </c>
      <c r="L149" s="59" t="str">
        <f>'5'!$H87</f>
        <v>-</v>
      </c>
      <c r="M149" s="59" t="str">
        <f>'6'!$H87</f>
        <v>-</v>
      </c>
      <c r="N149" s="59" t="str">
        <f>'7'!$H87</f>
        <v>-</v>
      </c>
      <c r="O149" s="59" t="str">
        <f>'8'!$H87</f>
        <v>-</v>
      </c>
      <c r="P149" s="59" t="str">
        <f>'9'!$H87</f>
        <v>-</v>
      </c>
      <c r="Q149" s="59" t="str">
        <f>'10'!$H87</f>
        <v>-</v>
      </c>
      <c r="R149" s="59" t="str">
        <f>'11'!$H87</f>
        <v>-</v>
      </c>
      <c r="S149" s="59" t="str">
        <f>'12'!$H87</f>
        <v>-</v>
      </c>
      <c r="T149" s="59" t="str">
        <f>'13'!$H87</f>
        <v>-</v>
      </c>
      <c r="U149" s="59" t="str">
        <f>'14'!$H87</f>
        <v>-</v>
      </c>
      <c r="V149" s="59" t="str">
        <f>'15'!$H87</f>
        <v>-</v>
      </c>
      <c r="W149" s="59" t="str">
        <f>'16'!$H87</f>
        <v>-</v>
      </c>
      <c r="X149" s="59" t="str">
        <f>'17'!$H87</f>
        <v>-</v>
      </c>
      <c r="Y149" s="59" t="str">
        <f>'18'!$H87</f>
        <v>-</v>
      </c>
      <c r="Z149" s="59" t="str">
        <f>'19'!$H87</f>
        <v>-</v>
      </c>
      <c r="AA149" s="59" t="str">
        <f>'20'!$H87</f>
        <v>-</v>
      </c>
      <c r="AB149" s="59" t="str">
        <f>'21'!$H87</f>
        <v>-</v>
      </c>
      <c r="AC149" s="59" t="str">
        <f>'22'!$H87</f>
        <v>-</v>
      </c>
      <c r="AD149" s="59" t="str">
        <f>'23'!$H87</f>
        <v>-</v>
      </c>
      <c r="AE149" s="59" t="str">
        <f>'24'!$H87</f>
        <v>-</v>
      </c>
      <c r="AF149" s="59" t="str">
        <f>'25'!$H87</f>
        <v>-</v>
      </c>
      <c r="AG149" s="59" t="str">
        <f>'26'!$H87</f>
        <v>-</v>
      </c>
      <c r="AH149" s="59" t="str">
        <f>'27'!$H87</f>
        <v>-</v>
      </c>
      <c r="AI149" s="59" t="str">
        <f>'28'!$H87</f>
        <v>-</v>
      </c>
      <c r="AJ149" s="59" t="str">
        <f>'29'!$H87</f>
        <v>-</v>
      </c>
      <c r="AK149" s="59" t="str">
        <f>'30'!$H87</f>
        <v>-</v>
      </c>
      <c r="AL149" s="59" t="str">
        <f>'31'!$H87</f>
        <v>-</v>
      </c>
      <c r="AM149" s="59" t="str">
        <f>'32'!$H87</f>
        <v>-</v>
      </c>
      <c r="AN149" s="59" t="str">
        <f>'33'!$H87</f>
        <v>-</v>
      </c>
      <c r="AO149" s="59" t="str">
        <f>'34'!$H87</f>
        <v>-</v>
      </c>
      <c r="AP149" s="59" t="str">
        <f>'35'!$H87</f>
        <v>-</v>
      </c>
      <c r="AQ149" s="59" t="str">
        <f>'36'!$H87</f>
        <v>-</v>
      </c>
      <c r="AR149" s="59" t="str">
        <f>'37'!$H87</f>
        <v>-</v>
      </c>
      <c r="AS149" s="59" t="str">
        <f>'38'!$H87</f>
        <v>-</v>
      </c>
      <c r="AT149" s="59" t="str">
        <f>'39'!$H87</f>
        <v>-</v>
      </c>
      <c r="AU149" s="59" t="str">
        <f>'40'!$H87</f>
        <v>-</v>
      </c>
      <c r="AV149" s="59" t="str">
        <f>'41'!$H87</f>
        <v>-</v>
      </c>
      <c r="AW149" s="59" t="str">
        <f>'42'!$H87</f>
        <v>-</v>
      </c>
      <c r="AX149" s="59" t="str">
        <f>'43'!$H87</f>
        <v>-</v>
      </c>
      <c r="AY149" s="59" t="str">
        <f>'44'!$H87</f>
        <v>-</v>
      </c>
      <c r="AZ149" s="59" t="str">
        <f>'45'!$H87</f>
        <v>-</v>
      </c>
      <c r="BA149" s="59" t="str">
        <f>'46'!$H87</f>
        <v>-</v>
      </c>
      <c r="BB149" s="59" t="str">
        <f>'47'!$H87</f>
        <v>-</v>
      </c>
      <c r="BC149" s="59" t="str">
        <f>'48'!$H87</f>
        <v>-</v>
      </c>
      <c r="BD149" s="59" t="str">
        <f>'49'!$H87</f>
        <v>-</v>
      </c>
      <c r="BE149" s="59" t="str">
        <f>'50'!$H87</f>
        <v>-</v>
      </c>
    </row>
    <row r="150" spans="2:57">
      <c r="B150" s="9" t="s">
        <v>24</v>
      </c>
      <c r="C150" s="5">
        <f t="shared" si="5"/>
        <v>0</v>
      </c>
      <c r="D150" s="5">
        <f t="shared" si="5"/>
        <v>0</v>
      </c>
      <c r="E150" s="5">
        <f t="shared" si="5"/>
        <v>0</v>
      </c>
      <c r="F150" s="5">
        <f t="shared" si="5"/>
        <v>0</v>
      </c>
      <c r="G150" s="5">
        <f t="shared" si="5"/>
        <v>0</v>
      </c>
      <c r="H150" s="59" t="str">
        <f>'1'!$H88</f>
        <v>-</v>
      </c>
      <c r="I150" s="59" t="str">
        <f>'2'!$H88</f>
        <v>-</v>
      </c>
      <c r="J150" s="59" t="str">
        <f>'3'!$H88</f>
        <v>-</v>
      </c>
      <c r="K150" s="59" t="str">
        <f>'4'!$H88</f>
        <v>-</v>
      </c>
      <c r="L150" s="59" t="str">
        <f>'5'!$H88</f>
        <v>-</v>
      </c>
      <c r="M150" s="59" t="str">
        <f>'6'!$H88</f>
        <v>-</v>
      </c>
      <c r="N150" s="59" t="str">
        <f>'7'!$H88</f>
        <v>-</v>
      </c>
      <c r="O150" s="59" t="str">
        <f>'8'!$H88</f>
        <v>-</v>
      </c>
      <c r="P150" s="59" t="str">
        <f>'9'!$H88</f>
        <v>-</v>
      </c>
      <c r="Q150" s="59" t="str">
        <f>'10'!$H88</f>
        <v>-</v>
      </c>
      <c r="R150" s="59" t="str">
        <f>'11'!$H88</f>
        <v>-</v>
      </c>
      <c r="S150" s="59" t="str">
        <f>'12'!$H88</f>
        <v>-</v>
      </c>
      <c r="T150" s="59" t="str">
        <f>'13'!$H88</f>
        <v>-</v>
      </c>
      <c r="U150" s="59" t="str">
        <f>'14'!$H88</f>
        <v>-</v>
      </c>
      <c r="V150" s="59" t="str">
        <f>'15'!$H88</f>
        <v>-</v>
      </c>
      <c r="W150" s="59" t="str">
        <f>'16'!$H88</f>
        <v>-</v>
      </c>
      <c r="X150" s="59" t="str">
        <f>'17'!$H88</f>
        <v>-</v>
      </c>
      <c r="Y150" s="59" t="str">
        <f>'18'!$H88</f>
        <v>-</v>
      </c>
      <c r="Z150" s="59" t="str">
        <f>'19'!$H88</f>
        <v>-</v>
      </c>
      <c r="AA150" s="59" t="str">
        <f>'20'!$H88</f>
        <v>-</v>
      </c>
      <c r="AB150" s="59" t="str">
        <f>'21'!$H88</f>
        <v>-</v>
      </c>
      <c r="AC150" s="59" t="str">
        <f>'22'!$H88</f>
        <v>-</v>
      </c>
      <c r="AD150" s="59" t="str">
        <f>'23'!$H88</f>
        <v>-</v>
      </c>
      <c r="AE150" s="59" t="str">
        <f>'24'!$H88</f>
        <v>-</v>
      </c>
      <c r="AF150" s="59" t="str">
        <f>'25'!$H88</f>
        <v>-</v>
      </c>
      <c r="AG150" s="59" t="str">
        <f>'26'!$H88</f>
        <v>-</v>
      </c>
      <c r="AH150" s="59" t="str">
        <f>'27'!$H88</f>
        <v>-</v>
      </c>
      <c r="AI150" s="59" t="str">
        <f>'28'!$H88</f>
        <v>-</v>
      </c>
      <c r="AJ150" s="59" t="str">
        <f>'29'!$H88</f>
        <v>-</v>
      </c>
      <c r="AK150" s="59" t="str">
        <f>'30'!$H88</f>
        <v>-</v>
      </c>
      <c r="AL150" s="59" t="str">
        <f>'31'!$H88</f>
        <v>-</v>
      </c>
      <c r="AM150" s="59" t="str">
        <f>'32'!$H88</f>
        <v>-</v>
      </c>
      <c r="AN150" s="59" t="str">
        <f>'33'!$H88</f>
        <v>-</v>
      </c>
      <c r="AO150" s="59" t="str">
        <f>'34'!$H88</f>
        <v>-</v>
      </c>
      <c r="AP150" s="59" t="str">
        <f>'35'!$H88</f>
        <v>-</v>
      </c>
      <c r="AQ150" s="59" t="str">
        <f>'36'!$H88</f>
        <v>-</v>
      </c>
      <c r="AR150" s="59" t="str">
        <f>'37'!$H88</f>
        <v>-</v>
      </c>
      <c r="AS150" s="59" t="str">
        <f>'38'!$H88</f>
        <v>-</v>
      </c>
      <c r="AT150" s="59" t="str">
        <f>'39'!$H88</f>
        <v>-</v>
      </c>
      <c r="AU150" s="59" t="str">
        <f>'40'!$H88</f>
        <v>-</v>
      </c>
      <c r="AV150" s="59" t="str">
        <f>'41'!$H88</f>
        <v>-</v>
      </c>
      <c r="AW150" s="59" t="str">
        <f>'42'!$H88</f>
        <v>-</v>
      </c>
      <c r="AX150" s="59" t="str">
        <f>'43'!$H88</f>
        <v>-</v>
      </c>
      <c r="AY150" s="59" t="str">
        <f>'44'!$H88</f>
        <v>-</v>
      </c>
      <c r="AZ150" s="59" t="str">
        <f>'45'!$H88</f>
        <v>-</v>
      </c>
      <c r="BA150" s="59" t="str">
        <f>'46'!$H88</f>
        <v>-</v>
      </c>
      <c r="BB150" s="59" t="str">
        <f>'47'!$H88</f>
        <v>-</v>
      </c>
      <c r="BC150" s="59" t="str">
        <f>'48'!$H88</f>
        <v>-</v>
      </c>
      <c r="BD150" s="59" t="str">
        <f>'49'!$H88</f>
        <v>-</v>
      </c>
      <c r="BE150" s="59" t="str">
        <f>'50'!$H88</f>
        <v>-</v>
      </c>
    </row>
    <row r="151" spans="2:57">
      <c r="B151" s="9" t="s">
        <v>25</v>
      </c>
      <c r="C151" s="5">
        <f t="shared" si="5"/>
        <v>0</v>
      </c>
      <c r="D151" s="5">
        <f t="shared" si="5"/>
        <v>0</v>
      </c>
      <c r="E151" s="5">
        <f t="shared" si="5"/>
        <v>0</v>
      </c>
      <c r="F151" s="5">
        <f t="shared" si="5"/>
        <v>0</v>
      </c>
      <c r="G151" s="5">
        <f t="shared" si="5"/>
        <v>0</v>
      </c>
      <c r="H151" s="59" t="str">
        <f>'1'!$H89</f>
        <v>-</v>
      </c>
      <c r="I151" s="59" t="str">
        <f>'2'!$H89</f>
        <v>-</v>
      </c>
      <c r="J151" s="59" t="str">
        <f>'3'!$H89</f>
        <v>-</v>
      </c>
      <c r="K151" s="59" t="str">
        <f>'4'!$H89</f>
        <v>-</v>
      </c>
      <c r="L151" s="59" t="str">
        <f>'5'!$H89</f>
        <v>-</v>
      </c>
      <c r="M151" s="59" t="str">
        <f>'6'!$H89</f>
        <v>-</v>
      </c>
      <c r="N151" s="59" t="str">
        <f>'7'!$H89</f>
        <v>-</v>
      </c>
      <c r="O151" s="59" t="str">
        <f>'8'!$H89</f>
        <v>-</v>
      </c>
      <c r="P151" s="59" t="str">
        <f>'9'!$H89</f>
        <v>-</v>
      </c>
      <c r="Q151" s="59" t="str">
        <f>'10'!$H89</f>
        <v>-</v>
      </c>
      <c r="R151" s="59" t="str">
        <f>'11'!$H89</f>
        <v>-</v>
      </c>
      <c r="S151" s="59" t="str">
        <f>'12'!$H89</f>
        <v>-</v>
      </c>
      <c r="T151" s="59" t="str">
        <f>'13'!$H89</f>
        <v>-</v>
      </c>
      <c r="U151" s="59" t="str">
        <f>'14'!$H89</f>
        <v>-</v>
      </c>
      <c r="V151" s="59" t="str">
        <f>'15'!$H89</f>
        <v>-</v>
      </c>
      <c r="W151" s="59" t="str">
        <f>'16'!$H89</f>
        <v>-</v>
      </c>
      <c r="X151" s="59" t="str">
        <f>'17'!$H89</f>
        <v>-</v>
      </c>
      <c r="Y151" s="59" t="str">
        <f>'18'!$H89</f>
        <v>-</v>
      </c>
      <c r="Z151" s="59" t="str">
        <f>'19'!$H89</f>
        <v>-</v>
      </c>
      <c r="AA151" s="59" t="str">
        <f>'20'!$H89</f>
        <v>-</v>
      </c>
      <c r="AB151" s="59" t="str">
        <f>'21'!$H89</f>
        <v>-</v>
      </c>
      <c r="AC151" s="59" t="str">
        <f>'22'!$H89</f>
        <v>-</v>
      </c>
      <c r="AD151" s="59" t="str">
        <f>'23'!$H89</f>
        <v>-</v>
      </c>
      <c r="AE151" s="59" t="str">
        <f>'24'!$H89</f>
        <v>-</v>
      </c>
      <c r="AF151" s="59" t="str">
        <f>'25'!$H89</f>
        <v>-</v>
      </c>
      <c r="AG151" s="59" t="str">
        <f>'26'!$H89</f>
        <v>-</v>
      </c>
      <c r="AH151" s="59" t="str">
        <f>'27'!$H89</f>
        <v>-</v>
      </c>
      <c r="AI151" s="59" t="str">
        <f>'28'!$H89</f>
        <v>-</v>
      </c>
      <c r="AJ151" s="59" t="str">
        <f>'29'!$H89</f>
        <v>-</v>
      </c>
      <c r="AK151" s="59" t="str">
        <f>'30'!$H89</f>
        <v>-</v>
      </c>
      <c r="AL151" s="59" t="str">
        <f>'31'!$H89</f>
        <v>-</v>
      </c>
      <c r="AM151" s="59" t="str">
        <f>'32'!$H89</f>
        <v>-</v>
      </c>
      <c r="AN151" s="59" t="str">
        <f>'33'!$H89</f>
        <v>-</v>
      </c>
      <c r="AO151" s="59" t="str">
        <f>'34'!$H89</f>
        <v>-</v>
      </c>
      <c r="AP151" s="59" t="str">
        <f>'35'!$H89</f>
        <v>-</v>
      </c>
      <c r="AQ151" s="59" t="str">
        <f>'36'!$H89</f>
        <v>-</v>
      </c>
      <c r="AR151" s="59" t="str">
        <f>'37'!$H89</f>
        <v>-</v>
      </c>
      <c r="AS151" s="59" t="str">
        <f>'38'!$H89</f>
        <v>-</v>
      </c>
      <c r="AT151" s="59" t="str">
        <f>'39'!$H89</f>
        <v>-</v>
      </c>
      <c r="AU151" s="59" t="str">
        <f>'40'!$H89</f>
        <v>-</v>
      </c>
      <c r="AV151" s="59" t="str">
        <f>'41'!$H89</f>
        <v>-</v>
      </c>
      <c r="AW151" s="59" t="str">
        <f>'42'!$H89</f>
        <v>-</v>
      </c>
      <c r="AX151" s="59" t="str">
        <f>'43'!$H89</f>
        <v>-</v>
      </c>
      <c r="AY151" s="59" t="str">
        <f>'44'!$H89</f>
        <v>-</v>
      </c>
      <c r="AZ151" s="59" t="str">
        <f>'45'!$H89</f>
        <v>-</v>
      </c>
      <c r="BA151" s="59" t="str">
        <f>'46'!$H89</f>
        <v>-</v>
      </c>
      <c r="BB151" s="59" t="str">
        <f>'47'!$H89</f>
        <v>-</v>
      </c>
      <c r="BC151" s="59" t="str">
        <f>'48'!$H89</f>
        <v>-</v>
      </c>
      <c r="BD151" s="59" t="str">
        <f>'49'!$H89</f>
        <v>-</v>
      </c>
      <c r="BE151" s="59" t="str">
        <f>'50'!$H89</f>
        <v>-</v>
      </c>
    </row>
    <row r="152" spans="2:57">
      <c r="B152" s="9" t="s">
        <v>26</v>
      </c>
      <c r="C152" s="5">
        <f t="shared" si="5"/>
        <v>0</v>
      </c>
      <c r="D152" s="5">
        <f t="shared" si="5"/>
        <v>0</v>
      </c>
      <c r="E152" s="5">
        <f t="shared" si="5"/>
        <v>0</v>
      </c>
      <c r="F152" s="5">
        <f t="shared" si="5"/>
        <v>0</v>
      </c>
      <c r="G152" s="5">
        <f t="shared" si="5"/>
        <v>0</v>
      </c>
      <c r="H152" s="59" t="str">
        <f>'1'!$H90</f>
        <v>-</v>
      </c>
      <c r="I152" s="59" t="str">
        <f>'2'!$H90</f>
        <v>-</v>
      </c>
      <c r="J152" s="59" t="str">
        <f>'3'!$H90</f>
        <v>-</v>
      </c>
      <c r="K152" s="59" t="str">
        <f>'4'!$H90</f>
        <v>-</v>
      </c>
      <c r="L152" s="59" t="str">
        <f>'5'!$H90</f>
        <v>-</v>
      </c>
      <c r="M152" s="59" t="str">
        <f>'6'!$H90</f>
        <v>-</v>
      </c>
      <c r="N152" s="59" t="str">
        <f>'7'!$H90</f>
        <v>-</v>
      </c>
      <c r="O152" s="59" t="str">
        <f>'8'!$H90</f>
        <v>-</v>
      </c>
      <c r="P152" s="59" t="str">
        <f>'9'!$H90</f>
        <v>-</v>
      </c>
      <c r="Q152" s="59" t="str">
        <f>'10'!$H90</f>
        <v>-</v>
      </c>
      <c r="R152" s="59" t="str">
        <f>'11'!$H90</f>
        <v>-</v>
      </c>
      <c r="S152" s="59" t="str">
        <f>'12'!$H90</f>
        <v>-</v>
      </c>
      <c r="T152" s="59" t="str">
        <f>'13'!$H90</f>
        <v>-</v>
      </c>
      <c r="U152" s="59" t="str">
        <f>'14'!$H90</f>
        <v>-</v>
      </c>
      <c r="V152" s="59" t="str">
        <f>'15'!$H90</f>
        <v>-</v>
      </c>
      <c r="W152" s="59" t="str">
        <f>'16'!$H90</f>
        <v>-</v>
      </c>
      <c r="X152" s="59" t="str">
        <f>'17'!$H90</f>
        <v>-</v>
      </c>
      <c r="Y152" s="59" t="str">
        <f>'18'!$H90</f>
        <v>-</v>
      </c>
      <c r="Z152" s="59" t="str">
        <f>'19'!$H90</f>
        <v>-</v>
      </c>
      <c r="AA152" s="59" t="str">
        <f>'20'!$H90</f>
        <v>-</v>
      </c>
      <c r="AB152" s="59" t="str">
        <f>'21'!$H90</f>
        <v>-</v>
      </c>
      <c r="AC152" s="59" t="str">
        <f>'22'!$H90</f>
        <v>-</v>
      </c>
      <c r="AD152" s="59" t="str">
        <f>'23'!$H90</f>
        <v>-</v>
      </c>
      <c r="AE152" s="59" t="str">
        <f>'24'!$H90</f>
        <v>-</v>
      </c>
      <c r="AF152" s="59" t="str">
        <f>'25'!$H90</f>
        <v>-</v>
      </c>
      <c r="AG152" s="59" t="str">
        <f>'26'!$H90</f>
        <v>-</v>
      </c>
      <c r="AH152" s="59" t="str">
        <f>'27'!$H90</f>
        <v>-</v>
      </c>
      <c r="AI152" s="59" t="str">
        <f>'28'!$H90</f>
        <v>-</v>
      </c>
      <c r="AJ152" s="59" t="str">
        <f>'29'!$H90</f>
        <v>-</v>
      </c>
      <c r="AK152" s="59" t="str">
        <f>'30'!$H90</f>
        <v>-</v>
      </c>
      <c r="AL152" s="59" t="str">
        <f>'31'!$H90</f>
        <v>-</v>
      </c>
      <c r="AM152" s="59" t="str">
        <f>'32'!$H90</f>
        <v>-</v>
      </c>
      <c r="AN152" s="59" t="str">
        <f>'33'!$H90</f>
        <v>-</v>
      </c>
      <c r="AO152" s="59" t="str">
        <f>'34'!$H90</f>
        <v>-</v>
      </c>
      <c r="AP152" s="59" t="str">
        <f>'35'!$H90</f>
        <v>-</v>
      </c>
      <c r="AQ152" s="59" t="str">
        <f>'36'!$H90</f>
        <v>-</v>
      </c>
      <c r="AR152" s="59" t="str">
        <f>'37'!$H90</f>
        <v>-</v>
      </c>
      <c r="AS152" s="59" t="str">
        <f>'38'!$H90</f>
        <v>-</v>
      </c>
      <c r="AT152" s="59" t="str">
        <f>'39'!$H90</f>
        <v>-</v>
      </c>
      <c r="AU152" s="59" t="str">
        <f>'40'!$H90</f>
        <v>-</v>
      </c>
      <c r="AV152" s="59" t="str">
        <f>'41'!$H90</f>
        <v>-</v>
      </c>
      <c r="AW152" s="59" t="str">
        <f>'42'!$H90</f>
        <v>-</v>
      </c>
      <c r="AX152" s="59" t="str">
        <f>'43'!$H90</f>
        <v>-</v>
      </c>
      <c r="AY152" s="59" t="str">
        <f>'44'!$H90</f>
        <v>-</v>
      </c>
      <c r="AZ152" s="59" t="str">
        <f>'45'!$H90</f>
        <v>-</v>
      </c>
      <c r="BA152" s="59" t="str">
        <f>'46'!$H90</f>
        <v>-</v>
      </c>
      <c r="BB152" s="59" t="str">
        <f>'47'!$H90</f>
        <v>-</v>
      </c>
      <c r="BC152" s="59" t="str">
        <f>'48'!$H90</f>
        <v>-</v>
      </c>
      <c r="BD152" s="59" t="str">
        <f>'49'!$H90</f>
        <v>-</v>
      </c>
      <c r="BE152" s="59" t="str">
        <f>'50'!$H90</f>
        <v>-</v>
      </c>
    </row>
    <row r="153" spans="2:57">
      <c r="B153" s="9" t="s">
        <v>27</v>
      </c>
      <c r="C153" s="5">
        <f t="shared" ref="C153:G161" si="6">COUNTIF($H153:$AF153,C$7)</f>
        <v>0</v>
      </c>
      <c r="D153" s="5">
        <f t="shared" si="6"/>
        <v>0</v>
      </c>
      <c r="E153" s="5">
        <f t="shared" si="6"/>
        <v>0</v>
      </c>
      <c r="F153" s="5">
        <f t="shared" si="6"/>
        <v>0</v>
      </c>
      <c r="G153" s="5">
        <f t="shared" si="6"/>
        <v>0</v>
      </c>
      <c r="H153" s="59" t="str">
        <f>'1'!$H91</f>
        <v>-</v>
      </c>
      <c r="I153" s="59" t="str">
        <f>'2'!$H91</f>
        <v>-</v>
      </c>
      <c r="J153" s="59" t="str">
        <f>'3'!$H91</f>
        <v>-</v>
      </c>
      <c r="K153" s="59" t="str">
        <f>'4'!$H91</f>
        <v>-</v>
      </c>
      <c r="L153" s="59" t="str">
        <f>'5'!$H91</f>
        <v>-</v>
      </c>
      <c r="M153" s="59" t="str">
        <f>'6'!$H91</f>
        <v>-</v>
      </c>
      <c r="N153" s="59" t="str">
        <f>'7'!$H91</f>
        <v>-</v>
      </c>
      <c r="O153" s="59" t="str">
        <f>'8'!$H91</f>
        <v>-</v>
      </c>
      <c r="P153" s="59" t="str">
        <f>'9'!$H91</f>
        <v>-</v>
      </c>
      <c r="Q153" s="59" t="str">
        <f>'10'!$H91</f>
        <v>-</v>
      </c>
      <c r="R153" s="59" t="str">
        <f>'11'!$H91</f>
        <v>-</v>
      </c>
      <c r="S153" s="59" t="str">
        <f>'12'!$H91</f>
        <v>-</v>
      </c>
      <c r="T153" s="59" t="str">
        <f>'13'!$H91</f>
        <v>-</v>
      </c>
      <c r="U153" s="59" t="str">
        <f>'14'!$H91</f>
        <v>-</v>
      </c>
      <c r="V153" s="59" t="str">
        <f>'15'!$H91</f>
        <v>-</v>
      </c>
      <c r="W153" s="59" t="str">
        <f>'16'!$H91</f>
        <v>-</v>
      </c>
      <c r="X153" s="59" t="str">
        <f>'17'!$H91</f>
        <v>-</v>
      </c>
      <c r="Y153" s="59" t="str">
        <f>'18'!$H91</f>
        <v>-</v>
      </c>
      <c r="Z153" s="59" t="str">
        <f>'19'!$H91</f>
        <v>-</v>
      </c>
      <c r="AA153" s="59" t="str">
        <f>'20'!$H91</f>
        <v>-</v>
      </c>
      <c r="AB153" s="59" t="str">
        <f>'21'!$H91</f>
        <v>-</v>
      </c>
      <c r="AC153" s="59" t="str">
        <f>'22'!$H91</f>
        <v>-</v>
      </c>
      <c r="AD153" s="59" t="str">
        <f>'23'!$H91</f>
        <v>-</v>
      </c>
      <c r="AE153" s="59" t="str">
        <f>'24'!$H91</f>
        <v>-</v>
      </c>
      <c r="AF153" s="59" t="str">
        <f>'25'!$H91</f>
        <v>-</v>
      </c>
      <c r="AG153" s="59" t="str">
        <f>'26'!$H91</f>
        <v>-</v>
      </c>
      <c r="AH153" s="59" t="str">
        <f>'27'!$H91</f>
        <v>-</v>
      </c>
      <c r="AI153" s="59" t="str">
        <f>'28'!$H91</f>
        <v>-</v>
      </c>
      <c r="AJ153" s="59" t="str">
        <f>'29'!$H91</f>
        <v>-</v>
      </c>
      <c r="AK153" s="59" t="str">
        <f>'30'!$H91</f>
        <v>-</v>
      </c>
      <c r="AL153" s="59" t="str">
        <f>'31'!$H91</f>
        <v>-</v>
      </c>
      <c r="AM153" s="59" t="str">
        <f>'32'!$H91</f>
        <v>-</v>
      </c>
      <c r="AN153" s="59" t="str">
        <f>'33'!$H91</f>
        <v>-</v>
      </c>
      <c r="AO153" s="59" t="str">
        <f>'34'!$H91</f>
        <v>-</v>
      </c>
      <c r="AP153" s="59" t="str">
        <f>'35'!$H91</f>
        <v>-</v>
      </c>
      <c r="AQ153" s="59" t="str">
        <f>'36'!$H91</f>
        <v>-</v>
      </c>
      <c r="AR153" s="59" t="str">
        <f>'37'!$H91</f>
        <v>-</v>
      </c>
      <c r="AS153" s="59" t="str">
        <f>'38'!$H91</f>
        <v>-</v>
      </c>
      <c r="AT153" s="59" t="str">
        <f>'39'!$H91</f>
        <v>-</v>
      </c>
      <c r="AU153" s="59" t="str">
        <f>'40'!$H91</f>
        <v>-</v>
      </c>
      <c r="AV153" s="59" t="str">
        <f>'41'!$H91</f>
        <v>-</v>
      </c>
      <c r="AW153" s="59" t="str">
        <f>'42'!$H91</f>
        <v>-</v>
      </c>
      <c r="AX153" s="59" t="str">
        <f>'43'!$H91</f>
        <v>-</v>
      </c>
      <c r="AY153" s="59" t="str">
        <f>'44'!$H91</f>
        <v>-</v>
      </c>
      <c r="AZ153" s="59" t="str">
        <f>'45'!$H91</f>
        <v>-</v>
      </c>
      <c r="BA153" s="59" t="str">
        <f>'46'!$H91</f>
        <v>-</v>
      </c>
      <c r="BB153" s="59" t="str">
        <f>'47'!$H91</f>
        <v>-</v>
      </c>
      <c r="BC153" s="59" t="str">
        <f>'48'!$H91</f>
        <v>-</v>
      </c>
      <c r="BD153" s="59" t="str">
        <f>'49'!$H91</f>
        <v>-</v>
      </c>
      <c r="BE153" s="59" t="str">
        <f>'50'!$H91</f>
        <v>-</v>
      </c>
    </row>
    <row r="154" spans="2:57">
      <c r="B154" s="9" t="s">
        <v>28</v>
      </c>
      <c r="C154" s="5">
        <f t="shared" si="6"/>
        <v>0</v>
      </c>
      <c r="D154" s="5">
        <f t="shared" si="6"/>
        <v>0</v>
      </c>
      <c r="E154" s="5">
        <f t="shared" si="6"/>
        <v>0</v>
      </c>
      <c r="F154" s="5">
        <f t="shared" si="6"/>
        <v>0</v>
      </c>
      <c r="G154" s="5">
        <f t="shared" si="6"/>
        <v>0</v>
      </c>
      <c r="H154" s="59" t="str">
        <f>'1'!$H92</f>
        <v>-</v>
      </c>
      <c r="I154" s="59" t="str">
        <f>'2'!$H92</f>
        <v>-</v>
      </c>
      <c r="J154" s="59" t="str">
        <f>'3'!$H92</f>
        <v>-</v>
      </c>
      <c r="K154" s="59" t="str">
        <f>'4'!$H92</f>
        <v>-</v>
      </c>
      <c r="L154" s="59" t="str">
        <f>'5'!$H92</f>
        <v>-</v>
      </c>
      <c r="M154" s="59" t="str">
        <f>'6'!$H92</f>
        <v>-</v>
      </c>
      <c r="N154" s="59" t="str">
        <f>'7'!$H92</f>
        <v>-</v>
      </c>
      <c r="O154" s="59" t="str">
        <f>'8'!$H92</f>
        <v>-</v>
      </c>
      <c r="P154" s="59" t="str">
        <f>'9'!$H92</f>
        <v>-</v>
      </c>
      <c r="Q154" s="59" t="str">
        <f>'10'!$H92</f>
        <v>-</v>
      </c>
      <c r="R154" s="59" t="str">
        <f>'11'!$H92</f>
        <v>-</v>
      </c>
      <c r="S154" s="59" t="str">
        <f>'12'!$H92</f>
        <v>-</v>
      </c>
      <c r="T154" s="59" t="str">
        <f>'13'!$H92</f>
        <v>-</v>
      </c>
      <c r="U154" s="59" t="str">
        <f>'14'!$H92</f>
        <v>-</v>
      </c>
      <c r="V154" s="59" t="str">
        <f>'15'!$H92</f>
        <v>-</v>
      </c>
      <c r="W154" s="59" t="str">
        <f>'16'!$H92</f>
        <v>-</v>
      </c>
      <c r="X154" s="59" t="str">
        <f>'17'!$H92</f>
        <v>-</v>
      </c>
      <c r="Y154" s="59" t="str">
        <f>'18'!$H92</f>
        <v>-</v>
      </c>
      <c r="Z154" s="59" t="str">
        <f>'19'!$H92</f>
        <v>-</v>
      </c>
      <c r="AA154" s="59" t="str">
        <f>'20'!$H92</f>
        <v>-</v>
      </c>
      <c r="AB154" s="59" t="str">
        <f>'21'!$H92</f>
        <v>-</v>
      </c>
      <c r="AC154" s="59" t="str">
        <f>'22'!$H92</f>
        <v>-</v>
      </c>
      <c r="AD154" s="59" t="str">
        <f>'23'!$H92</f>
        <v>-</v>
      </c>
      <c r="AE154" s="59" t="str">
        <f>'24'!$H92</f>
        <v>-</v>
      </c>
      <c r="AF154" s="59" t="str">
        <f>'25'!$H92</f>
        <v>-</v>
      </c>
      <c r="AG154" s="59" t="str">
        <f>'26'!$H92</f>
        <v>-</v>
      </c>
      <c r="AH154" s="59" t="str">
        <f>'27'!$H92</f>
        <v>-</v>
      </c>
      <c r="AI154" s="59" t="str">
        <f>'28'!$H92</f>
        <v>-</v>
      </c>
      <c r="AJ154" s="59" t="str">
        <f>'29'!$H92</f>
        <v>-</v>
      </c>
      <c r="AK154" s="59" t="str">
        <f>'30'!$H92</f>
        <v>-</v>
      </c>
      <c r="AL154" s="59" t="str">
        <f>'31'!$H92</f>
        <v>-</v>
      </c>
      <c r="AM154" s="59" t="str">
        <f>'32'!$H92</f>
        <v>-</v>
      </c>
      <c r="AN154" s="59" t="str">
        <f>'33'!$H92</f>
        <v>-</v>
      </c>
      <c r="AO154" s="59" t="str">
        <f>'34'!$H92</f>
        <v>-</v>
      </c>
      <c r="AP154" s="59" t="str">
        <f>'35'!$H92</f>
        <v>-</v>
      </c>
      <c r="AQ154" s="59" t="str">
        <f>'36'!$H92</f>
        <v>-</v>
      </c>
      <c r="AR154" s="59" t="str">
        <f>'37'!$H92</f>
        <v>-</v>
      </c>
      <c r="AS154" s="59" t="str">
        <f>'38'!$H92</f>
        <v>-</v>
      </c>
      <c r="AT154" s="59" t="str">
        <f>'39'!$H92</f>
        <v>-</v>
      </c>
      <c r="AU154" s="59" t="str">
        <f>'40'!$H92</f>
        <v>-</v>
      </c>
      <c r="AV154" s="59" t="str">
        <f>'41'!$H92</f>
        <v>-</v>
      </c>
      <c r="AW154" s="59" t="str">
        <f>'42'!$H92</f>
        <v>-</v>
      </c>
      <c r="AX154" s="59" t="str">
        <f>'43'!$H92</f>
        <v>-</v>
      </c>
      <c r="AY154" s="59" t="str">
        <f>'44'!$H92</f>
        <v>-</v>
      </c>
      <c r="AZ154" s="59" t="str">
        <f>'45'!$H92</f>
        <v>-</v>
      </c>
      <c r="BA154" s="59" t="str">
        <f>'46'!$H92</f>
        <v>-</v>
      </c>
      <c r="BB154" s="59" t="str">
        <f>'47'!$H92</f>
        <v>-</v>
      </c>
      <c r="BC154" s="59" t="str">
        <f>'48'!$H92</f>
        <v>-</v>
      </c>
      <c r="BD154" s="59" t="str">
        <f>'49'!$H92</f>
        <v>-</v>
      </c>
      <c r="BE154" s="59" t="str">
        <f>'50'!$H92</f>
        <v>-</v>
      </c>
    </row>
    <row r="155" spans="2:57">
      <c r="B155" s="9" t="s">
        <v>122</v>
      </c>
      <c r="C155" s="5">
        <f t="shared" si="6"/>
        <v>0</v>
      </c>
      <c r="D155" s="5">
        <f t="shared" si="6"/>
        <v>0</v>
      </c>
      <c r="E155" s="5">
        <f t="shared" si="6"/>
        <v>0</v>
      </c>
      <c r="F155" s="5">
        <f t="shared" si="6"/>
        <v>0</v>
      </c>
      <c r="G155" s="5">
        <f t="shared" si="6"/>
        <v>0</v>
      </c>
      <c r="H155" s="59" t="str">
        <f>'1'!$H93</f>
        <v>-</v>
      </c>
      <c r="I155" s="59" t="str">
        <f>'2'!$H93</f>
        <v>-</v>
      </c>
      <c r="J155" s="59" t="str">
        <f>'3'!$H93</f>
        <v>-</v>
      </c>
      <c r="K155" s="59" t="str">
        <f>'4'!$H93</f>
        <v>-</v>
      </c>
      <c r="L155" s="59" t="str">
        <f>'5'!$H93</f>
        <v>-</v>
      </c>
      <c r="M155" s="59" t="str">
        <f>'6'!$H93</f>
        <v>-</v>
      </c>
      <c r="N155" s="59" t="str">
        <f>'7'!$H93</f>
        <v>-</v>
      </c>
      <c r="O155" s="59" t="str">
        <f>'8'!$H93</f>
        <v>-</v>
      </c>
      <c r="P155" s="59" t="str">
        <f>'9'!$H93</f>
        <v>-</v>
      </c>
      <c r="Q155" s="59" t="str">
        <f>'10'!$H93</f>
        <v>-</v>
      </c>
      <c r="R155" s="59" t="str">
        <f>'11'!$H93</f>
        <v>-</v>
      </c>
      <c r="S155" s="59" t="str">
        <f>'12'!$H93</f>
        <v>-</v>
      </c>
      <c r="T155" s="59" t="str">
        <f>'13'!$H93</f>
        <v>-</v>
      </c>
      <c r="U155" s="59" t="str">
        <f>'14'!$H93</f>
        <v>-</v>
      </c>
      <c r="V155" s="59" t="str">
        <f>'15'!$H93</f>
        <v>-</v>
      </c>
      <c r="W155" s="59" t="str">
        <f>'16'!$H93</f>
        <v>-</v>
      </c>
      <c r="X155" s="59" t="str">
        <f>'17'!$H93</f>
        <v>-</v>
      </c>
      <c r="Y155" s="59" t="str">
        <f>'18'!$H93</f>
        <v>-</v>
      </c>
      <c r="Z155" s="59" t="str">
        <f>'19'!$H93</f>
        <v>-</v>
      </c>
      <c r="AA155" s="59" t="str">
        <f>'20'!$H93</f>
        <v>-</v>
      </c>
      <c r="AB155" s="59" t="str">
        <f>'21'!$H93</f>
        <v>-</v>
      </c>
      <c r="AC155" s="59" t="str">
        <f>'22'!$H93</f>
        <v>-</v>
      </c>
      <c r="AD155" s="59" t="str">
        <f>'23'!$H93</f>
        <v>-</v>
      </c>
      <c r="AE155" s="59" t="str">
        <f>'24'!$H93</f>
        <v>-</v>
      </c>
      <c r="AF155" s="59" t="str">
        <f>'25'!$H93</f>
        <v>-</v>
      </c>
      <c r="AG155" s="59" t="str">
        <f>'26'!$H93</f>
        <v>-</v>
      </c>
      <c r="AH155" s="59" t="str">
        <f>'27'!$H93</f>
        <v>-</v>
      </c>
      <c r="AI155" s="59" t="str">
        <f>'28'!$H93</f>
        <v>-</v>
      </c>
      <c r="AJ155" s="59" t="str">
        <f>'29'!$H93</f>
        <v>-</v>
      </c>
      <c r="AK155" s="59" t="str">
        <f>'30'!$H93</f>
        <v>-</v>
      </c>
      <c r="AL155" s="59" t="str">
        <f>'31'!$H93</f>
        <v>-</v>
      </c>
      <c r="AM155" s="59" t="str">
        <f>'32'!$H93</f>
        <v>-</v>
      </c>
      <c r="AN155" s="59" t="str">
        <f>'33'!$H93</f>
        <v>-</v>
      </c>
      <c r="AO155" s="59" t="str">
        <f>'34'!$H93</f>
        <v>-</v>
      </c>
      <c r="AP155" s="59" t="str">
        <f>'35'!$H93</f>
        <v>-</v>
      </c>
      <c r="AQ155" s="59" t="str">
        <f>'36'!$H93</f>
        <v>-</v>
      </c>
      <c r="AR155" s="59" t="str">
        <f>'37'!$H93</f>
        <v>-</v>
      </c>
      <c r="AS155" s="59" t="str">
        <f>'38'!$H93</f>
        <v>-</v>
      </c>
      <c r="AT155" s="59" t="str">
        <f>'39'!$H93</f>
        <v>-</v>
      </c>
      <c r="AU155" s="59" t="str">
        <f>'40'!$H93</f>
        <v>-</v>
      </c>
      <c r="AV155" s="59" t="str">
        <f>'41'!$H93</f>
        <v>-</v>
      </c>
      <c r="AW155" s="59" t="str">
        <f>'42'!$H93</f>
        <v>-</v>
      </c>
      <c r="AX155" s="59" t="str">
        <f>'43'!$H93</f>
        <v>-</v>
      </c>
      <c r="AY155" s="59" t="str">
        <f>'44'!$H93</f>
        <v>-</v>
      </c>
      <c r="AZ155" s="59" t="str">
        <f>'45'!$H93</f>
        <v>-</v>
      </c>
      <c r="BA155" s="59" t="str">
        <f>'46'!$H93</f>
        <v>-</v>
      </c>
      <c r="BB155" s="59" t="str">
        <f>'47'!$H93</f>
        <v>-</v>
      </c>
      <c r="BC155" s="59" t="str">
        <f>'48'!$H93</f>
        <v>-</v>
      </c>
      <c r="BD155" s="59" t="str">
        <f>'49'!$H93</f>
        <v>-</v>
      </c>
      <c r="BE155" s="59" t="str">
        <f>'50'!$H93</f>
        <v>-</v>
      </c>
    </row>
    <row r="156" spans="2:57">
      <c r="B156" s="9" t="s">
        <v>126</v>
      </c>
      <c r="C156" s="5">
        <f t="shared" si="6"/>
        <v>0</v>
      </c>
      <c r="D156" s="5">
        <f t="shared" si="6"/>
        <v>0</v>
      </c>
      <c r="E156" s="5">
        <f t="shared" si="6"/>
        <v>0</v>
      </c>
      <c r="F156" s="5">
        <f t="shared" si="6"/>
        <v>0</v>
      </c>
      <c r="G156" s="5">
        <f t="shared" si="6"/>
        <v>0</v>
      </c>
      <c r="H156" s="59" t="str">
        <f>'1'!$H94</f>
        <v>-</v>
      </c>
      <c r="I156" s="59" t="str">
        <f>'2'!$H94</f>
        <v>-</v>
      </c>
      <c r="J156" s="59" t="str">
        <f>'3'!$H94</f>
        <v>-</v>
      </c>
      <c r="K156" s="59" t="str">
        <f>'4'!$H94</f>
        <v>-</v>
      </c>
      <c r="L156" s="59" t="str">
        <f>'5'!$H94</f>
        <v>-</v>
      </c>
      <c r="M156" s="59" t="str">
        <f>'6'!$H94</f>
        <v>-</v>
      </c>
      <c r="N156" s="59" t="str">
        <f>'7'!$H94</f>
        <v>-</v>
      </c>
      <c r="O156" s="59" t="str">
        <f>'8'!$H94</f>
        <v>-</v>
      </c>
      <c r="P156" s="59" t="str">
        <f>'9'!$H94</f>
        <v>-</v>
      </c>
      <c r="Q156" s="59" t="str">
        <f>'10'!$H94</f>
        <v>-</v>
      </c>
      <c r="R156" s="59" t="str">
        <f>'11'!$H94</f>
        <v>-</v>
      </c>
      <c r="S156" s="59" t="str">
        <f>'12'!$H94</f>
        <v>-</v>
      </c>
      <c r="T156" s="59" t="str">
        <f>'13'!$H94</f>
        <v>-</v>
      </c>
      <c r="U156" s="59" t="str">
        <f>'14'!$H94</f>
        <v>-</v>
      </c>
      <c r="V156" s="59" t="str">
        <f>'15'!$H94</f>
        <v>-</v>
      </c>
      <c r="W156" s="59" t="str">
        <f>'16'!$H94</f>
        <v>-</v>
      </c>
      <c r="X156" s="59" t="str">
        <f>'17'!$H94</f>
        <v>-</v>
      </c>
      <c r="Y156" s="59" t="str">
        <f>'18'!$H94</f>
        <v>-</v>
      </c>
      <c r="Z156" s="59" t="str">
        <f>'19'!$H94</f>
        <v>-</v>
      </c>
      <c r="AA156" s="59" t="str">
        <f>'20'!$H94</f>
        <v>-</v>
      </c>
      <c r="AB156" s="59" t="str">
        <f>'21'!$H94</f>
        <v>-</v>
      </c>
      <c r="AC156" s="59" t="str">
        <f>'22'!$H94</f>
        <v>-</v>
      </c>
      <c r="AD156" s="59" t="str">
        <f>'23'!$H94</f>
        <v>-</v>
      </c>
      <c r="AE156" s="59" t="str">
        <f>'24'!$H94</f>
        <v>-</v>
      </c>
      <c r="AF156" s="59" t="str">
        <f>'25'!$H94</f>
        <v>-</v>
      </c>
      <c r="AG156" s="59" t="str">
        <f>'26'!$H94</f>
        <v>-</v>
      </c>
      <c r="AH156" s="59" t="str">
        <f>'27'!$H94</f>
        <v>-</v>
      </c>
      <c r="AI156" s="59" t="str">
        <f>'28'!$H94</f>
        <v>-</v>
      </c>
      <c r="AJ156" s="59" t="str">
        <f>'29'!$H94</f>
        <v>-</v>
      </c>
      <c r="AK156" s="59" t="str">
        <f>'30'!$H94</f>
        <v>-</v>
      </c>
      <c r="AL156" s="59" t="str">
        <f>'31'!$H94</f>
        <v>-</v>
      </c>
      <c r="AM156" s="59" t="str">
        <f>'32'!$H94</f>
        <v>-</v>
      </c>
      <c r="AN156" s="59" t="str">
        <f>'33'!$H94</f>
        <v>-</v>
      </c>
      <c r="AO156" s="59" t="str">
        <f>'34'!$H94</f>
        <v>-</v>
      </c>
      <c r="AP156" s="59" t="str">
        <f>'35'!$H94</f>
        <v>-</v>
      </c>
      <c r="AQ156" s="59" t="str">
        <f>'36'!$H94</f>
        <v>-</v>
      </c>
      <c r="AR156" s="59" t="str">
        <f>'37'!$H94</f>
        <v>-</v>
      </c>
      <c r="AS156" s="59" t="str">
        <f>'38'!$H94</f>
        <v>-</v>
      </c>
      <c r="AT156" s="59" t="str">
        <f>'39'!$H94</f>
        <v>-</v>
      </c>
      <c r="AU156" s="59" t="str">
        <f>'40'!$H94</f>
        <v>-</v>
      </c>
      <c r="AV156" s="59" t="str">
        <f>'41'!$H94</f>
        <v>-</v>
      </c>
      <c r="AW156" s="59" t="str">
        <f>'42'!$H94</f>
        <v>-</v>
      </c>
      <c r="AX156" s="59" t="str">
        <f>'43'!$H94</f>
        <v>-</v>
      </c>
      <c r="AY156" s="59" t="str">
        <f>'44'!$H94</f>
        <v>-</v>
      </c>
      <c r="AZ156" s="59" t="str">
        <f>'45'!$H94</f>
        <v>-</v>
      </c>
      <c r="BA156" s="59" t="str">
        <f>'46'!$H94</f>
        <v>-</v>
      </c>
      <c r="BB156" s="59" t="str">
        <f>'47'!$H94</f>
        <v>-</v>
      </c>
      <c r="BC156" s="59" t="str">
        <f>'48'!$H94</f>
        <v>-</v>
      </c>
      <c r="BD156" s="59" t="str">
        <f>'49'!$H94</f>
        <v>-</v>
      </c>
      <c r="BE156" s="59" t="str">
        <f>'50'!$H94</f>
        <v>-</v>
      </c>
    </row>
    <row r="157" spans="2:57">
      <c r="B157" s="9" t="s">
        <v>121</v>
      </c>
      <c r="C157" s="5">
        <f t="shared" si="6"/>
        <v>0</v>
      </c>
      <c r="D157" s="5">
        <f t="shared" si="6"/>
        <v>0</v>
      </c>
      <c r="E157" s="5">
        <f t="shared" si="6"/>
        <v>0</v>
      </c>
      <c r="F157" s="5">
        <f t="shared" si="6"/>
        <v>0</v>
      </c>
      <c r="G157" s="5">
        <f t="shared" si="6"/>
        <v>0</v>
      </c>
      <c r="H157" s="59" t="str">
        <f>'1'!$H95</f>
        <v>-</v>
      </c>
      <c r="I157" s="59" t="str">
        <f>'2'!$H95</f>
        <v>-</v>
      </c>
      <c r="J157" s="59" t="str">
        <f>'3'!$H95</f>
        <v>-</v>
      </c>
      <c r="K157" s="59" t="str">
        <f>'4'!$H95</f>
        <v>-</v>
      </c>
      <c r="L157" s="59" t="str">
        <f>'5'!$H95</f>
        <v>-</v>
      </c>
      <c r="M157" s="59" t="str">
        <f>'6'!$H95</f>
        <v>-</v>
      </c>
      <c r="N157" s="59" t="str">
        <f>'7'!$H95</f>
        <v>-</v>
      </c>
      <c r="O157" s="59" t="str">
        <f>'8'!$H95</f>
        <v>-</v>
      </c>
      <c r="P157" s="59" t="str">
        <f>'9'!$H95</f>
        <v>-</v>
      </c>
      <c r="Q157" s="59" t="str">
        <f>'10'!$H95</f>
        <v>-</v>
      </c>
      <c r="R157" s="59" t="str">
        <f>'11'!$H95</f>
        <v>-</v>
      </c>
      <c r="S157" s="59" t="str">
        <f>'12'!$H95</f>
        <v>-</v>
      </c>
      <c r="T157" s="59" t="str">
        <f>'13'!$H95</f>
        <v>-</v>
      </c>
      <c r="U157" s="59" t="str">
        <f>'14'!$H95</f>
        <v>-</v>
      </c>
      <c r="V157" s="59" t="str">
        <f>'15'!$H95</f>
        <v>-</v>
      </c>
      <c r="W157" s="59" t="str">
        <f>'16'!$H95</f>
        <v>-</v>
      </c>
      <c r="X157" s="59" t="str">
        <f>'17'!$H95</f>
        <v>-</v>
      </c>
      <c r="Y157" s="59" t="str">
        <f>'18'!$H95</f>
        <v>-</v>
      </c>
      <c r="Z157" s="59" t="str">
        <f>'19'!$H95</f>
        <v>-</v>
      </c>
      <c r="AA157" s="59" t="str">
        <f>'20'!$H95</f>
        <v>-</v>
      </c>
      <c r="AB157" s="59" t="str">
        <f>'21'!$H95</f>
        <v>-</v>
      </c>
      <c r="AC157" s="59" t="str">
        <f>'22'!$H95</f>
        <v>-</v>
      </c>
      <c r="AD157" s="59" t="str">
        <f>'23'!$H95</f>
        <v>-</v>
      </c>
      <c r="AE157" s="59" t="str">
        <f>'24'!$H95</f>
        <v>-</v>
      </c>
      <c r="AF157" s="59" t="str">
        <f>'25'!$H95</f>
        <v>-</v>
      </c>
      <c r="AG157" s="59" t="str">
        <f>'26'!$H95</f>
        <v>-</v>
      </c>
      <c r="AH157" s="59" t="str">
        <f>'27'!$H95</f>
        <v>-</v>
      </c>
      <c r="AI157" s="59" t="str">
        <f>'28'!$H95</f>
        <v>-</v>
      </c>
      <c r="AJ157" s="59" t="str">
        <f>'29'!$H95</f>
        <v>-</v>
      </c>
      <c r="AK157" s="59" t="str">
        <f>'30'!$H95</f>
        <v>-</v>
      </c>
      <c r="AL157" s="59" t="str">
        <f>'31'!$H95</f>
        <v>-</v>
      </c>
      <c r="AM157" s="59" t="str">
        <f>'32'!$H95</f>
        <v>-</v>
      </c>
      <c r="AN157" s="59" t="str">
        <f>'33'!$H95</f>
        <v>-</v>
      </c>
      <c r="AO157" s="59" t="str">
        <f>'34'!$H95</f>
        <v>-</v>
      </c>
      <c r="AP157" s="59" t="str">
        <f>'35'!$H95</f>
        <v>-</v>
      </c>
      <c r="AQ157" s="59" t="str">
        <f>'36'!$H95</f>
        <v>-</v>
      </c>
      <c r="AR157" s="59" t="str">
        <f>'37'!$H95</f>
        <v>-</v>
      </c>
      <c r="AS157" s="59" t="str">
        <f>'38'!$H95</f>
        <v>-</v>
      </c>
      <c r="AT157" s="59" t="str">
        <f>'39'!$H95</f>
        <v>-</v>
      </c>
      <c r="AU157" s="59" t="str">
        <f>'40'!$H95</f>
        <v>-</v>
      </c>
      <c r="AV157" s="59" t="str">
        <f>'41'!$H95</f>
        <v>-</v>
      </c>
      <c r="AW157" s="59" t="str">
        <f>'42'!$H95</f>
        <v>-</v>
      </c>
      <c r="AX157" s="59" t="str">
        <f>'43'!$H95</f>
        <v>-</v>
      </c>
      <c r="AY157" s="59" t="str">
        <f>'44'!$H95</f>
        <v>-</v>
      </c>
      <c r="AZ157" s="59" t="str">
        <f>'45'!$H95</f>
        <v>-</v>
      </c>
      <c r="BA157" s="59" t="str">
        <f>'46'!$H95</f>
        <v>-</v>
      </c>
      <c r="BB157" s="59" t="str">
        <f>'47'!$H95</f>
        <v>-</v>
      </c>
      <c r="BC157" s="59" t="str">
        <f>'48'!$H95</f>
        <v>-</v>
      </c>
      <c r="BD157" s="59" t="str">
        <f>'49'!$H95</f>
        <v>-</v>
      </c>
      <c r="BE157" s="59" t="str">
        <f>'50'!$H95</f>
        <v>-</v>
      </c>
    </row>
    <row r="158" spans="2:57">
      <c r="B158" s="9" t="s">
        <v>125</v>
      </c>
      <c r="C158" s="5">
        <f t="shared" si="6"/>
        <v>0</v>
      </c>
      <c r="D158" s="5">
        <f t="shared" si="6"/>
        <v>0</v>
      </c>
      <c r="E158" s="5">
        <f t="shared" si="6"/>
        <v>0</v>
      </c>
      <c r="F158" s="5">
        <f t="shared" si="6"/>
        <v>0</v>
      </c>
      <c r="G158" s="5">
        <f t="shared" si="6"/>
        <v>0</v>
      </c>
      <c r="H158" s="59" t="str">
        <f>'1'!$H96</f>
        <v>-</v>
      </c>
      <c r="I158" s="59" t="str">
        <f>'2'!$H96</f>
        <v>-</v>
      </c>
      <c r="J158" s="59" t="str">
        <f>'3'!$H96</f>
        <v>-</v>
      </c>
      <c r="K158" s="59" t="str">
        <f>'4'!$H96</f>
        <v>-</v>
      </c>
      <c r="L158" s="59" t="str">
        <f>'5'!$H96</f>
        <v>-</v>
      </c>
      <c r="M158" s="59" t="str">
        <f>'6'!$H96</f>
        <v>-</v>
      </c>
      <c r="N158" s="59" t="str">
        <f>'7'!$H96</f>
        <v>-</v>
      </c>
      <c r="O158" s="59" t="str">
        <f>'8'!$H96</f>
        <v>-</v>
      </c>
      <c r="P158" s="59" t="str">
        <f>'9'!$H96</f>
        <v>-</v>
      </c>
      <c r="Q158" s="59" t="str">
        <f>'10'!$H96</f>
        <v>-</v>
      </c>
      <c r="R158" s="59" t="str">
        <f>'11'!$H96</f>
        <v>-</v>
      </c>
      <c r="S158" s="59" t="str">
        <f>'12'!$H96</f>
        <v>-</v>
      </c>
      <c r="T158" s="59" t="str">
        <f>'13'!$H96</f>
        <v>-</v>
      </c>
      <c r="U158" s="59" t="str">
        <f>'14'!$H96</f>
        <v>-</v>
      </c>
      <c r="V158" s="59" t="str">
        <f>'15'!$H96</f>
        <v>-</v>
      </c>
      <c r="W158" s="59" t="str">
        <f>'16'!$H96</f>
        <v>-</v>
      </c>
      <c r="X158" s="59" t="str">
        <f>'17'!$H96</f>
        <v>-</v>
      </c>
      <c r="Y158" s="59" t="str">
        <f>'18'!$H96</f>
        <v>-</v>
      </c>
      <c r="Z158" s="59" t="str">
        <f>'19'!$H96</f>
        <v>-</v>
      </c>
      <c r="AA158" s="59" t="str">
        <f>'20'!$H96</f>
        <v>-</v>
      </c>
      <c r="AB158" s="59" t="str">
        <f>'21'!$H96</f>
        <v>-</v>
      </c>
      <c r="AC158" s="59" t="str">
        <f>'22'!$H96</f>
        <v>-</v>
      </c>
      <c r="AD158" s="59" t="str">
        <f>'23'!$H96</f>
        <v>-</v>
      </c>
      <c r="AE158" s="59" t="str">
        <f>'24'!$H96</f>
        <v>-</v>
      </c>
      <c r="AF158" s="59" t="str">
        <f>'25'!$H96</f>
        <v>-</v>
      </c>
      <c r="AG158" s="59" t="str">
        <f>'26'!$H96</f>
        <v>-</v>
      </c>
      <c r="AH158" s="59" t="str">
        <f>'27'!$H96</f>
        <v>-</v>
      </c>
      <c r="AI158" s="59" t="str">
        <f>'28'!$H96</f>
        <v>-</v>
      </c>
      <c r="AJ158" s="59" t="str">
        <f>'29'!$H96</f>
        <v>-</v>
      </c>
      <c r="AK158" s="59" t="str">
        <f>'30'!$H96</f>
        <v>-</v>
      </c>
      <c r="AL158" s="59" t="str">
        <f>'31'!$H96</f>
        <v>-</v>
      </c>
      <c r="AM158" s="59" t="str">
        <f>'32'!$H96</f>
        <v>-</v>
      </c>
      <c r="AN158" s="59" t="str">
        <f>'33'!$H96</f>
        <v>-</v>
      </c>
      <c r="AO158" s="59" t="str">
        <f>'34'!$H96</f>
        <v>-</v>
      </c>
      <c r="AP158" s="59" t="str">
        <f>'35'!$H96</f>
        <v>-</v>
      </c>
      <c r="AQ158" s="59" t="str">
        <f>'36'!$H96</f>
        <v>-</v>
      </c>
      <c r="AR158" s="59" t="str">
        <f>'37'!$H96</f>
        <v>-</v>
      </c>
      <c r="AS158" s="59" t="str">
        <f>'38'!$H96</f>
        <v>-</v>
      </c>
      <c r="AT158" s="59" t="str">
        <f>'39'!$H96</f>
        <v>-</v>
      </c>
      <c r="AU158" s="59" t="str">
        <f>'40'!$H96</f>
        <v>-</v>
      </c>
      <c r="AV158" s="59" t="str">
        <f>'41'!$H96</f>
        <v>-</v>
      </c>
      <c r="AW158" s="59" t="str">
        <f>'42'!$H96</f>
        <v>-</v>
      </c>
      <c r="AX158" s="59" t="str">
        <f>'43'!$H96</f>
        <v>-</v>
      </c>
      <c r="AY158" s="59" t="str">
        <f>'44'!$H96</f>
        <v>-</v>
      </c>
      <c r="AZ158" s="59" t="str">
        <f>'45'!$H96</f>
        <v>-</v>
      </c>
      <c r="BA158" s="59" t="str">
        <f>'46'!$H96</f>
        <v>-</v>
      </c>
      <c r="BB158" s="59" t="str">
        <f>'47'!$H96</f>
        <v>-</v>
      </c>
      <c r="BC158" s="59" t="str">
        <f>'48'!$H96</f>
        <v>-</v>
      </c>
      <c r="BD158" s="59" t="str">
        <f>'49'!$H96</f>
        <v>-</v>
      </c>
      <c r="BE158" s="59" t="str">
        <f>'50'!$H96</f>
        <v>-</v>
      </c>
    </row>
    <row r="159" spans="2:57">
      <c r="B159" s="9" t="s">
        <v>29</v>
      </c>
      <c r="C159" s="5">
        <f t="shared" si="6"/>
        <v>0</v>
      </c>
      <c r="D159" s="5">
        <f t="shared" si="6"/>
        <v>0</v>
      </c>
      <c r="E159" s="5">
        <f t="shared" si="6"/>
        <v>0</v>
      </c>
      <c r="F159" s="5">
        <f t="shared" si="6"/>
        <v>0</v>
      </c>
      <c r="G159" s="5">
        <f t="shared" si="6"/>
        <v>0</v>
      </c>
      <c r="H159" s="59" t="str">
        <f>'1'!$H97</f>
        <v>-</v>
      </c>
      <c r="I159" s="59" t="str">
        <f>'2'!$H97</f>
        <v>-</v>
      </c>
      <c r="J159" s="59" t="str">
        <f>'3'!$H97</f>
        <v>-</v>
      </c>
      <c r="K159" s="59" t="str">
        <f>'4'!$H97</f>
        <v>-</v>
      </c>
      <c r="L159" s="59" t="str">
        <f>'5'!$H97</f>
        <v>-</v>
      </c>
      <c r="M159" s="59" t="str">
        <f>'6'!$H97</f>
        <v>-</v>
      </c>
      <c r="N159" s="59" t="str">
        <f>'7'!$H97</f>
        <v>-</v>
      </c>
      <c r="O159" s="59" t="str">
        <f>'8'!$H97</f>
        <v>-</v>
      </c>
      <c r="P159" s="59" t="str">
        <f>'9'!$H97</f>
        <v>-</v>
      </c>
      <c r="Q159" s="59" t="str">
        <f>'10'!$H97</f>
        <v>-</v>
      </c>
      <c r="R159" s="59" t="str">
        <f>'11'!$H97</f>
        <v>-</v>
      </c>
      <c r="S159" s="59" t="str">
        <f>'12'!$H97</f>
        <v>-</v>
      </c>
      <c r="T159" s="59" t="str">
        <f>'13'!$H97</f>
        <v>-</v>
      </c>
      <c r="U159" s="59" t="str">
        <f>'14'!$H97</f>
        <v>-</v>
      </c>
      <c r="V159" s="59" t="str">
        <f>'15'!$H97</f>
        <v>-</v>
      </c>
      <c r="W159" s="59" t="str">
        <f>'16'!$H97</f>
        <v>-</v>
      </c>
      <c r="X159" s="59" t="str">
        <f>'17'!$H97</f>
        <v>-</v>
      </c>
      <c r="Y159" s="59" t="str">
        <f>'18'!$H97</f>
        <v>-</v>
      </c>
      <c r="Z159" s="59" t="str">
        <f>'19'!$H97</f>
        <v>-</v>
      </c>
      <c r="AA159" s="59" t="str">
        <f>'20'!$H97</f>
        <v>-</v>
      </c>
      <c r="AB159" s="59" t="str">
        <f>'21'!$H97</f>
        <v>-</v>
      </c>
      <c r="AC159" s="59" t="str">
        <f>'22'!$H97</f>
        <v>-</v>
      </c>
      <c r="AD159" s="59" t="str">
        <f>'23'!$H97</f>
        <v>-</v>
      </c>
      <c r="AE159" s="59" t="str">
        <f>'24'!$H97</f>
        <v>-</v>
      </c>
      <c r="AF159" s="59" t="str">
        <f>'25'!$H97</f>
        <v>-</v>
      </c>
      <c r="AG159" s="59" t="str">
        <f>'26'!$H97</f>
        <v>-</v>
      </c>
      <c r="AH159" s="59" t="str">
        <f>'27'!$H97</f>
        <v>-</v>
      </c>
      <c r="AI159" s="59" t="str">
        <f>'28'!$H97</f>
        <v>-</v>
      </c>
      <c r="AJ159" s="59" t="str">
        <f>'29'!$H97</f>
        <v>-</v>
      </c>
      <c r="AK159" s="59" t="str">
        <f>'30'!$H97</f>
        <v>-</v>
      </c>
      <c r="AL159" s="59" t="str">
        <f>'31'!$H97</f>
        <v>-</v>
      </c>
      <c r="AM159" s="59" t="str">
        <f>'32'!$H97</f>
        <v>-</v>
      </c>
      <c r="AN159" s="59" t="str">
        <f>'33'!$H97</f>
        <v>-</v>
      </c>
      <c r="AO159" s="59" t="str">
        <f>'34'!$H97</f>
        <v>-</v>
      </c>
      <c r="AP159" s="59" t="str">
        <f>'35'!$H97</f>
        <v>-</v>
      </c>
      <c r="AQ159" s="59" t="str">
        <f>'36'!$H97</f>
        <v>-</v>
      </c>
      <c r="AR159" s="59" t="str">
        <f>'37'!$H97</f>
        <v>-</v>
      </c>
      <c r="AS159" s="59" t="str">
        <f>'38'!$H97</f>
        <v>-</v>
      </c>
      <c r="AT159" s="59" t="str">
        <f>'39'!$H97</f>
        <v>-</v>
      </c>
      <c r="AU159" s="59" t="str">
        <f>'40'!$H97</f>
        <v>-</v>
      </c>
      <c r="AV159" s="59" t="str">
        <f>'41'!$H97</f>
        <v>-</v>
      </c>
      <c r="AW159" s="59" t="str">
        <f>'42'!$H97</f>
        <v>-</v>
      </c>
      <c r="AX159" s="59" t="str">
        <f>'43'!$H97</f>
        <v>-</v>
      </c>
      <c r="AY159" s="59" t="str">
        <f>'44'!$H97</f>
        <v>-</v>
      </c>
      <c r="AZ159" s="59" t="str">
        <f>'45'!$H97</f>
        <v>-</v>
      </c>
      <c r="BA159" s="59" t="str">
        <f>'46'!$H97</f>
        <v>-</v>
      </c>
      <c r="BB159" s="59" t="str">
        <f>'47'!$H97</f>
        <v>-</v>
      </c>
      <c r="BC159" s="59" t="str">
        <f>'48'!$H97</f>
        <v>-</v>
      </c>
      <c r="BD159" s="59" t="str">
        <f>'49'!$H97</f>
        <v>-</v>
      </c>
      <c r="BE159" s="59" t="str">
        <f>'50'!$H97</f>
        <v>-</v>
      </c>
    </row>
    <row r="160" spans="2:57">
      <c r="B160" s="9" t="s">
        <v>30</v>
      </c>
      <c r="C160" s="5">
        <f t="shared" si="6"/>
        <v>0</v>
      </c>
      <c r="D160" s="5">
        <f t="shared" si="6"/>
        <v>0</v>
      </c>
      <c r="E160" s="5">
        <f t="shared" si="6"/>
        <v>0</v>
      </c>
      <c r="F160" s="5">
        <f t="shared" si="6"/>
        <v>0</v>
      </c>
      <c r="G160" s="5">
        <f t="shared" si="6"/>
        <v>0</v>
      </c>
      <c r="H160" s="59" t="str">
        <f>'1'!$H98</f>
        <v>-</v>
      </c>
      <c r="I160" s="59" t="str">
        <f>'2'!$H98</f>
        <v>-</v>
      </c>
      <c r="J160" s="59" t="str">
        <f>'3'!$H98</f>
        <v>-</v>
      </c>
      <c r="K160" s="59" t="str">
        <f>'4'!$H98</f>
        <v>-</v>
      </c>
      <c r="L160" s="59" t="str">
        <f>'5'!$H98</f>
        <v>-</v>
      </c>
      <c r="M160" s="59" t="str">
        <f>'6'!$H98</f>
        <v>-</v>
      </c>
      <c r="N160" s="59" t="str">
        <f>'7'!$H98</f>
        <v>-</v>
      </c>
      <c r="O160" s="59" t="str">
        <f>'8'!$H98</f>
        <v>-</v>
      </c>
      <c r="P160" s="59" t="str">
        <f>'9'!$H98</f>
        <v>-</v>
      </c>
      <c r="Q160" s="59" t="str">
        <f>'10'!$H98</f>
        <v>-</v>
      </c>
      <c r="R160" s="59" t="str">
        <f>'11'!$H98</f>
        <v>-</v>
      </c>
      <c r="S160" s="59" t="str">
        <f>'12'!$H98</f>
        <v>-</v>
      </c>
      <c r="T160" s="59" t="str">
        <f>'13'!$H98</f>
        <v>-</v>
      </c>
      <c r="U160" s="59" t="str">
        <f>'14'!$H98</f>
        <v>-</v>
      </c>
      <c r="V160" s="59" t="str">
        <f>'15'!$H98</f>
        <v>-</v>
      </c>
      <c r="W160" s="59" t="str">
        <f>'16'!$H98</f>
        <v>-</v>
      </c>
      <c r="X160" s="59" t="str">
        <f>'17'!$H98</f>
        <v>-</v>
      </c>
      <c r="Y160" s="59" t="str">
        <f>'18'!$H98</f>
        <v>-</v>
      </c>
      <c r="Z160" s="59" t="str">
        <f>'19'!$H98</f>
        <v>-</v>
      </c>
      <c r="AA160" s="59" t="str">
        <f>'20'!$H98</f>
        <v>-</v>
      </c>
      <c r="AB160" s="59" t="str">
        <f>'21'!$H98</f>
        <v>-</v>
      </c>
      <c r="AC160" s="59" t="str">
        <f>'22'!$H98</f>
        <v>-</v>
      </c>
      <c r="AD160" s="59" t="str">
        <f>'23'!$H98</f>
        <v>-</v>
      </c>
      <c r="AE160" s="59" t="str">
        <f>'24'!$H98</f>
        <v>-</v>
      </c>
      <c r="AF160" s="59" t="str">
        <f>'25'!$H98</f>
        <v>-</v>
      </c>
      <c r="AG160" s="59" t="str">
        <f>'26'!$H98</f>
        <v>-</v>
      </c>
      <c r="AH160" s="59" t="str">
        <f>'27'!$H98</f>
        <v>-</v>
      </c>
      <c r="AI160" s="59" t="str">
        <f>'28'!$H98</f>
        <v>-</v>
      </c>
      <c r="AJ160" s="59" t="str">
        <f>'29'!$H98</f>
        <v>-</v>
      </c>
      <c r="AK160" s="59" t="str">
        <f>'30'!$H98</f>
        <v>-</v>
      </c>
      <c r="AL160" s="59" t="str">
        <f>'31'!$H98</f>
        <v>-</v>
      </c>
      <c r="AM160" s="59" t="str">
        <f>'32'!$H98</f>
        <v>-</v>
      </c>
      <c r="AN160" s="59" t="str">
        <f>'33'!$H98</f>
        <v>-</v>
      </c>
      <c r="AO160" s="59" t="str">
        <f>'34'!$H98</f>
        <v>-</v>
      </c>
      <c r="AP160" s="59" t="str">
        <f>'35'!$H98</f>
        <v>-</v>
      </c>
      <c r="AQ160" s="59" t="str">
        <f>'36'!$H98</f>
        <v>-</v>
      </c>
      <c r="AR160" s="59" t="str">
        <f>'37'!$H98</f>
        <v>-</v>
      </c>
      <c r="AS160" s="59" t="str">
        <f>'38'!$H98</f>
        <v>-</v>
      </c>
      <c r="AT160" s="59" t="str">
        <f>'39'!$H98</f>
        <v>-</v>
      </c>
      <c r="AU160" s="59" t="str">
        <f>'40'!$H98</f>
        <v>-</v>
      </c>
      <c r="AV160" s="59" t="str">
        <f>'41'!$H98</f>
        <v>-</v>
      </c>
      <c r="AW160" s="59" t="str">
        <f>'42'!$H98</f>
        <v>-</v>
      </c>
      <c r="AX160" s="59" t="str">
        <f>'43'!$H98</f>
        <v>-</v>
      </c>
      <c r="AY160" s="59" t="str">
        <f>'44'!$H98</f>
        <v>-</v>
      </c>
      <c r="AZ160" s="59" t="str">
        <f>'45'!$H98</f>
        <v>-</v>
      </c>
      <c r="BA160" s="59" t="str">
        <f>'46'!$H98</f>
        <v>-</v>
      </c>
      <c r="BB160" s="59" t="str">
        <f>'47'!$H98</f>
        <v>-</v>
      </c>
      <c r="BC160" s="59" t="str">
        <f>'48'!$H98</f>
        <v>-</v>
      </c>
      <c r="BD160" s="59" t="str">
        <f>'49'!$H98</f>
        <v>-</v>
      </c>
      <c r="BE160" s="59" t="str">
        <f>'50'!$H98</f>
        <v>-</v>
      </c>
    </row>
    <row r="161" spans="2:57">
      <c r="B161" s="9" t="s">
        <v>31</v>
      </c>
      <c r="C161" s="5">
        <f t="shared" si="6"/>
        <v>0</v>
      </c>
      <c r="D161" s="5">
        <f t="shared" si="6"/>
        <v>0</v>
      </c>
      <c r="E161" s="5">
        <f t="shared" si="6"/>
        <v>0</v>
      </c>
      <c r="F161" s="5">
        <f t="shared" si="6"/>
        <v>0</v>
      </c>
      <c r="G161" s="5">
        <f t="shared" si="6"/>
        <v>0</v>
      </c>
      <c r="H161" s="59" t="str">
        <f>'1'!$H99</f>
        <v>-</v>
      </c>
      <c r="I161" s="59" t="str">
        <f>'2'!$H99</f>
        <v>-</v>
      </c>
      <c r="J161" s="59" t="str">
        <f>'3'!$H99</f>
        <v>-</v>
      </c>
      <c r="K161" s="59" t="str">
        <f>'4'!$H99</f>
        <v>-</v>
      </c>
      <c r="L161" s="59" t="str">
        <f>'5'!$H99</f>
        <v>-</v>
      </c>
      <c r="M161" s="59" t="str">
        <f>'6'!$H99</f>
        <v>-</v>
      </c>
      <c r="N161" s="59" t="str">
        <f>'7'!$H99</f>
        <v>-</v>
      </c>
      <c r="O161" s="59" t="str">
        <f>'8'!$H99</f>
        <v>-</v>
      </c>
      <c r="P161" s="59" t="str">
        <f>'9'!$H99</f>
        <v>-</v>
      </c>
      <c r="Q161" s="59" t="str">
        <f>'10'!$H99</f>
        <v>-</v>
      </c>
      <c r="R161" s="59" t="str">
        <f>'11'!$H99</f>
        <v>-</v>
      </c>
      <c r="S161" s="59" t="str">
        <f>'12'!$H99</f>
        <v>-</v>
      </c>
      <c r="T161" s="59" t="str">
        <f>'13'!$H99</f>
        <v>-</v>
      </c>
      <c r="U161" s="59" t="str">
        <f>'14'!$H99</f>
        <v>-</v>
      </c>
      <c r="V161" s="59" t="str">
        <f>'15'!$H99</f>
        <v>-</v>
      </c>
      <c r="W161" s="59" t="str">
        <f>'16'!$H99</f>
        <v>-</v>
      </c>
      <c r="X161" s="59" t="str">
        <f>'17'!$H99</f>
        <v>-</v>
      </c>
      <c r="Y161" s="59" t="str">
        <f>'18'!$H99</f>
        <v>-</v>
      </c>
      <c r="Z161" s="59" t="str">
        <f>'19'!$H99</f>
        <v>-</v>
      </c>
      <c r="AA161" s="59" t="str">
        <f>'20'!$H99</f>
        <v>-</v>
      </c>
      <c r="AB161" s="59" t="str">
        <f>'21'!$H99</f>
        <v>-</v>
      </c>
      <c r="AC161" s="59" t="str">
        <f>'22'!$H99</f>
        <v>-</v>
      </c>
      <c r="AD161" s="59" t="str">
        <f>'23'!$H99</f>
        <v>-</v>
      </c>
      <c r="AE161" s="59" t="str">
        <f>'24'!$H99</f>
        <v>-</v>
      </c>
      <c r="AF161" s="59" t="str">
        <f>'25'!$H99</f>
        <v>-</v>
      </c>
      <c r="AG161" s="59" t="str">
        <f>'26'!$H99</f>
        <v>-</v>
      </c>
      <c r="AH161" s="59" t="str">
        <f>'27'!$H99</f>
        <v>-</v>
      </c>
      <c r="AI161" s="59" t="str">
        <f>'28'!$H99</f>
        <v>-</v>
      </c>
      <c r="AJ161" s="59" t="str">
        <f>'29'!$H99</f>
        <v>-</v>
      </c>
      <c r="AK161" s="59" t="str">
        <f>'30'!$H99</f>
        <v>-</v>
      </c>
      <c r="AL161" s="59" t="str">
        <f>'31'!$H99</f>
        <v>-</v>
      </c>
      <c r="AM161" s="59" t="str">
        <f>'32'!$H99</f>
        <v>-</v>
      </c>
      <c r="AN161" s="59" t="str">
        <f>'33'!$H99</f>
        <v>-</v>
      </c>
      <c r="AO161" s="59" t="str">
        <f>'34'!$H99</f>
        <v>-</v>
      </c>
      <c r="AP161" s="59" t="str">
        <f>'35'!$H99</f>
        <v>-</v>
      </c>
      <c r="AQ161" s="59" t="str">
        <f>'36'!$H99</f>
        <v>-</v>
      </c>
      <c r="AR161" s="59" t="str">
        <f>'37'!$H99</f>
        <v>-</v>
      </c>
      <c r="AS161" s="59" t="str">
        <f>'38'!$H99</f>
        <v>-</v>
      </c>
      <c r="AT161" s="59" t="str">
        <f>'39'!$H99</f>
        <v>-</v>
      </c>
      <c r="AU161" s="59" t="str">
        <f>'40'!$H99</f>
        <v>-</v>
      </c>
      <c r="AV161" s="59" t="str">
        <f>'41'!$H99</f>
        <v>-</v>
      </c>
      <c r="AW161" s="59" t="str">
        <f>'42'!$H99</f>
        <v>-</v>
      </c>
      <c r="AX161" s="59" t="str">
        <f>'43'!$H99</f>
        <v>-</v>
      </c>
      <c r="AY161" s="59" t="str">
        <f>'44'!$H99</f>
        <v>-</v>
      </c>
      <c r="AZ161" s="59" t="str">
        <f>'45'!$H99</f>
        <v>-</v>
      </c>
      <c r="BA161" s="59" t="str">
        <f>'46'!$H99</f>
        <v>-</v>
      </c>
      <c r="BB161" s="59" t="str">
        <f>'47'!$H99</f>
        <v>-</v>
      </c>
      <c r="BC161" s="59" t="str">
        <f>'48'!$H99</f>
        <v>-</v>
      </c>
      <c r="BD161" s="59" t="str">
        <f>'49'!$H99</f>
        <v>-</v>
      </c>
      <c r="BE161" s="59" t="str">
        <f>'50'!$H99</f>
        <v>-</v>
      </c>
    </row>
    <row r="162" spans="2:57">
      <c r="C162" s="5"/>
      <c r="D162" s="5"/>
      <c r="E162" s="5"/>
      <c r="F162" s="5"/>
      <c r="G162" s="5"/>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row>
    <row r="163" spans="2:57">
      <c r="B163" s="2" t="s">
        <v>32</v>
      </c>
      <c r="C163" s="5">
        <f t="shared" ref="C163:G166" si="7">COUNTIF($H163:$AF163,C$7)</f>
        <v>0</v>
      </c>
      <c r="D163" s="5">
        <f t="shared" si="7"/>
        <v>0</v>
      </c>
      <c r="E163" s="5">
        <f t="shared" si="7"/>
        <v>0</v>
      </c>
      <c r="F163" s="5">
        <f t="shared" si="7"/>
        <v>0</v>
      </c>
      <c r="G163" s="5">
        <f t="shared" si="7"/>
        <v>0</v>
      </c>
      <c r="H163" s="59" t="str">
        <f>'1'!$H101</f>
        <v>-</v>
      </c>
      <c r="I163" s="59" t="str">
        <f>'2'!$H101</f>
        <v>-</v>
      </c>
      <c r="J163" s="59" t="str">
        <f>'3'!$H101</f>
        <v>-</v>
      </c>
      <c r="K163" s="59" t="str">
        <f>'4'!$H101</f>
        <v>-</v>
      </c>
      <c r="L163" s="59" t="str">
        <f>'5'!$H101</f>
        <v>-</v>
      </c>
      <c r="M163" s="59" t="str">
        <f>'6'!$H101</f>
        <v>-</v>
      </c>
      <c r="N163" s="59" t="str">
        <f>'7'!$H101</f>
        <v>-</v>
      </c>
      <c r="O163" s="59" t="str">
        <f>'8'!$H101</f>
        <v>-</v>
      </c>
      <c r="P163" s="59" t="str">
        <f>'9'!$H101</f>
        <v>-</v>
      </c>
      <c r="Q163" s="59" t="str">
        <f>'10'!$H101</f>
        <v>-</v>
      </c>
      <c r="R163" s="59" t="str">
        <f>'11'!$H101</f>
        <v>-</v>
      </c>
      <c r="S163" s="59" t="str">
        <f>'12'!$H101</f>
        <v>-</v>
      </c>
      <c r="T163" s="59" t="str">
        <f>'13'!$H101</f>
        <v>-</v>
      </c>
      <c r="U163" s="59" t="str">
        <f>'14'!$H101</f>
        <v>-</v>
      </c>
      <c r="V163" s="59" t="str">
        <f>'15'!$H101</f>
        <v>-</v>
      </c>
      <c r="W163" s="59" t="str">
        <f>'16'!$H101</f>
        <v>-</v>
      </c>
      <c r="X163" s="59" t="str">
        <f>'17'!$H101</f>
        <v>-</v>
      </c>
      <c r="Y163" s="59" t="str">
        <f>'18'!$H101</f>
        <v>-</v>
      </c>
      <c r="Z163" s="59" t="str">
        <f>'19'!$H101</f>
        <v>-</v>
      </c>
      <c r="AA163" s="59" t="str">
        <f>'20'!$H101</f>
        <v>-</v>
      </c>
      <c r="AB163" s="59" t="str">
        <f>'21'!$H101</f>
        <v>-</v>
      </c>
      <c r="AC163" s="59" t="str">
        <f>'22'!$H101</f>
        <v>-</v>
      </c>
      <c r="AD163" s="59" t="str">
        <f>'23'!$H101</f>
        <v>-</v>
      </c>
      <c r="AE163" s="59" t="str">
        <f>'24'!$H101</f>
        <v>-</v>
      </c>
      <c r="AF163" s="59" t="str">
        <f>'25'!$H101</f>
        <v>-</v>
      </c>
      <c r="AG163" s="59" t="str">
        <f>'26'!$H101</f>
        <v>-</v>
      </c>
      <c r="AH163" s="59" t="str">
        <f>'27'!$H101</f>
        <v>-</v>
      </c>
      <c r="AI163" s="59" t="str">
        <f>'28'!$H101</f>
        <v>-</v>
      </c>
      <c r="AJ163" s="59" t="str">
        <f>'29'!$H101</f>
        <v>-</v>
      </c>
      <c r="AK163" s="59" t="str">
        <f>'30'!$H101</f>
        <v>-</v>
      </c>
      <c r="AL163" s="59" t="str">
        <f>'31'!$H101</f>
        <v>-</v>
      </c>
      <c r="AM163" s="59" t="str">
        <f>'32'!$H101</f>
        <v>-</v>
      </c>
      <c r="AN163" s="59" t="str">
        <f>'33'!$H101</f>
        <v>-</v>
      </c>
      <c r="AO163" s="59" t="str">
        <f>'34'!$H101</f>
        <v>-</v>
      </c>
      <c r="AP163" s="59" t="str">
        <f>'35'!$H101</f>
        <v>-</v>
      </c>
      <c r="AQ163" s="59" t="str">
        <f>'36'!$H101</f>
        <v>-</v>
      </c>
      <c r="AR163" s="59" t="str">
        <f>'37'!$H101</f>
        <v>-</v>
      </c>
      <c r="AS163" s="59" t="str">
        <f>'38'!$H101</f>
        <v>-</v>
      </c>
      <c r="AT163" s="59" t="str">
        <f>'39'!$H101</f>
        <v>-</v>
      </c>
      <c r="AU163" s="59" t="str">
        <f>'40'!$H101</f>
        <v>-</v>
      </c>
      <c r="AV163" s="59" t="str">
        <f>'41'!$H101</f>
        <v>-</v>
      </c>
      <c r="AW163" s="59" t="str">
        <f>'42'!$H101</f>
        <v>-</v>
      </c>
      <c r="AX163" s="59" t="str">
        <f>'43'!$H101</f>
        <v>-</v>
      </c>
      <c r="AY163" s="59" t="str">
        <f>'44'!$H101</f>
        <v>-</v>
      </c>
      <c r="AZ163" s="59" t="str">
        <f>'45'!$H101</f>
        <v>-</v>
      </c>
      <c r="BA163" s="59" t="str">
        <f>'46'!$H101</f>
        <v>-</v>
      </c>
      <c r="BB163" s="59" t="str">
        <f>'47'!$H101</f>
        <v>-</v>
      </c>
      <c r="BC163" s="59" t="str">
        <f>'48'!$H101</f>
        <v>-</v>
      </c>
      <c r="BD163" s="59" t="str">
        <f>'49'!$H101</f>
        <v>-</v>
      </c>
      <c r="BE163" s="59" t="str">
        <f>'50'!$H101</f>
        <v>-</v>
      </c>
    </row>
    <row r="164" spans="2:57">
      <c r="B164" s="2" t="s">
        <v>40</v>
      </c>
      <c r="C164" s="5">
        <f t="shared" si="7"/>
        <v>0</v>
      </c>
      <c r="D164" s="5">
        <f t="shared" si="7"/>
        <v>0</v>
      </c>
      <c r="E164" s="5">
        <f t="shared" si="7"/>
        <v>0</v>
      </c>
      <c r="F164" s="5">
        <f t="shared" si="7"/>
        <v>0</v>
      </c>
      <c r="G164" s="5">
        <f t="shared" si="7"/>
        <v>0</v>
      </c>
      <c r="H164" s="59" t="str">
        <f>'1'!$H102</f>
        <v>-</v>
      </c>
      <c r="I164" s="59" t="str">
        <f>'2'!$H102</f>
        <v>-</v>
      </c>
      <c r="J164" s="59" t="str">
        <f>'3'!$H102</f>
        <v>-</v>
      </c>
      <c r="K164" s="59" t="str">
        <f>'4'!$H102</f>
        <v>-</v>
      </c>
      <c r="L164" s="59" t="str">
        <f>'5'!$H102</f>
        <v>-</v>
      </c>
      <c r="M164" s="59" t="str">
        <f>'6'!$H102</f>
        <v>-</v>
      </c>
      <c r="N164" s="59" t="str">
        <f>'7'!$H102</f>
        <v>-</v>
      </c>
      <c r="O164" s="59" t="str">
        <f>'8'!$H102</f>
        <v>-</v>
      </c>
      <c r="P164" s="59" t="str">
        <f>'9'!$H102</f>
        <v>-</v>
      </c>
      <c r="Q164" s="59" t="str">
        <f>'10'!$H102</f>
        <v>-</v>
      </c>
      <c r="R164" s="59" t="str">
        <f>'11'!$H102</f>
        <v>-</v>
      </c>
      <c r="S164" s="59" t="str">
        <f>'12'!$H102</f>
        <v>-</v>
      </c>
      <c r="T164" s="59" t="str">
        <f>'13'!$H102</f>
        <v>-</v>
      </c>
      <c r="U164" s="59" t="str">
        <f>'14'!$H102</f>
        <v>-</v>
      </c>
      <c r="V164" s="59" t="str">
        <f>'15'!$H102</f>
        <v>-</v>
      </c>
      <c r="W164" s="59" t="str">
        <f>'16'!$H102</f>
        <v>-</v>
      </c>
      <c r="X164" s="59" t="str">
        <f>'17'!$H102</f>
        <v>-</v>
      </c>
      <c r="Y164" s="59" t="str">
        <f>'18'!$H102</f>
        <v>-</v>
      </c>
      <c r="Z164" s="59" t="str">
        <f>'19'!$H102</f>
        <v>-</v>
      </c>
      <c r="AA164" s="59" t="str">
        <f>'20'!$H102</f>
        <v>-</v>
      </c>
      <c r="AB164" s="59" t="str">
        <f>'21'!$H102</f>
        <v>-</v>
      </c>
      <c r="AC164" s="59" t="str">
        <f>'22'!$H102</f>
        <v>-</v>
      </c>
      <c r="AD164" s="59" t="str">
        <f>'23'!$H102</f>
        <v>-</v>
      </c>
      <c r="AE164" s="59" t="str">
        <f>'24'!$H102</f>
        <v>-</v>
      </c>
      <c r="AF164" s="59" t="str">
        <f>'25'!$H102</f>
        <v>-</v>
      </c>
      <c r="AG164" s="59" t="str">
        <f>'26'!$H102</f>
        <v>-</v>
      </c>
      <c r="AH164" s="59" t="str">
        <f>'27'!$H102</f>
        <v>-</v>
      </c>
      <c r="AI164" s="59" t="str">
        <f>'28'!$H102</f>
        <v>-</v>
      </c>
      <c r="AJ164" s="59" t="str">
        <f>'29'!$H102</f>
        <v>-</v>
      </c>
      <c r="AK164" s="59" t="str">
        <f>'30'!$H102</f>
        <v>-</v>
      </c>
      <c r="AL164" s="59" t="str">
        <f>'31'!$H102</f>
        <v>-</v>
      </c>
      <c r="AM164" s="59" t="str">
        <f>'32'!$H102</f>
        <v>-</v>
      </c>
      <c r="AN164" s="59" t="str">
        <f>'33'!$H102</f>
        <v>-</v>
      </c>
      <c r="AO164" s="59" t="str">
        <f>'34'!$H102</f>
        <v>-</v>
      </c>
      <c r="AP164" s="59" t="str">
        <f>'35'!$H102</f>
        <v>-</v>
      </c>
      <c r="AQ164" s="59" t="str">
        <f>'36'!$H102</f>
        <v>-</v>
      </c>
      <c r="AR164" s="59" t="str">
        <f>'37'!$H102</f>
        <v>-</v>
      </c>
      <c r="AS164" s="59" t="str">
        <f>'38'!$H102</f>
        <v>-</v>
      </c>
      <c r="AT164" s="59" t="str">
        <f>'39'!$H102</f>
        <v>-</v>
      </c>
      <c r="AU164" s="59" t="str">
        <f>'40'!$H102</f>
        <v>-</v>
      </c>
      <c r="AV164" s="59" t="str">
        <f>'41'!$H102</f>
        <v>-</v>
      </c>
      <c r="AW164" s="59" t="str">
        <f>'42'!$H102</f>
        <v>-</v>
      </c>
      <c r="AX164" s="59" t="str">
        <f>'43'!$H102</f>
        <v>-</v>
      </c>
      <c r="AY164" s="59" t="str">
        <f>'44'!$H102</f>
        <v>-</v>
      </c>
      <c r="AZ164" s="59" t="str">
        <f>'45'!$H102</f>
        <v>-</v>
      </c>
      <c r="BA164" s="59" t="str">
        <f>'46'!$H102</f>
        <v>-</v>
      </c>
      <c r="BB164" s="59" t="str">
        <f>'47'!$H102</f>
        <v>-</v>
      </c>
      <c r="BC164" s="59" t="str">
        <f>'48'!$H102</f>
        <v>-</v>
      </c>
      <c r="BD164" s="59" t="str">
        <f>'49'!$H102</f>
        <v>-</v>
      </c>
      <c r="BE164" s="59" t="str">
        <f>'50'!$H102</f>
        <v>-</v>
      </c>
    </row>
    <row r="165" spans="2:57">
      <c r="B165" s="2" t="s">
        <v>46</v>
      </c>
      <c r="C165" s="5">
        <f t="shared" si="7"/>
        <v>0</v>
      </c>
      <c r="D165" s="5">
        <f t="shared" si="7"/>
        <v>0</v>
      </c>
      <c r="E165" s="5">
        <f t="shared" si="7"/>
        <v>0</v>
      </c>
      <c r="F165" s="5">
        <f t="shared" si="7"/>
        <v>0</v>
      </c>
      <c r="G165" s="5">
        <f t="shared" si="7"/>
        <v>0</v>
      </c>
      <c r="H165" s="59" t="str">
        <f>'1'!$H103</f>
        <v>-</v>
      </c>
      <c r="I165" s="59" t="str">
        <f>'2'!$H103</f>
        <v>-</v>
      </c>
      <c r="J165" s="59" t="str">
        <f>'3'!$H103</f>
        <v>-</v>
      </c>
      <c r="K165" s="59" t="str">
        <f>'4'!$H103</f>
        <v>-</v>
      </c>
      <c r="L165" s="59" t="str">
        <f>'5'!$H103</f>
        <v>-</v>
      </c>
      <c r="M165" s="59" t="str">
        <f>'6'!$H103</f>
        <v>-</v>
      </c>
      <c r="N165" s="59" t="str">
        <f>'7'!$H103</f>
        <v>-</v>
      </c>
      <c r="O165" s="59" t="str">
        <f>'8'!$H103</f>
        <v>-</v>
      </c>
      <c r="P165" s="59" t="str">
        <f>'9'!$H103</f>
        <v>-</v>
      </c>
      <c r="Q165" s="59" t="str">
        <f>'10'!$H103</f>
        <v>-</v>
      </c>
      <c r="R165" s="59" t="str">
        <f>'11'!$H103</f>
        <v>-</v>
      </c>
      <c r="S165" s="59" t="str">
        <f>'12'!$H103</f>
        <v>-</v>
      </c>
      <c r="T165" s="59" t="str">
        <f>'13'!$H103</f>
        <v>-</v>
      </c>
      <c r="U165" s="59" t="str">
        <f>'14'!$H103</f>
        <v>-</v>
      </c>
      <c r="V165" s="59" t="str">
        <f>'15'!$H103</f>
        <v>-</v>
      </c>
      <c r="W165" s="59" t="str">
        <f>'16'!$H103</f>
        <v>-</v>
      </c>
      <c r="X165" s="59" t="str">
        <f>'17'!$H103</f>
        <v>-</v>
      </c>
      <c r="Y165" s="59" t="str">
        <f>'18'!$H103</f>
        <v>-</v>
      </c>
      <c r="Z165" s="59" t="str">
        <f>'19'!$H103</f>
        <v>-</v>
      </c>
      <c r="AA165" s="59" t="str">
        <f>'20'!$H103</f>
        <v>-</v>
      </c>
      <c r="AB165" s="59" t="str">
        <f>'21'!$H103</f>
        <v>-</v>
      </c>
      <c r="AC165" s="59" t="str">
        <f>'22'!$H103</f>
        <v>-</v>
      </c>
      <c r="AD165" s="59" t="str">
        <f>'23'!$H103</f>
        <v>-</v>
      </c>
      <c r="AE165" s="59" t="str">
        <f>'24'!$H103</f>
        <v>-</v>
      </c>
      <c r="AF165" s="59" t="str">
        <f>'25'!$H103</f>
        <v>-</v>
      </c>
      <c r="AG165" s="59" t="str">
        <f>'26'!$H103</f>
        <v>-</v>
      </c>
      <c r="AH165" s="59" t="str">
        <f>'27'!$H103</f>
        <v>-</v>
      </c>
      <c r="AI165" s="59" t="str">
        <f>'28'!$H103</f>
        <v>-</v>
      </c>
      <c r="AJ165" s="59" t="str">
        <f>'29'!$H103</f>
        <v>-</v>
      </c>
      <c r="AK165" s="59" t="str">
        <f>'30'!$H103</f>
        <v>-</v>
      </c>
      <c r="AL165" s="59" t="str">
        <f>'31'!$H103</f>
        <v>-</v>
      </c>
      <c r="AM165" s="59" t="str">
        <f>'32'!$H103</f>
        <v>-</v>
      </c>
      <c r="AN165" s="59" t="str">
        <f>'33'!$H103</f>
        <v>-</v>
      </c>
      <c r="AO165" s="59" t="str">
        <f>'34'!$H103</f>
        <v>-</v>
      </c>
      <c r="AP165" s="59" t="str">
        <f>'35'!$H103</f>
        <v>-</v>
      </c>
      <c r="AQ165" s="59" t="str">
        <f>'36'!$H103</f>
        <v>-</v>
      </c>
      <c r="AR165" s="59" t="str">
        <f>'37'!$H103</f>
        <v>-</v>
      </c>
      <c r="AS165" s="59" t="str">
        <f>'38'!$H103</f>
        <v>-</v>
      </c>
      <c r="AT165" s="59" t="str">
        <f>'39'!$H103</f>
        <v>-</v>
      </c>
      <c r="AU165" s="59" t="str">
        <f>'40'!$H103</f>
        <v>-</v>
      </c>
      <c r="AV165" s="59" t="str">
        <f>'41'!$H103</f>
        <v>-</v>
      </c>
      <c r="AW165" s="59" t="str">
        <f>'42'!$H103</f>
        <v>-</v>
      </c>
      <c r="AX165" s="59" t="str">
        <f>'43'!$H103</f>
        <v>-</v>
      </c>
      <c r="AY165" s="59" t="str">
        <f>'44'!$H103</f>
        <v>-</v>
      </c>
      <c r="AZ165" s="59" t="str">
        <f>'45'!$H103</f>
        <v>-</v>
      </c>
      <c r="BA165" s="59" t="str">
        <f>'46'!$H103</f>
        <v>-</v>
      </c>
      <c r="BB165" s="59" t="str">
        <f>'47'!$H103</f>
        <v>-</v>
      </c>
      <c r="BC165" s="59" t="str">
        <f>'48'!$H103</f>
        <v>-</v>
      </c>
      <c r="BD165" s="59" t="str">
        <f>'49'!$H103</f>
        <v>-</v>
      </c>
      <c r="BE165" s="59" t="str">
        <f>'50'!$H103</f>
        <v>-</v>
      </c>
    </row>
    <row r="166" spans="2:57">
      <c r="B166" s="2" t="s">
        <v>175</v>
      </c>
      <c r="C166" s="5">
        <f t="shared" si="7"/>
        <v>0</v>
      </c>
      <c r="D166" s="5">
        <f t="shared" si="7"/>
        <v>0</v>
      </c>
      <c r="E166" s="5">
        <f t="shared" si="7"/>
        <v>0</v>
      </c>
      <c r="F166" s="5">
        <f t="shared" si="7"/>
        <v>0</v>
      </c>
      <c r="G166" s="5">
        <f t="shared" si="7"/>
        <v>0</v>
      </c>
      <c r="H166" s="59" t="str">
        <f>'1'!$H104</f>
        <v>-</v>
      </c>
      <c r="I166" s="59" t="str">
        <f>'2'!$H104</f>
        <v>-</v>
      </c>
      <c r="J166" s="59" t="str">
        <f>'3'!$H104</f>
        <v>-</v>
      </c>
      <c r="K166" s="59" t="str">
        <f>'4'!$H104</f>
        <v>-</v>
      </c>
      <c r="L166" s="59" t="str">
        <f>'5'!$H104</f>
        <v>-</v>
      </c>
      <c r="M166" s="59" t="str">
        <f>'6'!$H104</f>
        <v>-</v>
      </c>
      <c r="N166" s="59" t="str">
        <f>'7'!$H104</f>
        <v>-</v>
      </c>
      <c r="O166" s="59" t="str">
        <f>'8'!$H104</f>
        <v>-</v>
      </c>
      <c r="P166" s="59" t="str">
        <f>'9'!$H104</f>
        <v>-</v>
      </c>
      <c r="Q166" s="59" t="str">
        <f>'10'!$H104</f>
        <v>-</v>
      </c>
      <c r="R166" s="59" t="str">
        <f>'11'!$H104</f>
        <v>-</v>
      </c>
      <c r="S166" s="59" t="str">
        <f>'12'!$H104</f>
        <v>-</v>
      </c>
      <c r="T166" s="59" t="str">
        <f>'13'!$H104</f>
        <v>-</v>
      </c>
      <c r="U166" s="59" t="str">
        <f>'14'!$H104</f>
        <v>-</v>
      </c>
      <c r="V166" s="59" t="str">
        <f>'15'!$H104</f>
        <v>-</v>
      </c>
      <c r="W166" s="59" t="str">
        <f>'16'!$H104</f>
        <v>-</v>
      </c>
      <c r="X166" s="59" t="str">
        <f>'17'!$H104</f>
        <v>-</v>
      </c>
      <c r="Y166" s="59" t="str">
        <f>'18'!$H104</f>
        <v>-</v>
      </c>
      <c r="Z166" s="59" t="str">
        <f>'19'!$H104</f>
        <v>-</v>
      </c>
      <c r="AA166" s="59" t="str">
        <f>'20'!$H104</f>
        <v>-</v>
      </c>
      <c r="AB166" s="59" t="str">
        <f>'21'!$H104</f>
        <v>-</v>
      </c>
      <c r="AC166" s="59" t="str">
        <f>'22'!$H104</f>
        <v>-</v>
      </c>
      <c r="AD166" s="59" t="str">
        <f>'23'!$H104</f>
        <v>-</v>
      </c>
      <c r="AE166" s="59" t="str">
        <f>'24'!$H104</f>
        <v>-</v>
      </c>
      <c r="AF166" s="59" t="str">
        <f>'25'!$H104</f>
        <v>-</v>
      </c>
      <c r="AG166" s="59" t="str">
        <f>'26'!$H104</f>
        <v>-</v>
      </c>
      <c r="AH166" s="59" t="str">
        <f>'27'!$H104</f>
        <v>-</v>
      </c>
      <c r="AI166" s="59" t="str">
        <f>'28'!$H104</f>
        <v>-</v>
      </c>
      <c r="AJ166" s="59" t="str">
        <f>'29'!$H104</f>
        <v>-</v>
      </c>
      <c r="AK166" s="59" t="str">
        <f>'30'!$H104</f>
        <v>-</v>
      </c>
      <c r="AL166" s="59" t="str">
        <f>'31'!$H104</f>
        <v>-</v>
      </c>
      <c r="AM166" s="59" t="str">
        <f>'32'!$H104</f>
        <v>-</v>
      </c>
      <c r="AN166" s="59" t="str">
        <f>'33'!$H104</f>
        <v>-</v>
      </c>
      <c r="AO166" s="59" t="str">
        <f>'34'!$H104</f>
        <v>-</v>
      </c>
      <c r="AP166" s="59" t="str">
        <f>'35'!$H104</f>
        <v>-</v>
      </c>
      <c r="AQ166" s="59" t="str">
        <f>'36'!$H104</f>
        <v>-</v>
      </c>
      <c r="AR166" s="59" t="str">
        <f>'37'!$H104</f>
        <v>-</v>
      </c>
      <c r="AS166" s="59" t="str">
        <f>'38'!$H104</f>
        <v>-</v>
      </c>
      <c r="AT166" s="59" t="str">
        <f>'39'!$H104</f>
        <v>-</v>
      </c>
      <c r="AU166" s="59" t="str">
        <f>'40'!$H104</f>
        <v>-</v>
      </c>
      <c r="AV166" s="59" t="str">
        <f>'41'!$H104</f>
        <v>-</v>
      </c>
      <c r="AW166" s="59" t="str">
        <f>'42'!$H104</f>
        <v>-</v>
      </c>
      <c r="AX166" s="59" t="str">
        <f>'43'!$H104</f>
        <v>-</v>
      </c>
      <c r="AY166" s="59" t="str">
        <f>'44'!$H104</f>
        <v>-</v>
      </c>
      <c r="AZ166" s="59" t="str">
        <f>'45'!$H104</f>
        <v>-</v>
      </c>
      <c r="BA166" s="59" t="str">
        <f>'46'!$H104</f>
        <v>-</v>
      </c>
      <c r="BB166" s="59" t="str">
        <f>'47'!$H104</f>
        <v>-</v>
      </c>
      <c r="BC166" s="59" t="str">
        <f>'48'!$H104</f>
        <v>-</v>
      </c>
      <c r="BD166" s="59" t="str">
        <f>'49'!$H104</f>
        <v>-</v>
      </c>
      <c r="BE166" s="59" t="str">
        <f>'50'!$H104</f>
        <v>-</v>
      </c>
    </row>
    <row r="167" spans="2:57">
      <c r="B167" s="10" t="s">
        <v>58</v>
      </c>
      <c r="C167" s="5"/>
      <c r="D167" s="5"/>
      <c r="E167" s="5"/>
      <c r="F167" s="5"/>
      <c r="G167" s="5"/>
      <c r="H167" s="59" t="str">
        <f>'1'!$H105</f>
        <v>-</v>
      </c>
      <c r="I167" s="59" t="str">
        <f>'2'!$H105</f>
        <v>-</v>
      </c>
      <c r="J167" s="59" t="str">
        <f>'3'!$H105</f>
        <v>-</v>
      </c>
      <c r="K167" s="59" t="str">
        <f>'4'!$H105</f>
        <v>-</v>
      </c>
      <c r="L167" s="59" t="str">
        <f>'5'!$H105</f>
        <v>-</v>
      </c>
      <c r="M167" s="59" t="str">
        <f>'6'!$H105</f>
        <v>-</v>
      </c>
      <c r="N167" s="59" t="str">
        <f>'7'!$H105</f>
        <v>-</v>
      </c>
      <c r="O167" s="59" t="str">
        <f>'8'!$H105</f>
        <v>-</v>
      </c>
      <c r="P167" s="59" t="str">
        <f>'9'!$H105</f>
        <v>-</v>
      </c>
      <c r="Q167" s="59" t="str">
        <f>'10'!$H105</f>
        <v>-</v>
      </c>
      <c r="R167" s="59" t="str">
        <f>'11'!$H105</f>
        <v>-</v>
      </c>
      <c r="S167" s="59" t="str">
        <f>'12'!$H105</f>
        <v>-</v>
      </c>
      <c r="T167" s="59" t="str">
        <f>'13'!$H105</f>
        <v>-</v>
      </c>
      <c r="U167" s="59" t="str">
        <f>'14'!$H105</f>
        <v>-</v>
      </c>
      <c r="V167" s="59" t="str">
        <f>'15'!$H105</f>
        <v>-</v>
      </c>
      <c r="W167" s="59" t="str">
        <f>'16'!$H105</f>
        <v>-</v>
      </c>
      <c r="X167" s="59" t="str">
        <f>'17'!$H105</f>
        <v>-</v>
      </c>
      <c r="Y167" s="59" t="str">
        <f>'18'!$H105</f>
        <v>-</v>
      </c>
      <c r="Z167" s="59" t="str">
        <f>'19'!$H105</f>
        <v>-</v>
      </c>
      <c r="AA167" s="59" t="str">
        <f>'20'!$H105</f>
        <v>-</v>
      </c>
      <c r="AB167" s="59" t="str">
        <f>'21'!$H105</f>
        <v>-</v>
      </c>
      <c r="AC167" s="59" t="str">
        <f>'22'!$H105</f>
        <v>-</v>
      </c>
      <c r="AD167" s="59" t="str">
        <f>'23'!$H105</f>
        <v>-</v>
      </c>
      <c r="AE167" s="59" t="str">
        <f>'24'!$H105</f>
        <v>-</v>
      </c>
      <c r="AF167" s="59" t="str">
        <f>'25'!$H105</f>
        <v>-</v>
      </c>
      <c r="AG167" s="59" t="str">
        <f>'26'!$H105</f>
        <v>-</v>
      </c>
      <c r="AH167" s="59" t="str">
        <f>'27'!$H105</f>
        <v>-</v>
      </c>
      <c r="AI167" s="59" t="str">
        <f>'28'!$H105</f>
        <v>-</v>
      </c>
      <c r="AJ167" s="59" t="str">
        <f>'29'!$H105</f>
        <v>-</v>
      </c>
      <c r="AK167" s="59" t="str">
        <f>'30'!$H105</f>
        <v>-</v>
      </c>
      <c r="AL167" s="59" t="str">
        <f>'31'!$H105</f>
        <v>-</v>
      </c>
      <c r="AM167" s="59" t="str">
        <f>'32'!$H105</f>
        <v>-</v>
      </c>
      <c r="AN167" s="59" t="str">
        <f>'33'!$H105</f>
        <v>-</v>
      </c>
      <c r="AO167" s="59" t="str">
        <f>'34'!$H105</f>
        <v>-</v>
      </c>
      <c r="AP167" s="59" t="str">
        <f>'35'!$H105</f>
        <v>-</v>
      </c>
      <c r="AQ167" s="59" t="str">
        <f>'36'!$H105</f>
        <v>-</v>
      </c>
      <c r="AR167" s="59" t="str">
        <f>'37'!$H105</f>
        <v>-</v>
      </c>
      <c r="AS167" s="59" t="str">
        <f>'38'!$H105</f>
        <v>-</v>
      </c>
      <c r="AT167" s="59" t="str">
        <f>'39'!$H105</f>
        <v>-</v>
      </c>
      <c r="AU167" s="59" t="str">
        <f>'40'!$H105</f>
        <v>-</v>
      </c>
      <c r="AV167" s="59" t="str">
        <f>'41'!$H105</f>
        <v>-</v>
      </c>
      <c r="AW167" s="59" t="str">
        <f>'42'!$H105</f>
        <v>-</v>
      </c>
      <c r="AX167" s="59" t="str">
        <f>'43'!$H105</f>
        <v>-</v>
      </c>
      <c r="AY167" s="59" t="str">
        <f>'44'!$H105</f>
        <v>-</v>
      </c>
      <c r="AZ167" s="59" t="str">
        <f>'45'!$H105</f>
        <v>-</v>
      </c>
      <c r="BA167" s="59" t="str">
        <f>'46'!$H105</f>
        <v>-</v>
      </c>
      <c r="BB167" s="59" t="str">
        <f>'47'!$H105</f>
        <v>-</v>
      </c>
      <c r="BC167" s="59" t="str">
        <f>'48'!$H105</f>
        <v>-</v>
      </c>
      <c r="BD167" s="59" t="str">
        <f>'49'!$H105</f>
        <v>-</v>
      </c>
      <c r="BE167" s="59" t="str">
        <f>'50'!$H105</f>
        <v>-</v>
      </c>
    </row>
    <row r="168" spans="2:57">
      <c r="B168" s="2" t="s">
        <v>59</v>
      </c>
      <c r="C168" s="5">
        <f t="shared" ref="C168:G171" si="8">COUNTIF($H168:$AF168,C$7)</f>
        <v>0</v>
      </c>
      <c r="D168" s="5">
        <f t="shared" si="8"/>
        <v>0</v>
      </c>
      <c r="E168" s="5">
        <f t="shared" si="8"/>
        <v>0</v>
      </c>
      <c r="F168" s="5">
        <f t="shared" si="8"/>
        <v>0</v>
      </c>
      <c r="G168" s="5">
        <f t="shared" si="8"/>
        <v>0</v>
      </c>
      <c r="H168" s="59" t="str">
        <f>'1'!$H106</f>
        <v>-</v>
      </c>
      <c r="I168" s="59" t="str">
        <f>'2'!$H106</f>
        <v>-</v>
      </c>
      <c r="J168" s="59" t="str">
        <f>'3'!$H106</f>
        <v>-</v>
      </c>
      <c r="K168" s="59" t="str">
        <f>'4'!$H106</f>
        <v>-</v>
      </c>
      <c r="L168" s="59" t="str">
        <f>'5'!$H106</f>
        <v>-</v>
      </c>
      <c r="M168" s="59" t="str">
        <f>'6'!$H106</f>
        <v>-</v>
      </c>
      <c r="N168" s="59" t="str">
        <f>'7'!$H106</f>
        <v>-</v>
      </c>
      <c r="O168" s="59" t="str">
        <f>'8'!$H106</f>
        <v>-</v>
      </c>
      <c r="P168" s="59" t="str">
        <f>'9'!$H106</f>
        <v>-</v>
      </c>
      <c r="Q168" s="59" t="str">
        <f>'10'!$H106</f>
        <v>-</v>
      </c>
      <c r="R168" s="59" t="str">
        <f>'11'!$H106</f>
        <v>-</v>
      </c>
      <c r="S168" s="59" t="str">
        <f>'12'!$H106</f>
        <v>-</v>
      </c>
      <c r="T168" s="59" t="str">
        <f>'13'!$H106</f>
        <v>-</v>
      </c>
      <c r="U168" s="59" t="str">
        <f>'14'!$H106</f>
        <v>-</v>
      </c>
      <c r="V168" s="59" t="str">
        <f>'15'!$H106</f>
        <v>-</v>
      </c>
      <c r="W168" s="59" t="str">
        <f>'16'!$H106</f>
        <v>-</v>
      </c>
      <c r="X168" s="59" t="str">
        <f>'17'!$H106</f>
        <v>-</v>
      </c>
      <c r="Y168" s="59" t="str">
        <f>'18'!$H106</f>
        <v>-</v>
      </c>
      <c r="Z168" s="59" t="str">
        <f>'19'!$H106</f>
        <v>-</v>
      </c>
      <c r="AA168" s="59" t="str">
        <f>'20'!$H106</f>
        <v>-</v>
      </c>
      <c r="AB168" s="59" t="str">
        <f>'21'!$H106</f>
        <v>-</v>
      </c>
      <c r="AC168" s="59" t="str">
        <f>'22'!$H106</f>
        <v>-</v>
      </c>
      <c r="AD168" s="59" t="str">
        <f>'23'!$H106</f>
        <v>-</v>
      </c>
      <c r="AE168" s="59" t="str">
        <f>'24'!$H106</f>
        <v>-</v>
      </c>
      <c r="AF168" s="59" t="str">
        <f>'25'!$H106</f>
        <v>-</v>
      </c>
      <c r="AG168" s="59" t="str">
        <f>'26'!$H106</f>
        <v>-</v>
      </c>
      <c r="AH168" s="59" t="str">
        <f>'27'!$H106</f>
        <v>-</v>
      </c>
      <c r="AI168" s="59" t="str">
        <f>'28'!$H106</f>
        <v>-</v>
      </c>
      <c r="AJ168" s="59" t="str">
        <f>'29'!$H106</f>
        <v>-</v>
      </c>
      <c r="AK168" s="59" t="str">
        <f>'30'!$H106</f>
        <v>-</v>
      </c>
      <c r="AL168" s="59" t="str">
        <f>'31'!$H106</f>
        <v>-</v>
      </c>
      <c r="AM168" s="59" t="str">
        <f>'32'!$H106</f>
        <v>-</v>
      </c>
      <c r="AN168" s="59" t="str">
        <f>'33'!$H106</f>
        <v>-</v>
      </c>
      <c r="AO168" s="59" t="str">
        <f>'34'!$H106</f>
        <v>-</v>
      </c>
      <c r="AP168" s="59" t="str">
        <f>'35'!$H106</f>
        <v>-</v>
      </c>
      <c r="AQ168" s="59" t="str">
        <f>'36'!$H106</f>
        <v>-</v>
      </c>
      <c r="AR168" s="59" t="str">
        <f>'37'!$H106</f>
        <v>-</v>
      </c>
      <c r="AS168" s="59" t="str">
        <f>'38'!$H106</f>
        <v>-</v>
      </c>
      <c r="AT168" s="59" t="str">
        <f>'39'!$H106</f>
        <v>-</v>
      </c>
      <c r="AU168" s="59" t="str">
        <f>'40'!$H106</f>
        <v>-</v>
      </c>
      <c r="AV168" s="59" t="str">
        <f>'41'!$H106</f>
        <v>-</v>
      </c>
      <c r="AW168" s="59" t="str">
        <f>'42'!$H106</f>
        <v>-</v>
      </c>
      <c r="AX168" s="59" t="str">
        <f>'43'!$H106</f>
        <v>-</v>
      </c>
      <c r="AY168" s="59" t="str">
        <f>'44'!$H106</f>
        <v>-</v>
      </c>
      <c r="AZ168" s="59" t="str">
        <f>'45'!$H106</f>
        <v>-</v>
      </c>
      <c r="BA168" s="59" t="str">
        <f>'46'!$H106</f>
        <v>-</v>
      </c>
      <c r="BB168" s="59" t="str">
        <f>'47'!$H106</f>
        <v>-</v>
      </c>
      <c r="BC168" s="59" t="str">
        <f>'48'!$H106</f>
        <v>-</v>
      </c>
      <c r="BD168" s="59" t="str">
        <f>'49'!$H106</f>
        <v>-</v>
      </c>
      <c r="BE168" s="59" t="str">
        <f>'50'!$H106</f>
        <v>-</v>
      </c>
    </row>
    <row r="169" spans="2:57" ht="30">
      <c r="B169" s="78" t="s">
        <v>62</v>
      </c>
      <c r="C169" s="5">
        <f t="shared" si="8"/>
        <v>0</v>
      </c>
      <c r="D169" s="5">
        <f t="shared" si="8"/>
        <v>0</v>
      </c>
      <c r="E169" s="5">
        <f t="shared" si="8"/>
        <v>0</v>
      </c>
      <c r="F169" s="5">
        <f t="shared" si="8"/>
        <v>0</v>
      </c>
      <c r="G169" s="5">
        <f t="shared" si="8"/>
        <v>0</v>
      </c>
      <c r="H169" s="59" t="str">
        <f>'1'!$H107</f>
        <v>-</v>
      </c>
      <c r="I169" s="59" t="str">
        <f>'2'!$H107</f>
        <v>-</v>
      </c>
      <c r="J169" s="59" t="str">
        <f>'3'!$H107</f>
        <v>-</v>
      </c>
      <c r="K169" s="59" t="str">
        <f>'4'!$H107</f>
        <v>-</v>
      </c>
      <c r="L169" s="59" t="str">
        <f>'5'!$H107</f>
        <v>-</v>
      </c>
      <c r="M169" s="59" t="str">
        <f>'6'!$H107</f>
        <v>-</v>
      </c>
      <c r="N169" s="59" t="str">
        <f>'7'!$H107</f>
        <v>-</v>
      </c>
      <c r="O169" s="59" t="str">
        <f>'8'!$H107</f>
        <v>-</v>
      </c>
      <c r="P169" s="59" t="str">
        <f>'9'!$H107</f>
        <v>-</v>
      </c>
      <c r="Q169" s="59" t="str">
        <f>'10'!$H107</f>
        <v>-</v>
      </c>
      <c r="R169" s="59" t="str">
        <f>'11'!$H107</f>
        <v>-</v>
      </c>
      <c r="S169" s="59" t="str">
        <f>'12'!$H107</f>
        <v>-</v>
      </c>
      <c r="T169" s="59" t="str">
        <f>'13'!$H107</f>
        <v>-</v>
      </c>
      <c r="U169" s="59" t="str">
        <f>'14'!$H107</f>
        <v>-</v>
      </c>
      <c r="V169" s="59" t="str">
        <f>'15'!$H107</f>
        <v>-</v>
      </c>
      <c r="W169" s="59" t="str">
        <f>'16'!$H107</f>
        <v>-</v>
      </c>
      <c r="X169" s="59" t="str">
        <f>'17'!$H107</f>
        <v>-</v>
      </c>
      <c r="Y169" s="59" t="str">
        <f>'18'!$H107</f>
        <v>-</v>
      </c>
      <c r="Z169" s="59" t="str">
        <f>'19'!$H107</f>
        <v>-</v>
      </c>
      <c r="AA169" s="59" t="str">
        <f>'20'!$H107</f>
        <v>-</v>
      </c>
      <c r="AB169" s="59" t="str">
        <f>'21'!$H107</f>
        <v>-</v>
      </c>
      <c r="AC169" s="59" t="str">
        <f>'22'!$H107</f>
        <v>-</v>
      </c>
      <c r="AD169" s="59" t="str">
        <f>'23'!$H107</f>
        <v>-</v>
      </c>
      <c r="AE169" s="59" t="str">
        <f>'24'!$H107</f>
        <v>-</v>
      </c>
      <c r="AF169" s="59" t="str">
        <f>'25'!$H107</f>
        <v>-</v>
      </c>
      <c r="AG169" s="59" t="str">
        <f>'26'!$H107</f>
        <v>-</v>
      </c>
      <c r="AH169" s="59" t="str">
        <f>'27'!$H107</f>
        <v>-</v>
      </c>
      <c r="AI169" s="59" t="str">
        <f>'28'!$H107</f>
        <v>-</v>
      </c>
      <c r="AJ169" s="59" t="str">
        <f>'29'!$H107</f>
        <v>-</v>
      </c>
      <c r="AK169" s="59" t="str">
        <f>'30'!$H107</f>
        <v>-</v>
      </c>
      <c r="AL169" s="59" t="str">
        <f>'31'!$H107</f>
        <v>-</v>
      </c>
      <c r="AM169" s="59" t="str">
        <f>'32'!$H107</f>
        <v>-</v>
      </c>
      <c r="AN169" s="59" t="str">
        <f>'33'!$H107</f>
        <v>-</v>
      </c>
      <c r="AO169" s="59" t="str">
        <f>'34'!$H107</f>
        <v>-</v>
      </c>
      <c r="AP169" s="59" t="str">
        <f>'35'!$H107</f>
        <v>-</v>
      </c>
      <c r="AQ169" s="59" t="str">
        <f>'36'!$H107</f>
        <v>-</v>
      </c>
      <c r="AR169" s="59" t="str">
        <f>'37'!$H107</f>
        <v>-</v>
      </c>
      <c r="AS169" s="59" t="str">
        <f>'38'!$H107</f>
        <v>-</v>
      </c>
      <c r="AT169" s="59" t="str">
        <f>'39'!$H107</f>
        <v>-</v>
      </c>
      <c r="AU169" s="59" t="str">
        <f>'40'!$H107</f>
        <v>-</v>
      </c>
      <c r="AV169" s="59" t="str">
        <f>'41'!$H107</f>
        <v>-</v>
      </c>
      <c r="AW169" s="59" t="str">
        <f>'42'!$H107</f>
        <v>-</v>
      </c>
      <c r="AX169" s="59" t="str">
        <f>'43'!$H107</f>
        <v>-</v>
      </c>
      <c r="AY169" s="59" t="str">
        <f>'44'!$H107</f>
        <v>-</v>
      </c>
      <c r="AZ169" s="59" t="str">
        <f>'45'!$H107</f>
        <v>-</v>
      </c>
      <c r="BA169" s="59" t="str">
        <f>'46'!$H107</f>
        <v>-</v>
      </c>
      <c r="BB169" s="59" t="str">
        <f>'47'!$H107</f>
        <v>-</v>
      </c>
      <c r="BC169" s="59" t="str">
        <f>'48'!$H107</f>
        <v>-</v>
      </c>
      <c r="BD169" s="59" t="str">
        <f>'49'!$H107</f>
        <v>-</v>
      </c>
      <c r="BE169" s="59" t="str">
        <f>'50'!$H107</f>
        <v>-</v>
      </c>
    </row>
    <row r="170" spans="2:57">
      <c r="B170" s="2" t="s">
        <v>63</v>
      </c>
      <c r="C170" s="5">
        <f t="shared" si="8"/>
        <v>0</v>
      </c>
      <c r="D170" s="5">
        <f t="shared" si="8"/>
        <v>0</v>
      </c>
      <c r="E170" s="5">
        <f t="shared" si="8"/>
        <v>0</v>
      </c>
      <c r="F170" s="5">
        <f t="shared" si="8"/>
        <v>0</v>
      </c>
      <c r="G170" s="5">
        <f t="shared" si="8"/>
        <v>0</v>
      </c>
      <c r="H170" s="59" t="str">
        <f>'1'!$H108</f>
        <v>-</v>
      </c>
      <c r="I170" s="59" t="str">
        <f>'2'!$H108</f>
        <v>-</v>
      </c>
      <c r="J170" s="59" t="str">
        <f>'3'!$H108</f>
        <v>-</v>
      </c>
      <c r="K170" s="59" t="str">
        <f>'4'!$H108</f>
        <v>-</v>
      </c>
      <c r="L170" s="59" t="str">
        <f>'5'!$H108</f>
        <v>-</v>
      </c>
      <c r="M170" s="59" t="str">
        <f>'6'!$H108</f>
        <v>-</v>
      </c>
      <c r="N170" s="59" t="str">
        <f>'7'!$H108</f>
        <v>-</v>
      </c>
      <c r="O170" s="59" t="str">
        <f>'8'!$H108</f>
        <v>-</v>
      </c>
      <c r="P170" s="59" t="str">
        <f>'9'!$H108</f>
        <v>-</v>
      </c>
      <c r="Q170" s="59" t="str">
        <f>'10'!$H108</f>
        <v>-</v>
      </c>
      <c r="R170" s="59" t="str">
        <f>'11'!$H108</f>
        <v>-</v>
      </c>
      <c r="S170" s="59" t="str">
        <f>'12'!$H108</f>
        <v>-</v>
      </c>
      <c r="T170" s="59" t="str">
        <f>'13'!$H108</f>
        <v>-</v>
      </c>
      <c r="U170" s="59" t="str">
        <f>'14'!$H108</f>
        <v>-</v>
      </c>
      <c r="V170" s="59" t="str">
        <f>'15'!$H108</f>
        <v>-</v>
      </c>
      <c r="W170" s="59" t="str">
        <f>'16'!$H108</f>
        <v>-</v>
      </c>
      <c r="X170" s="59" t="str">
        <f>'17'!$H108</f>
        <v>-</v>
      </c>
      <c r="Y170" s="59" t="str">
        <f>'18'!$H108</f>
        <v>-</v>
      </c>
      <c r="Z170" s="59" t="str">
        <f>'19'!$H108</f>
        <v>-</v>
      </c>
      <c r="AA170" s="59" t="str">
        <f>'20'!$H108</f>
        <v>-</v>
      </c>
      <c r="AB170" s="59" t="str">
        <f>'21'!$H108</f>
        <v>-</v>
      </c>
      <c r="AC170" s="59" t="str">
        <f>'22'!$H108</f>
        <v>-</v>
      </c>
      <c r="AD170" s="59" t="str">
        <f>'23'!$H108</f>
        <v>-</v>
      </c>
      <c r="AE170" s="59" t="str">
        <f>'24'!$H108</f>
        <v>-</v>
      </c>
      <c r="AF170" s="59" t="str">
        <f>'25'!$H108</f>
        <v>-</v>
      </c>
      <c r="AG170" s="59" t="str">
        <f>'26'!$H108</f>
        <v>-</v>
      </c>
      <c r="AH170" s="59" t="str">
        <f>'27'!$H108</f>
        <v>-</v>
      </c>
      <c r="AI170" s="59" t="str">
        <f>'28'!$H108</f>
        <v>-</v>
      </c>
      <c r="AJ170" s="59" t="str">
        <f>'29'!$H108</f>
        <v>-</v>
      </c>
      <c r="AK170" s="59" t="str">
        <f>'30'!$H108</f>
        <v>-</v>
      </c>
      <c r="AL170" s="59" t="str">
        <f>'31'!$H108</f>
        <v>-</v>
      </c>
      <c r="AM170" s="59" t="str">
        <f>'32'!$H108</f>
        <v>-</v>
      </c>
      <c r="AN170" s="59" t="str">
        <f>'33'!$H108</f>
        <v>-</v>
      </c>
      <c r="AO170" s="59" t="str">
        <f>'34'!$H108</f>
        <v>-</v>
      </c>
      <c r="AP170" s="59" t="str">
        <f>'35'!$H108</f>
        <v>-</v>
      </c>
      <c r="AQ170" s="59" t="str">
        <f>'36'!$H108</f>
        <v>-</v>
      </c>
      <c r="AR170" s="59" t="str">
        <f>'37'!$H108</f>
        <v>-</v>
      </c>
      <c r="AS170" s="59" t="str">
        <f>'38'!$H108</f>
        <v>-</v>
      </c>
      <c r="AT170" s="59" t="str">
        <f>'39'!$H108</f>
        <v>-</v>
      </c>
      <c r="AU170" s="59" t="str">
        <f>'40'!$H108</f>
        <v>-</v>
      </c>
      <c r="AV170" s="59" t="str">
        <f>'41'!$H108</f>
        <v>-</v>
      </c>
      <c r="AW170" s="59" t="str">
        <f>'42'!$H108</f>
        <v>-</v>
      </c>
      <c r="AX170" s="59" t="str">
        <f>'43'!$H108</f>
        <v>-</v>
      </c>
      <c r="AY170" s="59" t="str">
        <f>'44'!$H108</f>
        <v>-</v>
      </c>
      <c r="AZ170" s="59" t="str">
        <f>'45'!$H108</f>
        <v>-</v>
      </c>
      <c r="BA170" s="59" t="str">
        <f>'46'!$H108</f>
        <v>-</v>
      </c>
      <c r="BB170" s="59" t="str">
        <f>'47'!$H108</f>
        <v>-</v>
      </c>
      <c r="BC170" s="59" t="str">
        <f>'48'!$H108</f>
        <v>-</v>
      </c>
      <c r="BD170" s="59" t="str">
        <f>'49'!$H108</f>
        <v>-</v>
      </c>
      <c r="BE170" s="59" t="str">
        <f>'50'!$H108</f>
        <v>-</v>
      </c>
    </row>
    <row r="171" spans="2:57">
      <c r="B171" s="10" t="s">
        <v>64</v>
      </c>
      <c r="C171" s="5">
        <f t="shared" si="8"/>
        <v>0</v>
      </c>
      <c r="D171" s="5">
        <f t="shared" si="8"/>
        <v>0</v>
      </c>
      <c r="E171" s="5">
        <f t="shared" si="8"/>
        <v>0</v>
      </c>
      <c r="F171" s="5">
        <f t="shared" si="8"/>
        <v>0</v>
      </c>
      <c r="G171" s="5">
        <f t="shared" si="8"/>
        <v>0</v>
      </c>
      <c r="H171" s="59" t="str">
        <f>'1'!$H109</f>
        <v>-</v>
      </c>
      <c r="I171" s="59" t="str">
        <f>'2'!$H109</f>
        <v>-</v>
      </c>
      <c r="J171" s="59" t="str">
        <f>'3'!$H109</f>
        <v>-</v>
      </c>
      <c r="K171" s="59" t="str">
        <f>'4'!$H109</f>
        <v>-</v>
      </c>
      <c r="L171" s="59" t="str">
        <f>'5'!$H109</f>
        <v>-</v>
      </c>
      <c r="M171" s="59" t="str">
        <f>'6'!$H109</f>
        <v>-</v>
      </c>
      <c r="N171" s="59" t="str">
        <f>'7'!$H109</f>
        <v>-</v>
      </c>
      <c r="O171" s="59" t="str">
        <f>'8'!$H109</f>
        <v>-</v>
      </c>
      <c r="P171" s="59" t="str">
        <f>'9'!$H109</f>
        <v>-</v>
      </c>
      <c r="Q171" s="59" t="str">
        <f>'10'!$H109</f>
        <v>-</v>
      </c>
      <c r="R171" s="59" t="str">
        <f>'11'!$H109</f>
        <v>-</v>
      </c>
      <c r="S171" s="59" t="str">
        <f>'12'!$H109</f>
        <v>-</v>
      </c>
      <c r="T171" s="59" t="str">
        <f>'13'!$H109</f>
        <v>-</v>
      </c>
      <c r="U171" s="59" t="str">
        <f>'14'!$H109</f>
        <v>-</v>
      </c>
      <c r="V171" s="59" t="str">
        <f>'15'!$H109</f>
        <v>-</v>
      </c>
      <c r="W171" s="59" t="str">
        <f>'16'!$H109</f>
        <v>-</v>
      </c>
      <c r="X171" s="59" t="str">
        <f>'17'!$H109</f>
        <v>-</v>
      </c>
      <c r="Y171" s="59" t="str">
        <f>'18'!$H109</f>
        <v>-</v>
      </c>
      <c r="Z171" s="59" t="str">
        <f>'19'!$H109</f>
        <v>-</v>
      </c>
      <c r="AA171" s="59" t="str">
        <f>'20'!$H109</f>
        <v>-</v>
      </c>
      <c r="AB171" s="59" t="str">
        <f>'21'!$H109</f>
        <v>-</v>
      </c>
      <c r="AC171" s="59" t="str">
        <f>'22'!$H109</f>
        <v>-</v>
      </c>
      <c r="AD171" s="59" t="str">
        <f>'23'!$H109</f>
        <v>-</v>
      </c>
      <c r="AE171" s="59" t="str">
        <f>'24'!$H109</f>
        <v>-</v>
      </c>
      <c r="AF171" s="59" t="str">
        <f>'25'!$H109</f>
        <v>-</v>
      </c>
      <c r="AG171" s="59" t="str">
        <f>'26'!$H109</f>
        <v>-</v>
      </c>
      <c r="AH171" s="59" t="str">
        <f>'27'!$H109</f>
        <v>-</v>
      </c>
      <c r="AI171" s="59" t="str">
        <f>'28'!$H109</f>
        <v>-</v>
      </c>
      <c r="AJ171" s="59" t="str">
        <f>'29'!$H109</f>
        <v>-</v>
      </c>
      <c r="AK171" s="59" t="str">
        <f>'30'!$H109</f>
        <v>-</v>
      </c>
      <c r="AL171" s="59" t="str">
        <f>'31'!$H109</f>
        <v>-</v>
      </c>
      <c r="AM171" s="59" t="str">
        <f>'32'!$H109</f>
        <v>-</v>
      </c>
      <c r="AN171" s="59" t="str">
        <f>'33'!$H109</f>
        <v>-</v>
      </c>
      <c r="AO171" s="59" t="str">
        <f>'34'!$H109</f>
        <v>-</v>
      </c>
      <c r="AP171" s="59" t="str">
        <f>'35'!$H109</f>
        <v>-</v>
      </c>
      <c r="AQ171" s="59" t="str">
        <f>'36'!$H109</f>
        <v>-</v>
      </c>
      <c r="AR171" s="59" t="str">
        <f>'37'!$H109</f>
        <v>-</v>
      </c>
      <c r="AS171" s="59" t="str">
        <f>'38'!$H109</f>
        <v>-</v>
      </c>
      <c r="AT171" s="59" t="str">
        <f>'39'!$H109</f>
        <v>-</v>
      </c>
      <c r="AU171" s="59" t="str">
        <f>'40'!$H109</f>
        <v>-</v>
      </c>
      <c r="AV171" s="59" t="str">
        <f>'41'!$H109</f>
        <v>-</v>
      </c>
      <c r="AW171" s="59" t="str">
        <f>'42'!$H109</f>
        <v>-</v>
      </c>
      <c r="AX171" s="59" t="str">
        <f>'43'!$H109</f>
        <v>-</v>
      </c>
      <c r="AY171" s="59" t="str">
        <f>'44'!$H109</f>
        <v>-</v>
      </c>
      <c r="AZ171" s="59" t="str">
        <f>'45'!$H109</f>
        <v>-</v>
      </c>
      <c r="BA171" s="59" t="str">
        <f>'46'!$H109</f>
        <v>-</v>
      </c>
      <c r="BB171" s="59" t="str">
        <f>'47'!$H109</f>
        <v>-</v>
      </c>
      <c r="BC171" s="59" t="str">
        <f>'48'!$H109</f>
        <v>-</v>
      </c>
      <c r="BD171" s="59" t="str">
        <f>'49'!$H109</f>
        <v>-</v>
      </c>
      <c r="BE171" s="59" t="str">
        <f>'50'!$H109</f>
        <v>-</v>
      </c>
    </row>
    <row r="172" spans="2:57">
      <c r="B172" s="9" t="s">
        <v>67</v>
      </c>
      <c r="C172" s="5"/>
      <c r="D172" s="5"/>
      <c r="E172" s="5"/>
      <c r="F172" s="5"/>
      <c r="G172" s="5"/>
      <c r="H172" s="59" t="str">
        <f>'1'!$H110</f>
        <v>-</v>
      </c>
      <c r="I172" s="59" t="str">
        <f>'2'!$H110</f>
        <v>-</v>
      </c>
      <c r="J172" s="59" t="str">
        <f>'3'!$H110</f>
        <v>-</v>
      </c>
      <c r="K172" s="59" t="str">
        <f>'4'!$H110</f>
        <v>-</v>
      </c>
      <c r="L172" s="59" t="str">
        <f>'5'!$H110</f>
        <v>-</v>
      </c>
      <c r="M172" s="59" t="str">
        <f>'6'!$H110</f>
        <v>-</v>
      </c>
      <c r="N172" s="59" t="str">
        <f>'7'!$H110</f>
        <v>-</v>
      </c>
      <c r="O172" s="59" t="str">
        <f>'8'!$H110</f>
        <v>-</v>
      </c>
      <c r="P172" s="59" t="str">
        <f>'9'!$H110</f>
        <v>-</v>
      </c>
      <c r="Q172" s="59" t="str">
        <f>'10'!$H110</f>
        <v>-</v>
      </c>
      <c r="R172" s="59" t="str">
        <f>'11'!$H110</f>
        <v>-</v>
      </c>
      <c r="S172" s="59" t="str">
        <f>'12'!$H110</f>
        <v>-</v>
      </c>
      <c r="T172" s="59" t="str">
        <f>'13'!$H110</f>
        <v>-</v>
      </c>
      <c r="U172" s="59" t="str">
        <f>'14'!$H110</f>
        <v>-</v>
      </c>
      <c r="V172" s="59" t="str">
        <f>'15'!$H110</f>
        <v>-</v>
      </c>
      <c r="W172" s="59" t="str">
        <f>'16'!$H110</f>
        <v>-</v>
      </c>
      <c r="X172" s="59" t="str">
        <f>'17'!$H110</f>
        <v>-</v>
      </c>
      <c r="Y172" s="59" t="str">
        <f>'18'!$H110</f>
        <v>-</v>
      </c>
      <c r="Z172" s="59" t="str">
        <f>'19'!$H110</f>
        <v>-</v>
      </c>
      <c r="AA172" s="59" t="str">
        <f>'20'!$H110</f>
        <v>-</v>
      </c>
      <c r="AB172" s="59" t="str">
        <f>'21'!$H110</f>
        <v>-</v>
      </c>
      <c r="AC172" s="59" t="str">
        <f>'22'!$H110</f>
        <v>-</v>
      </c>
      <c r="AD172" s="59" t="str">
        <f>'23'!$H110</f>
        <v>-</v>
      </c>
      <c r="AE172" s="59" t="str">
        <f>'24'!$H110</f>
        <v>-</v>
      </c>
      <c r="AF172" s="59" t="str">
        <f>'25'!$H110</f>
        <v>-</v>
      </c>
      <c r="AG172" s="59" t="str">
        <f>'26'!$H110</f>
        <v>-</v>
      </c>
      <c r="AH172" s="59" t="str">
        <f>'27'!$H110</f>
        <v>-</v>
      </c>
      <c r="AI172" s="59" t="str">
        <f>'28'!$H110</f>
        <v>-</v>
      </c>
      <c r="AJ172" s="59" t="str">
        <f>'29'!$H110</f>
        <v>-</v>
      </c>
      <c r="AK172" s="59" t="str">
        <f>'30'!$H110</f>
        <v>-</v>
      </c>
      <c r="AL172" s="59" t="str">
        <f>'31'!$H110</f>
        <v>-</v>
      </c>
      <c r="AM172" s="59" t="str">
        <f>'32'!$H110</f>
        <v>-</v>
      </c>
      <c r="AN172" s="59" t="str">
        <f>'33'!$H110</f>
        <v>-</v>
      </c>
      <c r="AO172" s="59" t="str">
        <f>'34'!$H110</f>
        <v>-</v>
      </c>
      <c r="AP172" s="59" t="str">
        <f>'35'!$H110</f>
        <v>-</v>
      </c>
      <c r="AQ172" s="59" t="str">
        <f>'36'!$H110</f>
        <v>-</v>
      </c>
      <c r="AR172" s="59" t="str">
        <f>'37'!$H110</f>
        <v>-</v>
      </c>
      <c r="AS172" s="59" t="str">
        <f>'38'!$H110</f>
        <v>-</v>
      </c>
      <c r="AT172" s="59" t="str">
        <f>'39'!$H110</f>
        <v>-</v>
      </c>
      <c r="AU172" s="59" t="str">
        <f>'40'!$H110</f>
        <v>-</v>
      </c>
      <c r="AV172" s="59" t="str">
        <f>'41'!$H110</f>
        <v>-</v>
      </c>
      <c r="AW172" s="59" t="str">
        <f>'42'!$H110</f>
        <v>-</v>
      </c>
      <c r="AX172" s="59" t="str">
        <f>'43'!$H110</f>
        <v>-</v>
      </c>
      <c r="AY172" s="59" t="str">
        <f>'44'!$H110</f>
        <v>-</v>
      </c>
      <c r="AZ172" s="59" t="str">
        <f>'45'!$H110</f>
        <v>-</v>
      </c>
      <c r="BA172" s="59" t="str">
        <f>'46'!$H110</f>
        <v>-</v>
      </c>
      <c r="BB172" s="59" t="str">
        <f>'47'!$H110</f>
        <v>-</v>
      </c>
      <c r="BC172" s="59" t="str">
        <f>'48'!$H110</f>
        <v>-</v>
      </c>
      <c r="BD172" s="59" t="str">
        <f>'49'!$H110</f>
        <v>-</v>
      </c>
      <c r="BE172" s="59" t="str">
        <f>'50'!$H110</f>
        <v>-</v>
      </c>
    </row>
    <row r="173" spans="2:57">
      <c r="B173" s="10" t="s">
        <v>68</v>
      </c>
      <c r="C173" s="5"/>
      <c r="D173" s="5"/>
      <c r="E173" s="5"/>
      <c r="F173" s="5"/>
      <c r="G173" s="5"/>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row>
    <row r="174" spans="2:57">
      <c r="B174" s="82" t="s">
        <v>69</v>
      </c>
      <c r="C174" s="5">
        <f t="shared" ref="C174:G177" si="9">COUNTIF($H174:$AF174,C$7)</f>
        <v>0</v>
      </c>
      <c r="D174" s="5">
        <f t="shared" si="9"/>
        <v>0</v>
      </c>
      <c r="E174" s="5">
        <f t="shared" si="9"/>
        <v>0</v>
      </c>
      <c r="F174" s="5">
        <f t="shared" si="9"/>
        <v>0</v>
      </c>
      <c r="G174" s="5">
        <f t="shared" si="9"/>
        <v>0</v>
      </c>
      <c r="H174" s="59" t="str">
        <f>'1'!$H112</f>
        <v>-</v>
      </c>
      <c r="I174" s="59" t="str">
        <f>'2'!$H112</f>
        <v>-</v>
      </c>
      <c r="J174" s="59" t="str">
        <f>'3'!$H112</f>
        <v>-</v>
      </c>
      <c r="K174" s="59" t="str">
        <f>'4'!$H112</f>
        <v>-</v>
      </c>
      <c r="L174" s="59" t="str">
        <f>'5'!$H112</f>
        <v>-</v>
      </c>
      <c r="M174" s="59" t="str">
        <f>'6'!$H112</f>
        <v>-</v>
      </c>
      <c r="N174" s="59" t="str">
        <f>'7'!$H112</f>
        <v>-</v>
      </c>
      <c r="O174" s="59" t="str">
        <f>'8'!$H112</f>
        <v>-</v>
      </c>
      <c r="P174" s="59" t="str">
        <f>'9'!$H112</f>
        <v>-</v>
      </c>
      <c r="Q174" s="59" t="str">
        <f>'10'!$H112</f>
        <v>-</v>
      </c>
      <c r="R174" s="59" t="str">
        <f>'11'!$H112</f>
        <v>-</v>
      </c>
      <c r="S174" s="59" t="str">
        <f>'12'!$H112</f>
        <v>-</v>
      </c>
      <c r="T174" s="59" t="str">
        <f>'13'!$H112</f>
        <v>-</v>
      </c>
      <c r="U174" s="59" t="str">
        <f>'14'!$H112</f>
        <v>-</v>
      </c>
      <c r="V174" s="59" t="str">
        <f>'15'!$H112</f>
        <v>-</v>
      </c>
      <c r="W174" s="59" t="str">
        <f>'16'!$H112</f>
        <v>-</v>
      </c>
      <c r="X174" s="59" t="str">
        <f>'17'!$H112</f>
        <v>-</v>
      </c>
      <c r="Y174" s="59" t="str">
        <f>'18'!$H112</f>
        <v>-</v>
      </c>
      <c r="Z174" s="59" t="str">
        <f>'19'!$H112</f>
        <v>-</v>
      </c>
      <c r="AA174" s="59" t="str">
        <f>'20'!$H112</f>
        <v>-</v>
      </c>
      <c r="AB174" s="59" t="str">
        <f>'21'!$H112</f>
        <v>-</v>
      </c>
      <c r="AC174" s="59" t="str">
        <f>'22'!$H112</f>
        <v>-</v>
      </c>
      <c r="AD174" s="59" t="str">
        <f>'23'!$H112</f>
        <v>-</v>
      </c>
      <c r="AE174" s="59" t="str">
        <f>'24'!$H112</f>
        <v>-</v>
      </c>
      <c r="AF174" s="59" t="str">
        <f>'25'!$H112</f>
        <v>-</v>
      </c>
      <c r="AG174" s="59" t="str">
        <f>'26'!$H112</f>
        <v>-</v>
      </c>
      <c r="AH174" s="59" t="str">
        <f>'27'!$H112</f>
        <v>-</v>
      </c>
      <c r="AI174" s="59" t="str">
        <f>'28'!$H112</f>
        <v>-</v>
      </c>
      <c r="AJ174" s="59" t="str">
        <f>'29'!$H112</f>
        <v>-</v>
      </c>
      <c r="AK174" s="59" t="str">
        <f>'30'!$H112</f>
        <v>-</v>
      </c>
      <c r="AL174" s="59" t="str">
        <f>'31'!$H112</f>
        <v>-</v>
      </c>
      <c r="AM174" s="59" t="str">
        <f>'32'!$H112</f>
        <v>-</v>
      </c>
      <c r="AN174" s="59" t="str">
        <f>'33'!$H112</f>
        <v>-</v>
      </c>
      <c r="AO174" s="59" t="str">
        <f>'34'!$H112</f>
        <v>-</v>
      </c>
      <c r="AP174" s="59" t="str">
        <f>'35'!$H112</f>
        <v>-</v>
      </c>
      <c r="AQ174" s="59" t="str">
        <f>'36'!$H112</f>
        <v>-</v>
      </c>
      <c r="AR174" s="59" t="str">
        <f>'37'!$H112</f>
        <v>-</v>
      </c>
      <c r="AS174" s="59" t="str">
        <f>'38'!$H112</f>
        <v>-</v>
      </c>
      <c r="AT174" s="59" t="str">
        <f>'39'!$H112</f>
        <v>-</v>
      </c>
      <c r="AU174" s="59" t="str">
        <f>'40'!$H112</f>
        <v>-</v>
      </c>
      <c r="AV174" s="59" t="str">
        <f>'41'!$H112</f>
        <v>-</v>
      </c>
      <c r="AW174" s="59" t="str">
        <f>'42'!$H112</f>
        <v>-</v>
      </c>
      <c r="AX174" s="59" t="str">
        <f>'43'!$H112</f>
        <v>-</v>
      </c>
      <c r="AY174" s="59" t="str">
        <f>'44'!$H112</f>
        <v>-</v>
      </c>
      <c r="AZ174" s="59" t="str">
        <f>'45'!$H112</f>
        <v>-</v>
      </c>
      <c r="BA174" s="59" t="str">
        <f>'46'!$H112</f>
        <v>-</v>
      </c>
      <c r="BB174" s="59" t="str">
        <f>'47'!$H112</f>
        <v>-</v>
      </c>
      <c r="BC174" s="59" t="str">
        <f>'48'!$H112</f>
        <v>-</v>
      </c>
      <c r="BD174" s="59" t="str">
        <f>'49'!$H112</f>
        <v>-</v>
      </c>
      <c r="BE174" s="59" t="str">
        <f>'50'!$H112</f>
        <v>-</v>
      </c>
    </row>
    <row r="175" spans="2:57">
      <c r="B175" s="82" t="s">
        <v>70</v>
      </c>
      <c r="C175" s="5">
        <f t="shared" si="9"/>
        <v>0</v>
      </c>
      <c r="D175" s="5">
        <f t="shared" si="9"/>
        <v>0</v>
      </c>
      <c r="E175" s="5">
        <f t="shared" si="9"/>
        <v>0</v>
      </c>
      <c r="F175" s="5">
        <f t="shared" si="9"/>
        <v>0</v>
      </c>
      <c r="G175" s="5">
        <f t="shared" si="9"/>
        <v>0</v>
      </c>
      <c r="H175" s="59" t="str">
        <f>'1'!$H113</f>
        <v>-</v>
      </c>
      <c r="I175" s="59" t="str">
        <f>'2'!$H113</f>
        <v>-</v>
      </c>
      <c r="J175" s="59" t="str">
        <f>'3'!$H113</f>
        <v>-</v>
      </c>
      <c r="K175" s="59" t="str">
        <f>'4'!$H113</f>
        <v>-</v>
      </c>
      <c r="L175" s="59" t="str">
        <f>'5'!$H113</f>
        <v>-</v>
      </c>
      <c r="M175" s="59" t="str">
        <f>'6'!$H113</f>
        <v>-</v>
      </c>
      <c r="N175" s="59" t="str">
        <f>'7'!$H113</f>
        <v>-</v>
      </c>
      <c r="O175" s="59" t="str">
        <f>'8'!$H113</f>
        <v>-</v>
      </c>
      <c r="P175" s="59" t="str">
        <f>'9'!$H113</f>
        <v>-</v>
      </c>
      <c r="Q175" s="59" t="str">
        <f>'10'!$H113</f>
        <v>-</v>
      </c>
      <c r="R175" s="59" t="str">
        <f>'11'!$H113</f>
        <v>-</v>
      </c>
      <c r="S175" s="59" t="str">
        <f>'12'!$H113</f>
        <v>-</v>
      </c>
      <c r="T175" s="59" t="str">
        <f>'13'!$H113</f>
        <v>-</v>
      </c>
      <c r="U175" s="59" t="str">
        <f>'14'!$H113</f>
        <v>-</v>
      </c>
      <c r="V175" s="59" t="str">
        <f>'15'!$H113</f>
        <v>-</v>
      </c>
      <c r="W175" s="59" t="str">
        <f>'16'!$H113</f>
        <v>-</v>
      </c>
      <c r="X175" s="59" t="str">
        <f>'17'!$H113</f>
        <v>-</v>
      </c>
      <c r="Y175" s="59" t="str">
        <f>'18'!$H113</f>
        <v>-</v>
      </c>
      <c r="Z175" s="59" t="str">
        <f>'19'!$H113</f>
        <v>-</v>
      </c>
      <c r="AA175" s="59" t="str">
        <f>'20'!$H113</f>
        <v>-</v>
      </c>
      <c r="AB175" s="59" t="str">
        <f>'21'!$H113</f>
        <v>-</v>
      </c>
      <c r="AC175" s="59" t="str">
        <f>'22'!$H113</f>
        <v>-</v>
      </c>
      <c r="AD175" s="59" t="str">
        <f>'23'!$H113</f>
        <v>-</v>
      </c>
      <c r="AE175" s="59" t="str">
        <f>'24'!$H113</f>
        <v>-</v>
      </c>
      <c r="AF175" s="59" t="str">
        <f>'25'!$H113</f>
        <v>-</v>
      </c>
      <c r="AG175" s="59" t="str">
        <f>'26'!$H113</f>
        <v>-</v>
      </c>
      <c r="AH175" s="59" t="str">
        <f>'27'!$H113</f>
        <v>-</v>
      </c>
      <c r="AI175" s="59" t="str">
        <f>'28'!$H113</f>
        <v>-</v>
      </c>
      <c r="AJ175" s="59" t="str">
        <f>'29'!$H113</f>
        <v>-</v>
      </c>
      <c r="AK175" s="59" t="str">
        <f>'30'!$H113</f>
        <v>-</v>
      </c>
      <c r="AL175" s="59" t="str">
        <f>'31'!$H113</f>
        <v>-</v>
      </c>
      <c r="AM175" s="59" t="str">
        <f>'32'!$H113</f>
        <v>-</v>
      </c>
      <c r="AN175" s="59" t="str">
        <f>'33'!$H113</f>
        <v>-</v>
      </c>
      <c r="AO175" s="59" t="str">
        <f>'34'!$H113</f>
        <v>-</v>
      </c>
      <c r="AP175" s="59" t="str">
        <f>'35'!$H113</f>
        <v>-</v>
      </c>
      <c r="AQ175" s="59" t="str">
        <f>'36'!$H113</f>
        <v>-</v>
      </c>
      <c r="AR175" s="59" t="str">
        <f>'37'!$H113</f>
        <v>-</v>
      </c>
      <c r="AS175" s="59" t="str">
        <f>'38'!$H113</f>
        <v>-</v>
      </c>
      <c r="AT175" s="59" t="str">
        <f>'39'!$H113</f>
        <v>-</v>
      </c>
      <c r="AU175" s="59" t="str">
        <f>'40'!$H113</f>
        <v>-</v>
      </c>
      <c r="AV175" s="59" t="str">
        <f>'41'!$H113</f>
        <v>-</v>
      </c>
      <c r="AW175" s="59" t="str">
        <f>'42'!$H113</f>
        <v>-</v>
      </c>
      <c r="AX175" s="59" t="str">
        <f>'43'!$H113</f>
        <v>-</v>
      </c>
      <c r="AY175" s="59" t="str">
        <f>'44'!$H113</f>
        <v>-</v>
      </c>
      <c r="AZ175" s="59" t="str">
        <f>'45'!$H113</f>
        <v>-</v>
      </c>
      <c r="BA175" s="59" t="str">
        <f>'46'!$H113</f>
        <v>-</v>
      </c>
      <c r="BB175" s="59" t="str">
        <f>'47'!$H113</f>
        <v>-</v>
      </c>
      <c r="BC175" s="59" t="str">
        <f>'48'!$H113</f>
        <v>-</v>
      </c>
      <c r="BD175" s="59" t="str">
        <f>'49'!$H113</f>
        <v>-</v>
      </c>
      <c r="BE175" s="59" t="str">
        <f>'50'!$H113</f>
        <v>-</v>
      </c>
    </row>
    <row r="176" spans="2:57">
      <c r="B176" s="82" t="s">
        <v>71</v>
      </c>
      <c r="C176" s="5">
        <f t="shared" si="9"/>
        <v>0</v>
      </c>
      <c r="D176" s="5">
        <f t="shared" si="9"/>
        <v>0</v>
      </c>
      <c r="E176" s="5">
        <f t="shared" si="9"/>
        <v>0</v>
      </c>
      <c r="F176" s="5">
        <f t="shared" si="9"/>
        <v>0</v>
      </c>
      <c r="G176" s="5">
        <f t="shared" si="9"/>
        <v>0</v>
      </c>
      <c r="H176" s="59" t="str">
        <f>'1'!$H114</f>
        <v>-</v>
      </c>
      <c r="I176" s="59" t="str">
        <f>'2'!$H114</f>
        <v>-</v>
      </c>
      <c r="J176" s="59" t="str">
        <f>'3'!$H114</f>
        <v>-</v>
      </c>
      <c r="K176" s="59" t="str">
        <f>'4'!$H114</f>
        <v>-</v>
      </c>
      <c r="L176" s="59" t="str">
        <f>'5'!$H114</f>
        <v>-</v>
      </c>
      <c r="M176" s="59" t="str">
        <f>'6'!$H114</f>
        <v>-</v>
      </c>
      <c r="N176" s="59" t="str">
        <f>'7'!$H114</f>
        <v>-</v>
      </c>
      <c r="O176" s="59" t="str">
        <f>'8'!$H114</f>
        <v>-</v>
      </c>
      <c r="P176" s="59" t="str">
        <f>'9'!$H114</f>
        <v>-</v>
      </c>
      <c r="Q176" s="59" t="str">
        <f>'10'!$H114</f>
        <v>-</v>
      </c>
      <c r="R176" s="59" t="str">
        <f>'11'!$H114</f>
        <v>-</v>
      </c>
      <c r="S176" s="59" t="str">
        <f>'12'!$H114</f>
        <v>-</v>
      </c>
      <c r="T176" s="59" t="str">
        <f>'13'!$H114</f>
        <v>-</v>
      </c>
      <c r="U176" s="59" t="str">
        <f>'14'!$H114</f>
        <v>-</v>
      </c>
      <c r="V176" s="59" t="str">
        <f>'15'!$H114</f>
        <v>-</v>
      </c>
      <c r="W176" s="59" t="str">
        <f>'16'!$H114</f>
        <v>-</v>
      </c>
      <c r="X176" s="59" t="str">
        <f>'17'!$H114</f>
        <v>-</v>
      </c>
      <c r="Y176" s="59" t="str">
        <f>'18'!$H114</f>
        <v>-</v>
      </c>
      <c r="Z176" s="59" t="str">
        <f>'19'!$H114</f>
        <v>-</v>
      </c>
      <c r="AA176" s="59" t="str">
        <f>'20'!$H114</f>
        <v>-</v>
      </c>
      <c r="AB176" s="59" t="str">
        <f>'21'!$H114</f>
        <v>-</v>
      </c>
      <c r="AC176" s="59" t="str">
        <f>'22'!$H114</f>
        <v>-</v>
      </c>
      <c r="AD176" s="59" t="str">
        <f>'23'!$H114</f>
        <v>-</v>
      </c>
      <c r="AE176" s="59" t="str">
        <f>'24'!$H114</f>
        <v>-</v>
      </c>
      <c r="AF176" s="59" t="str">
        <f>'25'!$H114</f>
        <v>-</v>
      </c>
      <c r="AG176" s="59" t="str">
        <f>'26'!$H114</f>
        <v>-</v>
      </c>
      <c r="AH176" s="59" t="str">
        <f>'27'!$H114</f>
        <v>-</v>
      </c>
      <c r="AI176" s="59" t="str">
        <f>'28'!$H114</f>
        <v>-</v>
      </c>
      <c r="AJ176" s="59" t="str">
        <f>'29'!$H114</f>
        <v>-</v>
      </c>
      <c r="AK176" s="59" t="str">
        <f>'30'!$H114</f>
        <v>-</v>
      </c>
      <c r="AL176" s="59" t="str">
        <f>'31'!$H114</f>
        <v>-</v>
      </c>
      <c r="AM176" s="59" t="str">
        <f>'32'!$H114</f>
        <v>-</v>
      </c>
      <c r="AN176" s="59" t="str">
        <f>'33'!$H114</f>
        <v>-</v>
      </c>
      <c r="AO176" s="59" t="str">
        <f>'34'!$H114</f>
        <v>-</v>
      </c>
      <c r="AP176" s="59" t="str">
        <f>'35'!$H114</f>
        <v>-</v>
      </c>
      <c r="AQ176" s="59" t="str">
        <f>'36'!$H114</f>
        <v>-</v>
      </c>
      <c r="AR176" s="59" t="str">
        <f>'37'!$H114</f>
        <v>-</v>
      </c>
      <c r="AS176" s="59" t="str">
        <f>'38'!$H114</f>
        <v>-</v>
      </c>
      <c r="AT176" s="59" t="str">
        <f>'39'!$H114</f>
        <v>-</v>
      </c>
      <c r="AU176" s="59" t="str">
        <f>'40'!$H114</f>
        <v>-</v>
      </c>
      <c r="AV176" s="59" t="str">
        <f>'41'!$H114</f>
        <v>-</v>
      </c>
      <c r="AW176" s="59" t="str">
        <f>'42'!$H114</f>
        <v>-</v>
      </c>
      <c r="AX176" s="59" t="str">
        <f>'43'!$H114</f>
        <v>-</v>
      </c>
      <c r="AY176" s="59" t="str">
        <f>'44'!$H114</f>
        <v>-</v>
      </c>
      <c r="AZ176" s="59" t="str">
        <f>'45'!$H114</f>
        <v>-</v>
      </c>
      <c r="BA176" s="59" t="str">
        <f>'46'!$H114</f>
        <v>-</v>
      </c>
      <c r="BB176" s="59" t="str">
        <f>'47'!$H114</f>
        <v>-</v>
      </c>
      <c r="BC176" s="59" t="str">
        <f>'48'!$H114</f>
        <v>-</v>
      </c>
      <c r="BD176" s="59" t="str">
        <f>'49'!$H114</f>
        <v>-</v>
      </c>
      <c r="BE176" s="59" t="str">
        <f>'50'!$H114</f>
        <v>-</v>
      </c>
    </row>
    <row r="177" spans="2:57">
      <c r="B177" s="9" t="s">
        <v>191</v>
      </c>
      <c r="C177" s="5">
        <f t="shared" si="9"/>
        <v>0</v>
      </c>
      <c r="D177" s="5">
        <f t="shared" si="9"/>
        <v>0</v>
      </c>
      <c r="E177" s="5">
        <f t="shared" si="9"/>
        <v>0</v>
      </c>
      <c r="F177" s="5">
        <f t="shared" si="9"/>
        <v>0</v>
      </c>
      <c r="G177" s="5">
        <f t="shared" si="9"/>
        <v>0</v>
      </c>
      <c r="H177" s="59" t="str">
        <f>'1'!$H115</f>
        <v>-</v>
      </c>
      <c r="I177" s="59" t="str">
        <f>'2'!$H115</f>
        <v>-</v>
      </c>
      <c r="J177" s="59" t="str">
        <f>'3'!$H115</f>
        <v>-</v>
      </c>
      <c r="K177" s="59" t="str">
        <f>'4'!$H115</f>
        <v>-</v>
      </c>
      <c r="L177" s="59" t="str">
        <f>'5'!$H115</f>
        <v>-</v>
      </c>
      <c r="M177" s="59" t="str">
        <f>'6'!$H115</f>
        <v>-</v>
      </c>
      <c r="N177" s="59" t="str">
        <f>'7'!$H115</f>
        <v>-</v>
      </c>
      <c r="O177" s="59" t="str">
        <f>'8'!$H115</f>
        <v>-</v>
      </c>
      <c r="P177" s="59" t="str">
        <f>'9'!$H115</f>
        <v>-</v>
      </c>
      <c r="Q177" s="59" t="str">
        <f>'10'!$H115</f>
        <v>-</v>
      </c>
      <c r="R177" s="59" t="str">
        <f>'11'!$H115</f>
        <v>-</v>
      </c>
      <c r="S177" s="59" t="str">
        <f>'12'!$H115</f>
        <v>-</v>
      </c>
      <c r="T177" s="59" t="str">
        <f>'13'!$H115</f>
        <v>-</v>
      </c>
      <c r="U177" s="59" t="str">
        <f>'14'!$H115</f>
        <v>-</v>
      </c>
      <c r="V177" s="59" t="str">
        <f>'15'!$H115</f>
        <v>-</v>
      </c>
      <c r="W177" s="59" t="str">
        <f>'16'!$H115</f>
        <v>-</v>
      </c>
      <c r="X177" s="59" t="str">
        <f>'17'!$H115</f>
        <v>-</v>
      </c>
      <c r="Y177" s="59" t="str">
        <f>'18'!$H115</f>
        <v>-</v>
      </c>
      <c r="Z177" s="59" t="str">
        <f>'19'!$H115</f>
        <v>-</v>
      </c>
      <c r="AA177" s="59" t="str">
        <f>'20'!$H115</f>
        <v>-</v>
      </c>
      <c r="AB177" s="59" t="str">
        <f>'21'!$H115</f>
        <v>-</v>
      </c>
      <c r="AC177" s="59" t="str">
        <f>'22'!$H115</f>
        <v>-</v>
      </c>
      <c r="AD177" s="59" t="str">
        <f>'23'!$H115</f>
        <v>-</v>
      </c>
      <c r="AE177" s="59" t="str">
        <f>'24'!$H115</f>
        <v>-</v>
      </c>
      <c r="AF177" s="59" t="str">
        <f>'25'!$H115</f>
        <v>-</v>
      </c>
      <c r="AG177" s="59" t="str">
        <f>'26'!$H115</f>
        <v>-</v>
      </c>
      <c r="AH177" s="59" t="str">
        <f>'27'!$H115</f>
        <v>-</v>
      </c>
      <c r="AI177" s="59" t="str">
        <f>'28'!$H115</f>
        <v>-</v>
      </c>
      <c r="AJ177" s="59" t="str">
        <f>'29'!$H115</f>
        <v>-</v>
      </c>
      <c r="AK177" s="59" t="str">
        <f>'30'!$H115</f>
        <v>-</v>
      </c>
      <c r="AL177" s="59" t="str">
        <f>'31'!$H115</f>
        <v>-</v>
      </c>
      <c r="AM177" s="59" t="str">
        <f>'32'!$H115</f>
        <v>-</v>
      </c>
      <c r="AN177" s="59" t="str">
        <f>'33'!$H115</f>
        <v>-</v>
      </c>
      <c r="AO177" s="59" t="str">
        <f>'34'!$H115</f>
        <v>-</v>
      </c>
      <c r="AP177" s="59" t="str">
        <f>'35'!$H115</f>
        <v>-</v>
      </c>
      <c r="AQ177" s="59" t="str">
        <f>'36'!$H115</f>
        <v>-</v>
      </c>
      <c r="AR177" s="59" t="str">
        <f>'37'!$H115</f>
        <v>-</v>
      </c>
      <c r="AS177" s="59" t="str">
        <f>'38'!$H115</f>
        <v>-</v>
      </c>
      <c r="AT177" s="59" t="str">
        <f>'39'!$H115</f>
        <v>-</v>
      </c>
      <c r="AU177" s="59" t="str">
        <f>'40'!$H115</f>
        <v>-</v>
      </c>
      <c r="AV177" s="59" t="str">
        <f>'41'!$H115</f>
        <v>-</v>
      </c>
      <c r="AW177" s="59" t="str">
        <f>'42'!$H115</f>
        <v>-</v>
      </c>
      <c r="AX177" s="59" t="str">
        <f>'43'!$H115</f>
        <v>-</v>
      </c>
      <c r="AY177" s="59" t="str">
        <f>'44'!$H115</f>
        <v>-</v>
      </c>
      <c r="AZ177" s="59" t="str">
        <f>'45'!$H115</f>
        <v>-</v>
      </c>
      <c r="BA177" s="59" t="str">
        <f>'46'!$H115</f>
        <v>-</v>
      </c>
      <c r="BB177" s="59" t="str">
        <f>'47'!$H115</f>
        <v>-</v>
      </c>
      <c r="BC177" s="59" t="str">
        <f>'48'!$H115</f>
        <v>-</v>
      </c>
      <c r="BD177" s="59" t="str">
        <f>'49'!$H115</f>
        <v>-</v>
      </c>
      <c r="BE177" s="59" t="str">
        <f>'50'!$H115</f>
        <v>-</v>
      </c>
    </row>
  </sheetData>
  <sheetProtection sheet="1" objects="1" scenarios="1"/>
  <protectedRanges>
    <protectedRange sqref="B139:B141" name="Range5_1"/>
    <protectedRange sqref="B79:B80" name="Range5_2"/>
  </protectedRanges>
  <mergeCells count="14">
    <mergeCell ref="A51:A60"/>
    <mergeCell ref="C6:G6"/>
    <mergeCell ref="A10:A19"/>
    <mergeCell ref="A21:A30"/>
    <mergeCell ref="A31:A40"/>
    <mergeCell ref="A41:A50"/>
    <mergeCell ref="A112:A121"/>
    <mergeCell ref="A122:A131"/>
    <mergeCell ref="A132:A140"/>
    <mergeCell ref="A61:A71"/>
    <mergeCell ref="A72:A80"/>
    <mergeCell ref="A82:A91"/>
    <mergeCell ref="A92:A101"/>
    <mergeCell ref="A102:A111"/>
  </mergeCells>
  <conditionalFormatting sqref="B1:BE1">
    <cfRule type="cellIs" dxfId="8" priority="2" operator="equal">
      <formula>"E"</formula>
    </cfRule>
    <cfRule type="cellIs" dxfId="7" priority="3" operator="equal">
      <formula>"D"</formula>
    </cfRule>
    <cfRule type="cellIs" dxfId="6" priority="4" operator="equal">
      <formula>"L"</formula>
    </cfRule>
  </conditionalFormatting>
  <conditionalFormatting sqref="H11:BE14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C0860-1422-4AA4-ACC6-1073EEA529FC}">
  <sheetPr>
    <tabColor rgb="FFE94F56"/>
  </sheetPr>
  <dimension ref="A1:BE164"/>
  <sheetViews>
    <sheetView workbookViewId="0">
      <pane xSplit="2" ySplit="8" topLeftCell="C9" activePane="bottomRight" state="frozen"/>
      <selection activeCell="I1" sqref="I1:I1048576"/>
      <selection pane="topRight" activeCell="I1" sqref="I1:I1048576"/>
      <selection pane="bottomLeft" activeCell="I1" sqref="I1:I1048576"/>
      <selection pane="bottomRight" activeCell="B11" sqref="B11"/>
    </sheetView>
  </sheetViews>
  <sheetFormatPr defaultColWidth="9.140625" defaultRowHeight="15"/>
  <cols>
    <col min="1" max="1" width="4" style="183" customWidth="1"/>
    <col min="2" max="2" width="69.5703125" style="183" customWidth="1"/>
    <col min="3" max="7" width="7.28515625" style="183" customWidth="1"/>
    <col min="8" max="23" width="9.140625" style="183"/>
    <col min="24" max="24" width="9.28515625" style="183" customWidth="1"/>
    <col min="25" max="16384" width="9.140625" style="183"/>
  </cols>
  <sheetData>
    <row r="1" spans="1:57" ht="23.25">
      <c r="B1" s="245" t="s">
        <v>289</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245"/>
      <c r="BE1" s="245"/>
    </row>
    <row r="2" spans="1:57" ht="16.5">
      <c r="B2" s="288"/>
      <c r="C2" s="288"/>
      <c r="D2" s="288"/>
      <c r="E2" s="288"/>
      <c r="F2" s="288"/>
      <c r="G2" s="288"/>
    </row>
    <row r="3" spans="1:57">
      <c r="B3" s="83" t="s">
        <v>311</v>
      </c>
      <c r="C3" s="278"/>
      <c r="D3" s="278"/>
      <c r="E3" s="278"/>
      <c r="F3" s="278"/>
      <c r="G3" s="278"/>
      <c r="H3" s="141" t="str">
        <f ca="1">IF('1'!$E$1="","-",'1'!$E$1)</f>
        <v>User 1 - overtype with username</v>
      </c>
      <c r="I3" s="141" t="str">
        <f ca="1">IF('2'!$E$1="","-",'2'!$E$1)</f>
        <v>User 2 - overtype with username</v>
      </c>
      <c r="J3" s="141" t="str">
        <f ca="1">IF('3'!$E$1="","-",'3'!$E$1)</f>
        <v>User 3 - overtype with username</v>
      </c>
      <c r="K3" s="141" t="str">
        <f ca="1">IF('4'!$E$1="","-",'4'!$E$1)</f>
        <v>User 4 - overtype with username</v>
      </c>
      <c r="L3" s="141" t="str">
        <f ca="1">IF('5'!$E$1="","-",'5'!$E$1)</f>
        <v>User 5 - overtype with username</v>
      </c>
      <c r="M3" s="141" t="str">
        <f ca="1">IF('6'!$E$1="","-",'6'!$E$1)</f>
        <v>User 6 - overtype with username</v>
      </c>
      <c r="N3" s="141" t="str">
        <f ca="1">IF('7'!$E$1="","-",'7'!$E$1)</f>
        <v>User 7 - overtype with username</v>
      </c>
      <c r="O3" s="141" t="str">
        <f ca="1">IF('8'!$E$1="","-",'8'!$E$1)</f>
        <v>User 8 - overtype with username</v>
      </c>
      <c r="P3" s="141" t="str">
        <f ca="1">IF('9'!$E$1="","-",'9'!$E$1)</f>
        <v>User 9 - overtype with username</v>
      </c>
      <c r="Q3" s="141" t="str">
        <f ca="1">IF('10'!$E$1="","-",'10'!$E$1)</f>
        <v>User 10 - overtype with username</v>
      </c>
      <c r="R3" s="141" t="str">
        <f ca="1">IF('11'!$E$1="","-",'11'!$E$1)</f>
        <v>User 11 - overtype with username</v>
      </c>
      <c r="S3" s="141" t="str">
        <f ca="1">IF('12'!$E$1="","-",'12'!$E$1)</f>
        <v>User 12 - overtype with username</v>
      </c>
      <c r="T3" s="141" t="str">
        <f ca="1">IF('13'!$E$1="","-",'13'!$E$1)</f>
        <v>User 13 - overtype with username</v>
      </c>
      <c r="U3" s="141" t="str">
        <f ca="1">IF('14'!$E$1="","-",'14'!$E$1)</f>
        <v>User 14 - overtype with username</v>
      </c>
      <c r="V3" s="141" t="str">
        <f ca="1">IF('15'!$E$1="","-",'15'!$E$1)</f>
        <v>User 15 - overtype with username</v>
      </c>
      <c r="W3" s="141" t="str">
        <f ca="1">IF('16'!$E$1="","-",'16'!$E$1)</f>
        <v>User 16 - overtype with username</v>
      </c>
      <c r="X3" s="141" t="str">
        <f ca="1">IF('17'!$E$1="","-",'17'!$E$1)</f>
        <v>User 17 - overtype with username</v>
      </c>
      <c r="Y3" s="141" t="str">
        <f ca="1">IF('18'!$E$1="","-",'18'!$E$1)</f>
        <v>User 18 - overtype with username</v>
      </c>
      <c r="Z3" s="141" t="str">
        <f ca="1">IF('19'!$E$1="","-",'19'!$E$1)</f>
        <v>User 19 - overtype with username</v>
      </c>
      <c r="AA3" s="141" t="str">
        <f ca="1">IF('20'!$E$1="","-",'20'!$E$1)</f>
        <v>User 20 - overtype with username</v>
      </c>
      <c r="AB3" s="141" t="str">
        <f ca="1">IF('21'!$E$1="","-",'21'!$E$1)</f>
        <v>User 21 - overtype with username</v>
      </c>
      <c r="AC3" s="141" t="str">
        <f ca="1">IF('22'!$E$1="","-",'22'!$E$1)</f>
        <v>User 22 - overtype with username</v>
      </c>
      <c r="AD3" s="141" t="str">
        <f ca="1">IF('23'!$E$1="","-",'23'!$E$1)</f>
        <v>User 23 - overtype with username</v>
      </c>
      <c r="AE3" s="141" t="str">
        <f ca="1">IF('24'!$E$1="","-",'24'!$E$1)</f>
        <v>User 24 - overtype with username</v>
      </c>
      <c r="AF3" s="141" t="str">
        <f ca="1">IF('25'!$E$1="","-",'25'!$E$1)</f>
        <v>User 25 - overtype with username</v>
      </c>
      <c r="AG3" s="141" t="str">
        <f ca="1">IF('26'!$E$1="","-",'26'!$E$1)</f>
        <v>User 26 - overtype with username</v>
      </c>
      <c r="AH3" s="141" t="str">
        <f ca="1">IF('27'!$E$1="","-",'27'!$E$1)</f>
        <v>User 27 - overtype with username</v>
      </c>
      <c r="AI3" s="141" t="str">
        <f ca="1">IF('28'!$E$1="","-",'28'!$E$1)</f>
        <v>User 28 - overtype with username</v>
      </c>
      <c r="AJ3" s="141" t="str">
        <f ca="1">IF('29'!$E$1="","-",'29'!$E$1)</f>
        <v>User 29 - overtype with username</v>
      </c>
      <c r="AK3" s="141" t="str">
        <f ca="1">IF('30'!$E$1="","-",'30'!$E$1)</f>
        <v>User 30 - overtype with username</v>
      </c>
      <c r="AL3" s="141" t="str">
        <f ca="1">IF('31'!$E$1="","-",'31'!$E$1)</f>
        <v>User 31 - overtype with username</v>
      </c>
      <c r="AM3" s="141" t="str">
        <f ca="1">IF('32'!$E$1="","-",'32'!$E$1)</f>
        <v>User 32 - overtype with username</v>
      </c>
      <c r="AN3" s="141" t="str">
        <f ca="1">IF('33'!$E$1="","-",'33'!$E$1)</f>
        <v>User 33 - overtype with username</v>
      </c>
      <c r="AO3" s="141" t="str">
        <f ca="1">IF('34'!$E$1="","-",'34'!$E$1)</f>
        <v>User 34 - overtype with username</v>
      </c>
      <c r="AP3" s="141" t="str">
        <f ca="1">IF('35'!$E$1="","-",'35'!$E$1)</f>
        <v>User 35 - overtype with username</v>
      </c>
      <c r="AQ3" s="141" t="str">
        <f ca="1">IF('36'!$E$1="","-",'36'!$E$1)</f>
        <v>User 36 - overtype with username</v>
      </c>
      <c r="AR3" s="141" t="str">
        <f ca="1">IF('37'!$E$1="","-",'37'!$E$1)</f>
        <v>User 37 - overtype with username</v>
      </c>
      <c r="AS3" s="141" t="str">
        <f ca="1">IF('38'!$E$1="","-",'38'!$E$1)</f>
        <v>User 38 - overtype with username</v>
      </c>
      <c r="AT3" s="141" t="str">
        <f ca="1">IF('39'!$E$1="","-",'39'!$E$1)</f>
        <v>User 39 - overtype with username</v>
      </c>
      <c r="AU3" s="141" t="str">
        <f ca="1">IF('40'!$E$1="","-",'40'!$E$1)</f>
        <v>User 40 - overtype with username</v>
      </c>
      <c r="AV3" s="141" t="str">
        <f ca="1">IF('41'!$E$1="","-",'41'!$E$1)</f>
        <v>User 41 - overtype with username</v>
      </c>
      <c r="AW3" s="141" t="str">
        <f ca="1">IF('42'!$E$1="","-",'42'!$E$1)</f>
        <v>User 42 - overtype with username</v>
      </c>
      <c r="AX3" s="141" t="str">
        <f ca="1">IF('43'!$E$1="","-",'43'!$E$1)</f>
        <v>User 43 - overtype with username</v>
      </c>
      <c r="AY3" s="141" t="str">
        <f ca="1">IF('44'!$E$1="","-",'44'!$E$1)</f>
        <v>User 44 - overtype with username</v>
      </c>
      <c r="AZ3" s="141" t="str">
        <f ca="1">IF('45'!$E$1="","-",'45'!$E$1)</f>
        <v>User 45 - overtype with username</v>
      </c>
      <c r="BA3" s="141" t="str">
        <f ca="1">IF('46'!$E$1="","-",'46'!$E$1)</f>
        <v>User 46 - overtype with username</v>
      </c>
      <c r="BB3" s="141" t="str">
        <f ca="1">IF('47'!$E$1="","-",'47'!$E$1)</f>
        <v>User 47 - overtype with username</v>
      </c>
      <c r="BC3" s="141" t="str">
        <f ca="1">IF('48'!$E$1="","-",'48'!$E$1)</f>
        <v>User 48 - overtype with username</v>
      </c>
      <c r="BD3" s="141" t="str">
        <f ca="1">IF('49'!$E$1="","-",'49'!$E$1)</f>
        <v>User 49 - overtype with username</v>
      </c>
      <c r="BE3" s="141" t="str">
        <f ca="1">IF('50'!$E$1="","-",'50'!$E$1)</f>
        <v>User 50 - overtype with username</v>
      </c>
    </row>
    <row r="4" spans="1:57">
      <c r="B4" s="83" t="s">
        <v>201</v>
      </c>
      <c r="C4" s="278"/>
      <c r="D4" s="278"/>
      <c r="E4" s="278"/>
      <c r="F4" s="278"/>
      <c r="G4" s="278"/>
      <c r="H4" s="256" t="str">
        <f>IF('1'!$AL6&lt;&gt;0,'1'!$AL6,(IF('1'!$AB6&lt;&gt;0,'1'!$AB6,(IF('1'!$R6&lt;&gt;0,'1'!$R6,"Nil")))))</f>
        <v>Nil</v>
      </c>
      <c r="I4" s="256" t="str">
        <f>IF('2'!$AL6&lt;&gt;0,'2'!$AL6,(IF('2'!$AB6&lt;&gt;0,'2'!$AB6,(IF('2'!$R6&lt;&gt;0,'2'!$R6,"Nil")))))</f>
        <v>Nil</v>
      </c>
      <c r="J4" s="256" t="str">
        <f>IF('3'!$AL6&lt;&gt;0,'3'!$AL6,(IF('3'!$AB6&lt;&gt;0,'3'!$AB6,(IF('3'!$R6&lt;&gt;0,'3'!$R6,"Nil")))))</f>
        <v>Nil</v>
      </c>
      <c r="K4" s="256" t="str">
        <f>IF('4'!$AL6&lt;&gt;0,'4'!$AL6,(IF('4'!$AB6&lt;&gt;0,'4'!$AB6,(IF('4'!$R6&lt;&gt;0,'4'!$R6,"Nil")))))</f>
        <v>Nil</v>
      </c>
      <c r="L4" s="256" t="str">
        <f>IF('5'!$AL6&lt;&gt;0,'5'!$AL6,(IF('5'!$AB6&lt;&gt;0,'5'!$AB6,(IF('5'!$R6&lt;&gt;0,'5'!$R6,"Nil")))))</f>
        <v>Nil</v>
      </c>
      <c r="M4" s="256" t="str">
        <f>IF('6'!$AL6&lt;&gt;0,'6'!$AL6,(IF('6'!$AB6&lt;&gt;0,'6'!$AB6,(IF('6'!$R6&lt;&gt;0,'6'!$R6,"Nil")))))</f>
        <v>Nil</v>
      </c>
      <c r="N4" s="256" t="str">
        <f>IF('7'!$AL6&lt;&gt;0,'7'!$AL6,(IF('7'!$AB6&lt;&gt;0,'7'!$AB6,(IF('7'!$R6&lt;&gt;0,'7'!$R6,"Nil")))))</f>
        <v>Nil</v>
      </c>
      <c r="O4" s="256" t="str">
        <f>IF('8'!$AL6&lt;&gt;0,'8'!$AL6,(IF('8'!$AB6&lt;&gt;0,'8'!$AB6,(IF('8'!$R6&lt;&gt;0,'8'!$R6,"Nil")))))</f>
        <v>Nil</v>
      </c>
      <c r="P4" s="256" t="str">
        <f>IF('9'!$AL6&lt;&gt;0,'9'!$AL6,(IF('9'!$AB6&lt;&gt;0,'9'!$AB6,(IF('9'!$R6&lt;&gt;0,'9'!$R6,"Nil")))))</f>
        <v>Nil</v>
      </c>
      <c r="Q4" s="256" t="str">
        <f>IF('10'!$AL6&lt;&gt;0,'10'!$AL6,(IF('10'!$AB6&lt;&gt;0,'10'!$AB6,(IF('10'!$R6&lt;&gt;0,'10'!$R6,"Nil")))))</f>
        <v>Nil</v>
      </c>
      <c r="R4" s="256" t="str">
        <f>IF('11'!$AL6&lt;&gt;0,'11'!$AL6,(IF('11'!$AB6&lt;&gt;0,'11'!$AB6,(IF('11'!$R6&lt;&gt;0,'11'!$R6,"Nil")))))</f>
        <v>Nil</v>
      </c>
      <c r="S4" s="256" t="str">
        <f>IF('12'!$AL6&lt;&gt;0,'12'!$AL6,(IF('12'!$AB6&lt;&gt;0,'12'!$AB6,(IF('12'!$R6&lt;&gt;0,'12'!$R6,"Nil")))))</f>
        <v>Nil</v>
      </c>
      <c r="T4" s="256" t="str">
        <f>IF('13'!$AL6&lt;&gt;0,'13'!$AL6,(IF('13'!$AB6&lt;&gt;0,'13'!$AB6,(IF('13'!$R6&lt;&gt;0,'13'!$R6,"Nil")))))</f>
        <v>Nil</v>
      </c>
      <c r="U4" s="256" t="str">
        <f>IF('14'!$AL6&lt;&gt;0,'14'!$AL6,(IF('14'!$AB6&lt;&gt;0,'14'!$AB6,(IF('14'!$R6&lt;&gt;0,'14'!$R6,"Nil")))))</f>
        <v>Nil</v>
      </c>
      <c r="V4" s="256" t="str">
        <f>IF('15'!$AL6&lt;&gt;0,'15'!$AL6,(IF('15'!$AB6&lt;&gt;0,'15'!$AB6,(IF('15'!$R6&lt;&gt;0,'15'!$R6,"Nil")))))</f>
        <v>Nil</v>
      </c>
      <c r="W4" s="256" t="str">
        <f>IF('16'!$AL6&lt;&gt;0,'16'!$AL6,(IF('16'!$AB6&lt;&gt;0,'16'!$AB6,(IF('16'!$R6&lt;&gt;0,'16'!$R6,"Nil")))))</f>
        <v>Nil</v>
      </c>
      <c r="X4" s="256" t="str">
        <f>IF('17'!$AL6&lt;&gt;0,'17'!$AL6,(IF('17'!$AB6&lt;&gt;0,'17'!$AB6,(IF('17'!$R6&lt;&gt;0,'17'!$R6,"Nil")))))</f>
        <v>Nil</v>
      </c>
      <c r="Y4" s="256" t="str">
        <f>IF('18'!$AL6&lt;&gt;0,'18'!$AL6,(IF('18'!$AB6&lt;&gt;0,'18'!$AB6,(IF('18'!$R6&lt;&gt;0,'18'!$R6,"Nil")))))</f>
        <v>Nil</v>
      </c>
      <c r="Z4" s="256" t="str">
        <f>IF('19'!$AL6&lt;&gt;0,'19'!$AL6,(IF('19'!$AB6&lt;&gt;0,'19'!$AB6,(IF('19'!$R6&lt;&gt;0,'19'!$R6,"Nil")))))</f>
        <v>Nil</v>
      </c>
      <c r="AA4" s="256" t="str">
        <f>IF('20'!$AL6&lt;&gt;0,'20'!$AL6,(IF('20'!$AB6&lt;&gt;0,'20'!$AB6,(IF('20'!$R6&lt;&gt;0,'20'!$R6,"Nil")))))</f>
        <v>Nil</v>
      </c>
      <c r="AB4" s="256" t="str">
        <f>IF('21'!$AL6&lt;&gt;0,'21'!$AL6,(IF('21'!$AB6&lt;&gt;0,'21'!$AB6,(IF('21'!$R6&lt;&gt;0,'21'!$R6,"Nil")))))</f>
        <v>Nil</v>
      </c>
      <c r="AC4" s="256" t="str">
        <f>IF('22'!$AL6&lt;&gt;0,'22'!$AL6,(IF('22'!$AB6&lt;&gt;0,'22'!$AB6,(IF('22'!$R6&lt;&gt;0,'22'!$R6,"Nil")))))</f>
        <v>Nil</v>
      </c>
      <c r="AD4" s="256" t="str">
        <f>IF('23'!$AL6&lt;&gt;0,'23'!$AL6,(IF('23'!$AB6&lt;&gt;0,'23'!$AB6,(IF('23'!$R6&lt;&gt;0,'23'!$R6,"Nil")))))</f>
        <v>Nil</v>
      </c>
      <c r="AE4" s="256" t="str">
        <f>IF('24'!$AL6&lt;&gt;0,'24'!$AL6,(IF('24'!$AB6&lt;&gt;0,'24'!$AB6,(IF('24'!$R6&lt;&gt;0,'24'!$R6,"Nil")))))</f>
        <v>Nil</v>
      </c>
      <c r="AF4" s="256" t="str">
        <f>IF('25'!$AL6&lt;&gt;0,'25'!$AL6,(IF('25'!$AB6&lt;&gt;0,'25'!$AB6,(IF('25'!$R6&lt;&gt;0,'25'!$R6,"Nil")))))</f>
        <v>Nil</v>
      </c>
      <c r="AG4" s="256" t="str">
        <f>IF('26'!$AL6&lt;&gt;0,'26'!$AL6,(IF('26'!$AB6&lt;&gt;0,'26'!$AB6,(IF('26'!$R6&lt;&gt;0,'26'!$R6,"Nil")))))</f>
        <v>Nil</v>
      </c>
      <c r="AH4" s="256" t="str">
        <f>IF('27'!$AL6&lt;&gt;0,'27'!$AL6,(IF('27'!$AB6&lt;&gt;0,'27'!$AB6,(IF('27'!$R6&lt;&gt;0,'27'!$R6,"Nil")))))</f>
        <v>Nil</v>
      </c>
      <c r="AI4" s="256" t="str">
        <f>IF('28'!$AL6&lt;&gt;0,'28'!$AL6,(IF('28'!$AB6&lt;&gt;0,'28'!$AB6,(IF('28'!$R6&lt;&gt;0,'28'!$R6,"Nil")))))</f>
        <v>Nil</v>
      </c>
      <c r="AJ4" s="256" t="str">
        <f>IF('29'!$AL6&lt;&gt;0,'29'!$AL6,(IF('29'!$AB6&lt;&gt;0,'29'!$AB6,(IF('29'!$R6&lt;&gt;0,'29'!$R6,"Nil")))))</f>
        <v>Nil</v>
      </c>
      <c r="AK4" s="256" t="str">
        <f>IF('30'!$AL6&lt;&gt;0,'30'!$AL6,(IF('30'!$AB6&lt;&gt;0,'30'!$AB6,(IF('30'!$R6&lt;&gt;0,'30'!$R6,"Nil")))))</f>
        <v>Nil</v>
      </c>
      <c r="AL4" s="256" t="str">
        <f>IF('31'!$AL6&lt;&gt;0,'31'!$AL6,(IF('31'!$AB6&lt;&gt;0,'31'!$AB6,(IF('31'!$R6&lt;&gt;0,'31'!$R6,"Nil")))))</f>
        <v>Nil</v>
      </c>
      <c r="AM4" s="256" t="str">
        <f>IF('32'!$AL6&lt;&gt;0,'32'!$AL6,(IF('32'!$AB6&lt;&gt;0,'32'!$AB6,(IF('32'!$R6&lt;&gt;0,'32'!$R6,"Nil")))))</f>
        <v>Nil</v>
      </c>
      <c r="AN4" s="256" t="str">
        <f>IF('33'!$AL6&lt;&gt;0,'33'!$AL6,(IF('33'!$AB6&lt;&gt;0,'33'!$AB6,(IF('33'!$R6&lt;&gt;0,'33'!$R6,"Nil")))))</f>
        <v>Nil</v>
      </c>
      <c r="AO4" s="256" t="str">
        <f>IF('34'!$AL6&lt;&gt;0,'34'!$AL6,(IF('34'!$AB6&lt;&gt;0,'34'!$AB6,(IF('34'!$R6&lt;&gt;0,'34'!$R6,"Nil")))))</f>
        <v>Nil</v>
      </c>
      <c r="AP4" s="256" t="str">
        <f>IF('35'!$AL6&lt;&gt;0,'35'!$AL6,(IF('35'!$AB6&lt;&gt;0,'35'!$AB6,(IF('35'!$R6&lt;&gt;0,'35'!$R6,"Nil")))))</f>
        <v>Nil</v>
      </c>
      <c r="AQ4" s="256" t="str">
        <f>IF('36'!$AL6&lt;&gt;0,'36'!$AL6,(IF('36'!$AB6&lt;&gt;0,'36'!$AB6,(IF('36'!$R6&lt;&gt;0,'36'!$R6,"Nil")))))</f>
        <v>Nil</v>
      </c>
      <c r="AR4" s="256" t="str">
        <f>IF('37'!$AL6&lt;&gt;0,'37'!$AL6,(IF('37'!$AB6&lt;&gt;0,'37'!$AB6,(IF('37'!$R6&lt;&gt;0,'37'!$R6,"Nil")))))</f>
        <v>Nil</v>
      </c>
      <c r="AS4" s="256" t="str">
        <f>IF('38'!$AL6&lt;&gt;0,'38'!$AL6,(IF('38'!$AB6&lt;&gt;0,'38'!$AB6,(IF('38'!$R6&lt;&gt;0,'38'!$R6,"Nil")))))</f>
        <v>Nil</v>
      </c>
      <c r="AT4" s="256" t="str">
        <f>IF('39'!$AL6&lt;&gt;0,'39'!$AL6,(IF('39'!$AB6&lt;&gt;0,'39'!$AB6,(IF('39'!$R6&lt;&gt;0,'39'!$R6,"Nil")))))</f>
        <v>Nil</v>
      </c>
      <c r="AU4" s="256" t="str">
        <f>IF('40'!$AL6&lt;&gt;0,'40'!$AL6,(IF('40'!$AB6&lt;&gt;0,'40'!$AB6,(IF('40'!$R6&lt;&gt;0,'40'!$R6,"Nil")))))</f>
        <v>Nil</v>
      </c>
      <c r="AV4" s="256" t="str">
        <f>IF('41'!$AL6&lt;&gt;0,'41'!$AL6,(IF('41'!$AB6&lt;&gt;0,'41'!$AB6,(IF('41'!$R6&lt;&gt;0,'41'!$R6,"Nil")))))</f>
        <v>Nil</v>
      </c>
      <c r="AW4" s="256" t="str">
        <f>IF('42'!$AL6&lt;&gt;0,'42'!$AL6,(IF('42'!$AB6&lt;&gt;0,'42'!$AB6,(IF('42'!$R6&lt;&gt;0,'42'!$R6,"Nil")))))</f>
        <v>Nil</v>
      </c>
      <c r="AX4" s="256" t="str">
        <f>IF('43'!$AL6&lt;&gt;0,'43'!$AL6,(IF('43'!$AB6&lt;&gt;0,'43'!$AB6,(IF('43'!$R6&lt;&gt;0,'43'!$R6,"Nil")))))</f>
        <v>Nil</v>
      </c>
      <c r="AY4" s="256" t="str">
        <f>IF('44'!$AL6&lt;&gt;0,'44'!$AL6,(IF('44'!$AB6&lt;&gt;0,'44'!$AB6,(IF('44'!$R6&lt;&gt;0,'44'!$R6,"Nil")))))</f>
        <v>Nil</v>
      </c>
      <c r="AZ4" s="256" t="str">
        <f>IF('45'!$AL6&lt;&gt;0,'45'!$AL6,(IF('45'!$AB6&lt;&gt;0,'45'!$AB6,(IF('45'!$R6&lt;&gt;0,'45'!$R6,"Nil")))))</f>
        <v>Nil</v>
      </c>
      <c r="BA4" s="256" t="str">
        <f>IF('46'!$AL6&lt;&gt;0,'46'!$AL6,(IF('46'!$AB6&lt;&gt;0,'46'!$AB6,(IF('46'!$R6&lt;&gt;0,'46'!$R6,"Nil")))))</f>
        <v>Nil</v>
      </c>
      <c r="BB4" s="256" t="str">
        <f>IF('47'!$AL6&lt;&gt;0,'47'!$AL6,(IF('47'!$AB6&lt;&gt;0,'47'!$AB6,(IF('47'!$R6&lt;&gt;0,'47'!$R6,"Nil")))))</f>
        <v>Nil</v>
      </c>
      <c r="BC4" s="256" t="str">
        <f>IF('48'!$AL6&lt;&gt;0,'48'!$AL6,(IF('48'!$AB6&lt;&gt;0,'48'!$AB6,(IF('48'!$R6&lt;&gt;0,'48'!$R6,"Nil")))))</f>
        <v>Nil</v>
      </c>
      <c r="BD4" s="256" t="str">
        <f>IF('49'!$AL6&lt;&gt;0,'49'!$AL6,(IF('49'!$AB6&lt;&gt;0,'49'!$AB6,(IF('49'!$R6&lt;&gt;0,'49'!$R6,"Nil")))))</f>
        <v>Nil</v>
      </c>
      <c r="BE4" s="256" t="str">
        <f>IF('50'!$AL6&lt;&gt;0,'50'!$AL6,(IF('50'!$AB6&lt;&gt;0,'50'!$AB6,(IF('50'!$R6&lt;&gt;0,'50'!$R6,"Nil")))))</f>
        <v>Nil</v>
      </c>
    </row>
    <row r="5" spans="1:57" ht="15.75" thickBot="1">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row>
    <row r="6" spans="1:57">
      <c r="B6" s="287" t="s">
        <v>457</v>
      </c>
      <c r="C6" s="310" t="s">
        <v>274</v>
      </c>
      <c r="D6" s="311"/>
      <c r="E6" s="311"/>
      <c r="F6" s="311"/>
      <c r="G6" s="312"/>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row>
    <row r="7" spans="1:57">
      <c r="C7" s="123">
        <v>0</v>
      </c>
      <c r="D7" s="124">
        <v>1</v>
      </c>
      <c r="E7" s="124">
        <v>2</v>
      </c>
      <c r="F7" s="124">
        <v>3</v>
      </c>
      <c r="G7" s="125">
        <v>4</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row>
    <row r="8" spans="1:57">
      <c r="C8" s="289"/>
      <c r="D8" s="181"/>
      <c r="E8" s="181"/>
      <c r="F8" s="181"/>
      <c r="G8" s="290"/>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row>
    <row r="9" spans="1:57">
      <c r="B9" s="73" t="s">
        <v>292</v>
      </c>
      <c r="C9" s="127"/>
      <c r="D9" s="121"/>
      <c r="E9" s="121"/>
      <c r="F9" s="121"/>
      <c r="G9" s="128"/>
      <c r="H9" s="278"/>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c r="BE9" s="278"/>
    </row>
    <row r="10" spans="1:57" ht="15" customHeight="1">
      <c r="A10" s="309" t="s">
        <v>192</v>
      </c>
      <c r="B10" s="180" t="s">
        <v>1</v>
      </c>
      <c r="C10" s="291"/>
      <c r="D10" s="292"/>
      <c r="E10" s="292"/>
      <c r="F10" s="292"/>
      <c r="G10" s="293"/>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row>
    <row r="11" spans="1:57">
      <c r="A11" s="309"/>
      <c r="B11" s="106" t="s">
        <v>193</v>
      </c>
      <c r="C11" s="134">
        <f t="shared" ref="C11:G13" si="0">COUNTIF($H11:$AF11,C$7)</f>
        <v>0</v>
      </c>
      <c r="D11" s="135">
        <f t="shared" si="0"/>
        <v>0</v>
      </c>
      <c r="E11" s="135">
        <f t="shared" si="0"/>
        <v>0</v>
      </c>
      <c r="F11" s="135">
        <f t="shared" si="0"/>
        <v>0</v>
      </c>
      <c r="G11" s="136">
        <f t="shared" si="0"/>
        <v>0</v>
      </c>
      <c r="H11" s="71" t="str">
        <f>IF('1'!$AM7&lt;&gt;"-",'1'!$AM7,(IF('1'!$AC7&lt;&gt;"-",'1'!$AC7,(IF('1'!$S7&lt;&gt;"-",'1'!$S7,"-")))))</f>
        <v>-</v>
      </c>
      <c r="I11" s="5" t="str">
        <f>IF('2'!$AM7&lt;&gt;"-",'2'!$AM7,(IF('2'!$AC7&lt;&gt;"-",'2'!$AC7,(IF('2'!$S7&lt;&gt;"-",'2'!$S7,"-")))))</f>
        <v>-</v>
      </c>
      <c r="J11" s="5" t="str">
        <f>IF('3'!$AM7&lt;&gt;"-",'3'!$AM7,(IF('3'!$AC7&lt;&gt;"-",'3'!$AC7,(IF('3'!$S7&lt;&gt;"-",'3'!$S7,"-")))))</f>
        <v>-</v>
      </c>
      <c r="K11" s="5" t="str">
        <f>IF('4'!$AM7&lt;&gt;"-",'4'!$AM7,(IF('4'!$AC7&lt;&gt;"-",'4'!$AC7,(IF('4'!$S7&lt;&gt;"-",'4'!$S7,"-")))))</f>
        <v>-</v>
      </c>
      <c r="L11" s="5" t="str">
        <f>IF('5'!$AM7&lt;&gt;"-",'5'!$AM7,(IF('5'!$AC7&lt;&gt;"-",'5'!$AC7,(IF('5'!$S7&lt;&gt;"-",'5'!$S7,"-")))))</f>
        <v>-</v>
      </c>
      <c r="M11" s="5" t="str">
        <f>IF('6'!$AM7&lt;&gt;"-",'6'!$AM7,(IF('6'!$AC7&lt;&gt;"-",'6'!$AC7,(IF('6'!$S7&lt;&gt;"-",'6'!$S7,"-")))))</f>
        <v>-</v>
      </c>
      <c r="N11" s="5" t="str">
        <f>IF('7'!$AM7&lt;&gt;"-",'7'!$AM7,(IF('7'!$AC7&lt;&gt;"-",'7'!$AC7,(IF('7'!$S7&lt;&gt;"-",'7'!$S7,"-")))))</f>
        <v>-</v>
      </c>
      <c r="O11" s="5" t="str">
        <f>IF('8'!$AM7&lt;&gt;"-",'8'!$AM7,(IF('8'!$AC7&lt;&gt;"-",'8'!$AC7,(IF('8'!$S7&lt;&gt;"-",'8'!$S7,"-")))))</f>
        <v>-</v>
      </c>
      <c r="P11" s="5" t="str">
        <f>IF('9'!$AM7&lt;&gt;"-",'9'!$AM7,(IF('9'!$AC7&lt;&gt;"-",'9'!$AC7,(IF('9'!$S7&lt;&gt;"-",'9'!$S7,"-")))))</f>
        <v>-</v>
      </c>
      <c r="Q11" s="5" t="str">
        <f>IF('10'!$AM7&lt;&gt;"-",'10'!$AM7,(IF('10'!$AC7&lt;&gt;"-",'10'!$AC7,(IF('10'!$S7&lt;&gt;"-",'10'!$S7,"-")))))</f>
        <v>-</v>
      </c>
      <c r="R11" s="5" t="str">
        <f>IF('11'!$AM7&lt;&gt;"-",'11'!$AM7,(IF('11'!$AC7&lt;&gt;"-",'11'!$AC7,(IF('11'!$S7&lt;&gt;"-",'11'!$S7,"-")))))</f>
        <v>-</v>
      </c>
      <c r="S11" s="5" t="str">
        <f>IF('12'!$AM7&lt;&gt;"-",'12'!$AM7,(IF('12'!$AC7&lt;&gt;"-",'12'!$AC7,(IF('12'!$S7&lt;&gt;"-",'12'!$S7,"-")))))</f>
        <v>-</v>
      </c>
      <c r="T11" s="5" t="str">
        <f>IF('13'!$AM7&lt;&gt;"-",'13'!$AM7,(IF('13'!$AC7&lt;&gt;"-",'13'!$AC7,(IF('13'!$S7&lt;&gt;"-",'13'!$S7,"-")))))</f>
        <v>-</v>
      </c>
      <c r="U11" s="5" t="str">
        <f>IF('14'!$AM7&lt;&gt;"-",'14'!$AM7,(IF('14'!$AC7&lt;&gt;"-",'14'!$AC7,(IF('14'!$S7&lt;&gt;"-",'14'!$S7,"-")))))</f>
        <v>-</v>
      </c>
      <c r="V11" s="5" t="str">
        <f>IF('15'!$AM7&lt;&gt;"-",'15'!$AM7,(IF('15'!$AC7&lt;&gt;"-",'15'!$AC7,(IF('15'!$S7&lt;&gt;"-",'15'!$S7,"-")))))</f>
        <v>-</v>
      </c>
      <c r="W11" s="5" t="str">
        <f>IF('16'!$AM7&lt;&gt;"-",'16'!$AM7,(IF('16'!$AC7&lt;&gt;"-",'16'!$AC7,(IF('16'!$S7&lt;&gt;"-",'16'!$S7,"-")))))</f>
        <v>-</v>
      </c>
      <c r="X11" s="5" t="str">
        <f>IF('17'!$AM7&lt;&gt;"-",'17'!$AM7,(IF('17'!$AC7&lt;&gt;"-",'17'!$AC7,(IF('17'!$S7&lt;&gt;"-",'17'!$S7,"-")))))</f>
        <v>-</v>
      </c>
      <c r="Y11" s="5" t="str">
        <f>IF('18'!$AM7&lt;&gt;"-",'18'!$AM7,(IF('18'!$AC7&lt;&gt;"-",'18'!$AC7,(IF('18'!$S7&lt;&gt;"-",'18'!$S7,"-")))))</f>
        <v>-</v>
      </c>
      <c r="Z11" s="5" t="str">
        <f>IF('19'!$AM7&lt;&gt;"-",'19'!$AM7,(IF('19'!$AC7&lt;&gt;"-",'19'!$AC7,(IF('19'!$S7&lt;&gt;"-",'19'!$S7,"-")))))</f>
        <v>-</v>
      </c>
      <c r="AA11" s="5" t="str">
        <f>IF('20'!$AM7&lt;&gt;"-",'20'!$AM7,(IF('20'!$AC7&lt;&gt;"-",'20'!$AC7,(IF('20'!$S7&lt;&gt;"-",'20'!$S7,"-")))))</f>
        <v>-</v>
      </c>
      <c r="AB11" s="5" t="str">
        <f>IF('21'!$AM7&lt;&gt;"-",'21'!$AM7,(IF('21'!$AC7&lt;&gt;"-",'21'!$AC7,(IF('21'!$S7&lt;&gt;"-",'21'!$S7,"-")))))</f>
        <v>-</v>
      </c>
      <c r="AC11" s="5" t="str">
        <f>IF('22'!$AM7&lt;&gt;"-",'22'!$AM7,(IF('22'!$AC7&lt;&gt;"-",'22'!$AC7,(IF('22'!$S7&lt;&gt;"-",'22'!$S7,"-")))))</f>
        <v>-</v>
      </c>
      <c r="AD11" s="5" t="str">
        <f>IF('23'!$AM7&lt;&gt;"-",'23'!$AM7,(IF('23'!$AC7&lt;&gt;"-",'23'!$AC7,(IF('23'!$S7&lt;&gt;"-",'23'!$S7,"-")))))</f>
        <v>-</v>
      </c>
      <c r="AE11" s="5" t="str">
        <f>IF('24'!$AM7&lt;&gt;"-",'24'!$AM7,(IF('24'!$AC7&lt;&gt;"-",'24'!$AC7,(IF('24'!$S7&lt;&gt;"-",'24'!$S7,"-")))))</f>
        <v>-</v>
      </c>
      <c r="AF11" s="5" t="str">
        <f>IF('25'!$AM7&lt;&gt;"-",'25'!$AM7,(IF('25'!$AC7&lt;&gt;"-",'25'!$AC7,(IF('25'!$S7&lt;&gt;"-",'25'!$S7,"-")))))</f>
        <v>-</v>
      </c>
      <c r="AG11" s="5" t="str">
        <f>IF('26'!$AM7&lt;&gt;"-",'26'!$AM7,(IF('26'!$AC7&lt;&gt;"-",'26'!$AC7,(IF('26'!$S7&lt;&gt;"-",'26'!$S7,"-")))))</f>
        <v>-</v>
      </c>
      <c r="AH11" s="5" t="str">
        <f>IF('27'!$AM7&lt;&gt;"-",'27'!$AM7,(IF('27'!$AC7&lt;&gt;"-",'27'!$AC7,(IF('27'!$S7&lt;&gt;"-",'27'!$S7,"-")))))</f>
        <v>-</v>
      </c>
      <c r="AI11" s="5" t="str">
        <f>IF('28'!$AM7&lt;&gt;"-",'28'!$AM7,(IF('28'!$AC7&lt;&gt;"-",'28'!$AC7,(IF('28'!$S7&lt;&gt;"-",'28'!$S7,"-")))))</f>
        <v>-</v>
      </c>
      <c r="AJ11" s="5" t="str">
        <f>IF('29'!$AM7&lt;&gt;"-",'29'!$AM7,(IF('29'!$AC7&lt;&gt;"-",'29'!$AC7,(IF('29'!$S7&lt;&gt;"-",'29'!$S7,"-")))))</f>
        <v>-</v>
      </c>
      <c r="AK11" s="5" t="str">
        <f>IF('30'!$AM7&lt;&gt;"-",'30'!$AM7,(IF('30'!$AC7&lt;&gt;"-",'30'!$AC7,(IF('30'!$S7&lt;&gt;"-",'30'!$S7,"-")))))</f>
        <v>-</v>
      </c>
      <c r="AL11" s="5" t="str">
        <f>IF('31'!$AM7&lt;&gt;"-",'31'!$AM7,(IF('31'!$AC7&lt;&gt;"-",'31'!$AC7,(IF('31'!$S7&lt;&gt;"-",'31'!$S7,"-")))))</f>
        <v>-</v>
      </c>
      <c r="AM11" s="5" t="str">
        <f>IF('32'!$AM7&lt;&gt;"-",'32'!$AM7,(IF('32'!$AC7&lt;&gt;"-",'32'!$AC7,(IF('32'!$S7&lt;&gt;"-",'32'!$S7,"-")))))</f>
        <v>-</v>
      </c>
      <c r="AN11" s="5" t="str">
        <f>IF('33'!$AM7&lt;&gt;"-",'33'!$AM7,(IF('33'!$AC7&lt;&gt;"-",'33'!$AC7,(IF('33'!$S7&lt;&gt;"-",'33'!$S7,"-")))))</f>
        <v>-</v>
      </c>
      <c r="AO11" s="5" t="str">
        <f>IF('34'!$AM7&lt;&gt;"-",'34'!$AM7,(IF('34'!$AC7&lt;&gt;"-",'34'!$AC7,(IF('34'!$S7&lt;&gt;"-",'34'!$S7,"-")))))</f>
        <v>-</v>
      </c>
      <c r="AP11" s="5" t="str">
        <f>IF('35'!$AM7&lt;&gt;"-",'35'!$AM7,(IF('35'!$AC7&lt;&gt;"-",'35'!$AC7,(IF('35'!$S7&lt;&gt;"-",'35'!$S7,"-")))))</f>
        <v>-</v>
      </c>
      <c r="AQ11" s="5" t="str">
        <f>IF('36'!$AM7&lt;&gt;"-",'36'!$AM7,(IF('36'!$AC7&lt;&gt;"-",'36'!$AC7,(IF('36'!$S7&lt;&gt;"-",'36'!$S7,"-")))))</f>
        <v>-</v>
      </c>
      <c r="AR11" s="5" t="str">
        <f>IF('37'!$AM7&lt;&gt;"-",'37'!$AM7,(IF('37'!$AC7&lt;&gt;"-",'37'!$AC7,(IF('37'!$S7&lt;&gt;"-",'37'!$S7,"-")))))</f>
        <v>-</v>
      </c>
      <c r="AS11" s="5" t="str">
        <f>IF('38'!$AM7&lt;&gt;"-",'38'!$AM7,(IF('38'!$AC7&lt;&gt;"-",'38'!$AC7,(IF('38'!$S7&lt;&gt;"-",'38'!$S7,"-")))))</f>
        <v>-</v>
      </c>
      <c r="AT11" s="5" t="str">
        <f>IF('39'!$AM7&lt;&gt;"-",'39'!$AM7,(IF('39'!$AC7&lt;&gt;"-",'39'!$AC7,(IF('39'!$S7&lt;&gt;"-",'39'!$S7,"-")))))</f>
        <v>-</v>
      </c>
      <c r="AU11" s="5" t="str">
        <f>IF('40'!$AM7&lt;&gt;"-",'40'!$AM7,(IF('40'!$AC7&lt;&gt;"-",'40'!$AC7,(IF('40'!$S7&lt;&gt;"-",'40'!$S7,"-")))))</f>
        <v>-</v>
      </c>
      <c r="AV11" s="5" t="str">
        <f>IF('41'!$AM7&lt;&gt;"-",'41'!$AM7,(IF('41'!$AC7&lt;&gt;"-",'41'!$AC7,(IF('41'!$S7&lt;&gt;"-",'41'!$S7,"-")))))</f>
        <v>-</v>
      </c>
      <c r="AW11" s="5" t="str">
        <f>IF('42'!$AM7&lt;&gt;"-",'42'!$AM7,(IF('42'!$AC7&lt;&gt;"-",'42'!$AC7,(IF('42'!$S7&lt;&gt;"-",'42'!$S7,"-")))))</f>
        <v>-</v>
      </c>
      <c r="AX11" s="5" t="str">
        <f>IF('43'!$AM7&lt;&gt;"-",'43'!$AM7,(IF('43'!$AC7&lt;&gt;"-",'43'!$AC7,(IF('43'!$S7&lt;&gt;"-",'43'!$S7,"-")))))</f>
        <v>-</v>
      </c>
      <c r="AY11" s="5" t="str">
        <f>IF('44'!$AM7&lt;&gt;"-",'44'!$AM7,(IF('44'!$AC7&lt;&gt;"-",'44'!$AC7,(IF('44'!$S7&lt;&gt;"-",'44'!$S7,"-")))))</f>
        <v>-</v>
      </c>
      <c r="AZ11" s="5" t="str">
        <f>IF('45'!$AM7&lt;&gt;"-",'45'!$AM7,(IF('45'!$AC7&lt;&gt;"-",'45'!$AC7,(IF('45'!$S7&lt;&gt;"-",'45'!$S7,"-")))))</f>
        <v>-</v>
      </c>
      <c r="BA11" s="5" t="str">
        <f>IF('46'!$AM7&lt;&gt;"-",'46'!$AM7,(IF('46'!$AC7&lt;&gt;"-",'46'!$AC7,(IF('46'!$S7&lt;&gt;"-",'46'!$S7,"-")))))</f>
        <v>-</v>
      </c>
      <c r="BB11" s="5" t="str">
        <f>IF('47'!$AM7&lt;&gt;"-",'47'!$AM7,(IF('47'!$AC7&lt;&gt;"-",'47'!$AC7,(IF('47'!$S7&lt;&gt;"-",'47'!$S7,"-")))))</f>
        <v>-</v>
      </c>
      <c r="BC11" s="5" t="str">
        <f>IF('48'!$AM7&lt;&gt;"-",'48'!$AM7,(IF('48'!$AC7&lt;&gt;"-",'48'!$AC7,(IF('48'!$S7&lt;&gt;"-",'48'!$S7,"-")))))</f>
        <v>-</v>
      </c>
      <c r="BD11" s="5" t="str">
        <f>IF('49'!$AM7&lt;&gt;"-",'49'!$AM7,(IF('49'!$AC7&lt;&gt;"-",'49'!$AC7,(IF('49'!$S7&lt;&gt;"-",'49'!$S7,"-")))))</f>
        <v>-</v>
      </c>
      <c r="BE11" s="5" t="str">
        <f>IF('50'!$AM7&lt;&gt;"-",'50'!$AM7,(IF('50'!$AC7&lt;&gt;"-",'50'!$AC7,(IF('50'!$S7&lt;&gt;"-",'50'!$S7,"-")))))</f>
        <v>-</v>
      </c>
    </row>
    <row r="12" spans="1:57">
      <c r="A12" s="309"/>
      <c r="B12" s="106" t="s">
        <v>194</v>
      </c>
      <c r="C12" s="134">
        <f t="shared" si="0"/>
        <v>0</v>
      </c>
      <c r="D12" s="135">
        <f t="shared" si="0"/>
        <v>0</v>
      </c>
      <c r="E12" s="135">
        <f t="shared" si="0"/>
        <v>0</v>
      </c>
      <c r="F12" s="135">
        <f t="shared" si="0"/>
        <v>0</v>
      </c>
      <c r="G12" s="136">
        <f t="shared" si="0"/>
        <v>0</v>
      </c>
      <c r="H12" s="5" t="str">
        <f>IF('1'!$AM8&lt;&gt;"-",'1'!$AM8,(IF('1'!$AC8&lt;&gt;"-",'1'!$AC8,(IF('1'!$S8&lt;&gt;"-",'1'!$S8,"-")))))</f>
        <v>-</v>
      </c>
      <c r="I12" s="5" t="str">
        <f>IF('2'!$AM8&lt;&gt;"-",'2'!$AM8,(IF('2'!$AC8&lt;&gt;"-",'2'!$AC8,(IF('2'!$S8&lt;&gt;"-",'2'!$S8,"-")))))</f>
        <v>-</v>
      </c>
      <c r="J12" s="5" t="str">
        <f>IF('3'!$AM8&lt;&gt;"-",'3'!$AM8,(IF('3'!$AC8&lt;&gt;"-",'3'!$AC8,(IF('3'!$S8&lt;&gt;"-",'3'!$S8,"-")))))</f>
        <v>-</v>
      </c>
      <c r="K12" s="5" t="str">
        <f>IF('4'!$AM8&lt;&gt;"-",'4'!$AM8,(IF('4'!$AC8&lt;&gt;"-",'4'!$AC8,(IF('4'!$S8&lt;&gt;"-",'4'!$S8,"-")))))</f>
        <v>-</v>
      </c>
      <c r="L12" s="5" t="str">
        <f>IF('5'!$AM8&lt;&gt;"-",'5'!$AM8,(IF('5'!$AC8&lt;&gt;"-",'5'!$AC8,(IF('5'!$S8&lt;&gt;"-",'5'!$S8,"-")))))</f>
        <v>-</v>
      </c>
      <c r="M12" s="5" t="str">
        <f>IF('6'!$AM8&lt;&gt;"-",'6'!$AM8,(IF('6'!$AC8&lt;&gt;"-",'6'!$AC8,(IF('6'!$S8&lt;&gt;"-",'6'!$S8,"-")))))</f>
        <v>-</v>
      </c>
      <c r="N12" s="5" t="str">
        <f>IF('7'!$AM8&lt;&gt;"-",'7'!$AM8,(IF('7'!$AC8&lt;&gt;"-",'7'!$AC8,(IF('7'!$S8&lt;&gt;"-",'7'!$S8,"-")))))</f>
        <v>-</v>
      </c>
      <c r="O12" s="5" t="str">
        <f>IF('8'!$AM8&lt;&gt;"-",'8'!$AM8,(IF('8'!$AC8&lt;&gt;"-",'8'!$AC8,(IF('8'!$S8&lt;&gt;"-",'8'!$S8,"-")))))</f>
        <v>-</v>
      </c>
      <c r="P12" s="5" t="str">
        <f>IF('9'!$AM8&lt;&gt;"-",'9'!$AM8,(IF('9'!$AC8&lt;&gt;"-",'9'!$AC8,(IF('9'!$S8&lt;&gt;"-",'9'!$S8,"-")))))</f>
        <v>-</v>
      </c>
      <c r="Q12" s="5" t="str">
        <f>IF('10'!$AM8&lt;&gt;"-",'10'!$AM8,(IF('10'!$AC8&lt;&gt;"-",'10'!$AC8,(IF('10'!$S8&lt;&gt;"-",'10'!$S8,"-")))))</f>
        <v>-</v>
      </c>
      <c r="R12" s="5" t="str">
        <f>IF('11'!$AM8&lt;&gt;"-",'11'!$AM8,(IF('11'!$AC8&lt;&gt;"-",'11'!$AC8,(IF('11'!$S8&lt;&gt;"-",'11'!$S8,"-")))))</f>
        <v>-</v>
      </c>
      <c r="S12" s="5" t="str">
        <f>IF('12'!$AM8&lt;&gt;"-",'12'!$AM8,(IF('12'!$AC8&lt;&gt;"-",'12'!$AC8,(IF('12'!$S8&lt;&gt;"-",'12'!$S8,"-")))))</f>
        <v>-</v>
      </c>
      <c r="T12" s="5" t="str">
        <f>IF('13'!$AM8&lt;&gt;"-",'13'!$AM8,(IF('13'!$AC8&lt;&gt;"-",'13'!$AC8,(IF('13'!$S8&lt;&gt;"-",'13'!$S8,"-")))))</f>
        <v>-</v>
      </c>
      <c r="U12" s="5" t="str">
        <f>IF('14'!$AM8&lt;&gt;"-",'14'!$AM8,(IF('14'!$AC8&lt;&gt;"-",'14'!$AC8,(IF('14'!$S8&lt;&gt;"-",'14'!$S8,"-")))))</f>
        <v>-</v>
      </c>
      <c r="V12" s="5" t="str">
        <f>IF('15'!$AM8&lt;&gt;"-",'15'!$AM8,(IF('15'!$AC8&lt;&gt;"-",'15'!$AC8,(IF('15'!$S8&lt;&gt;"-",'15'!$S8,"-")))))</f>
        <v>-</v>
      </c>
      <c r="W12" s="5" t="str">
        <f>IF('16'!$AM8&lt;&gt;"-",'16'!$AM8,(IF('16'!$AC8&lt;&gt;"-",'16'!$AC8,(IF('16'!$S8&lt;&gt;"-",'16'!$S8,"-")))))</f>
        <v>-</v>
      </c>
      <c r="X12" s="5" t="str">
        <f>IF('17'!$AM8&lt;&gt;"-",'17'!$AM8,(IF('17'!$AC8&lt;&gt;"-",'17'!$AC8,(IF('17'!$S8&lt;&gt;"-",'17'!$S8,"-")))))</f>
        <v>-</v>
      </c>
      <c r="Y12" s="5" t="str">
        <f>IF('18'!$AM8&lt;&gt;"-",'18'!$AM8,(IF('18'!$AC8&lt;&gt;"-",'18'!$AC8,(IF('18'!$S8&lt;&gt;"-",'18'!$S8,"-")))))</f>
        <v>-</v>
      </c>
      <c r="Z12" s="5" t="str">
        <f>IF('19'!$AM8&lt;&gt;"-",'19'!$AM8,(IF('19'!$AC8&lt;&gt;"-",'19'!$AC8,(IF('19'!$S8&lt;&gt;"-",'19'!$S8,"-")))))</f>
        <v>-</v>
      </c>
      <c r="AA12" s="5" t="str">
        <f>IF('20'!$AM8&lt;&gt;"-",'20'!$AM8,(IF('20'!$AC8&lt;&gt;"-",'20'!$AC8,(IF('20'!$S8&lt;&gt;"-",'20'!$S8,"-")))))</f>
        <v>-</v>
      </c>
      <c r="AB12" s="5" t="str">
        <f>IF('21'!$AM8&lt;&gt;"-",'21'!$AM8,(IF('21'!$AC8&lt;&gt;"-",'21'!$AC8,(IF('21'!$S8&lt;&gt;"-",'21'!$S8,"-")))))</f>
        <v>-</v>
      </c>
      <c r="AC12" s="5" t="str">
        <f>IF('22'!$AM8&lt;&gt;"-",'22'!$AM8,(IF('22'!$AC8&lt;&gt;"-",'22'!$AC8,(IF('22'!$S8&lt;&gt;"-",'22'!$S8,"-")))))</f>
        <v>-</v>
      </c>
      <c r="AD12" s="5" t="str">
        <f>IF('23'!$AM8&lt;&gt;"-",'23'!$AM8,(IF('23'!$AC8&lt;&gt;"-",'23'!$AC8,(IF('23'!$S8&lt;&gt;"-",'23'!$S8,"-")))))</f>
        <v>-</v>
      </c>
      <c r="AE12" s="5" t="str">
        <f>IF('24'!$AM8&lt;&gt;"-",'24'!$AM8,(IF('24'!$AC8&lt;&gt;"-",'24'!$AC8,(IF('24'!$S8&lt;&gt;"-",'24'!$S8,"-")))))</f>
        <v>-</v>
      </c>
      <c r="AF12" s="5" t="str">
        <f>IF('25'!$AM8&lt;&gt;"-",'25'!$AM8,(IF('25'!$AC8&lt;&gt;"-",'25'!$AC8,(IF('25'!$S8&lt;&gt;"-",'25'!$S8,"-")))))</f>
        <v>-</v>
      </c>
      <c r="AG12" s="5" t="str">
        <f>IF('26'!$AM8&lt;&gt;"-",'26'!$AM8,(IF('26'!$AC8&lt;&gt;"-",'26'!$AC8,(IF('26'!$S8&lt;&gt;"-",'26'!$S8,"-")))))</f>
        <v>-</v>
      </c>
      <c r="AH12" s="5" t="str">
        <f>IF('27'!$AM8&lt;&gt;"-",'27'!$AM8,(IF('27'!$AC8&lt;&gt;"-",'27'!$AC8,(IF('27'!$S8&lt;&gt;"-",'27'!$S8,"-")))))</f>
        <v>-</v>
      </c>
      <c r="AI12" s="5" t="str">
        <f>IF('28'!$AM8&lt;&gt;"-",'28'!$AM8,(IF('28'!$AC8&lt;&gt;"-",'28'!$AC8,(IF('28'!$S8&lt;&gt;"-",'28'!$S8,"-")))))</f>
        <v>-</v>
      </c>
      <c r="AJ12" s="5" t="str">
        <f>IF('29'!$AM8&lt;&gt;"-",'29'!$AM8,(IF('29'!$AC8&lt;&gt;"-",'29'!$AC8,(IF('29'!$S8&lt;&gt;"-",'29'!$S8,"-")))))</f>
        <v>-</v>
      </c>
      <c r="AK12" s="5" t="str">
        <f>IF('30'!$AM8&lt;&gt;"-",'30'!$AM8,(IF('30'!$AC8&lt;&gt;"-",'30'!$AC8,(IF('30'!$S8&lt;&gt;"-",'30'!$S8,"-")))))</f>
        <v>-</v>
      </c>
      <c r="AL12" s="5" t="str">
        <f>IF('31'!$AM8&lt;&gt;"-",'31'!$AM8,(IF('31'!$AC8&lt;&gt;"-",'31'!$AC8,(IF('31'!$S8&lt;&gt;"-",'31'!$S8,"-")))))</f>
        <v>-</v>
      </c>
      <c r="AM12" s="5" t="str">
        <f>IF('32'!$AM8&lt;&gt;"-",'32'!$AM8,(IF('32'!$AC8&lt;&gt;"-",'32'!$AC8,(IF('32'!$S8&lt;&gt;"-",'32'!$S8,"-")))))</f>
        <v>-</v>
      </c>
      <c r="AN12" s="5" t="str">
        <f>IF('33'!$AM8&lt;&gt;"-",'33'!$AM8,(IF('33'!$AC8&lt;&gt;"-",'33'!$AC8,(IF('33'!$S8&lt;&gt;"-",'33'!$S8,"-")))))</f>
        <v>-</v>
      </c>
      <c r="AO12" s="5" t="str">
        <f>IF('34'!$AM8&lt;&gt;"-",'34'!$AM8,(IF('34'!$AC8&lt;&gt;"-",'34'!$AC8,(IF('34'!$S8&lt;&gt;"-",'34'!$S8,"-")))))</f>
        <v>-</v>
      </c>
      <c r="AP12" s="5" t="str">
        <f>IF('35'!$AM8&lt;&gt;"-",'35'!$AM8,(IF('35'!$AC8&lt;&gt;"-",'35'!$AC8,(IF('35'!$S8&lt;&gt;"-",'35'!$S8,"-")))))</f>
        <v>-</v>
      </c>
      <c r="AQ12" s="5" t="str">
        <f>IF('36'!$AM8&lt;&gt;"-",'36'!$AM8,(IF('36'!$AC8&lt;&gt;"-",'36'!$AC8,(IF('36'!$S8&lt;&gt;"-",'36'!$S8,"-")))))</f>
        <v>-</v>
      </c>
      <c r="AR12" s="5" t="str">
        <f>IF('37'!$AM8&lt;&gt;"-",'37'!$AM8,(IF('37'!$AC8&lt;&gt;"-",'37'!$AC8,(IF('37'!$S8&lt;&gt;"-",'37'!$S8,"-")))))</f>
        <v>-</v>
      </c>
      <c r="AS12" s="5" t="str">
        <f>IF('38'!$AM8&lt;&gt;"-",'38'!$AM8,(IF('38'!$AC8&lt;&gt;"-",'38'!$AC8,(IF('38'!$S8&lt;&gt;"-",'38'!$S8,"-")))))</f>
        <v>-</v>
      </c>
      <c r="AT12" s="5" t="str">
        <f>IF('39'!$AM8&lt;&gt;"-",'39'!$AM8,(IF('39'!$AC8&lt;&gt;"-",'39'!$AC8,(IF('39'!$S8&lt;&gt;"-",'39'!$S8,"-")))))</f>
        <v>-</v>
      </c>
      <c r="AU12" s="5" t="str">
        <f>IF('40'!$AM8&lt;&gt;"-",'40'!$AM8,(IF('40'!$AC8&lt;&gt;"-",'40'!$AC8,(IF('40'!$S8&lt;&gt;"-",'40'!$S8,"-")))))</f>
        <v>-</v>
      </c>
      <c r="AV12" s="5" t="str">
        <f>IF('41'!$AM8&lt;&gt;"-",'41'!$AM8,(IF('41'!$AC8&lt;&gt;"-",'41'!$AC8,(IF('41'!$S8&lt;&gt;"-",'41'!$S8,"-")))))</f>
        <v>-</v>
      </c>
      <c r="AW12" s="5" t="str">
        <f>IF('42'!$AM8&lt;&gt;"-",'42'!$AM8,(IF('42'!$AC8&lt;&gt;"-",'42'!$AC8,(IF('42'!$S8&lt;&gt;"-",'42'!$S8,"-")))))</f>
        <v>-</v>
      </c>
      <c r="AX12" s="5" t="str">
        <f>IF('43'!$AM8&lt;&gt;"-",'43'!$AM8,(IF('43'!$AC8&lt;&gt;"-",'43'!$AC8,(IF('43'!$S8&lt;&gt;"-",'43'!$S8,"-")))))</f>
        <v>-</v>
      </c>
      <c r="AY12" s="5" t="str">
        <f>IF('44'!$AM8&lt;&gt;"-",'44'!$AM8,(IF('44'!$AC8&lt;&gt;"-",'44'!$AC8,(IF('44'!$S8&lt;&gt;"-",'44'!$S8,"-")))))</f>
        <v>-</v>
      </c>
      <c r="AZ12" s="5" t="str">
        <f>IF('45'!$AM8&lt;&gt;"-",'45'!$AM8,(IF('45'!$AC8&lt;&gt;"-",'45'!$AC8,(IF('45'!$S8&lt;&gt;"-",'45'!$S8,"-")))))</f>
        <v>-</v>
      </c>
      <c r="BA12" s="5" t="str">
        <f>IF('46'!$AM8&lt;&gt;"-",'46'!$AM8,(IF('46'!$AC8&lt;&gt;"-",'46'!$AC8,(IF('46'!$S8&lt;&gt;"-",'46'!$S8,"-")))))</f>
        <v>-</v>
      </c>
      <c r="BB12" s="5" t="str">
        <f>IF('47'!$AM8&lt;&gt;"-",'47'!$AM8,(IF('47'!$AC8&lt;&gt;"-",'47'!$AC8,(IF('47'!$S8&lt;&gt;"-",'47'!$S8,"-")))))</f>
        <v>-</v>
      </c>
      <c r="BC12" s="5" t="str">
        <f>IF('48'!$AM8&lt;&gt;"-",'48'!$AM8,(IF('48'!$AC8&lt;&gt;"-",'48'!$AC8,(IF('48'!$S8&lt;&gt;"-",'48'!$S8,"-")))))</f>
        <v>-</v>
      </c>
      <c r="BD12" s="5" t="str">
        <f>IF('49'!$AM8&lt;&gt;"-",'49'!$AM8,(IF('49'!$AC8&lt;&gt;"-",'49'!$AC8,(IF('49'!$S8&lt;&gt;"-",'49'!$S8,"-")))))</f>
        <v>-</v>
      </c>
      <c r="BE12" s="5" t="str">
        <f>IF('50'!$AM8&lt;&gt;"-",'50'!$AM8,(IF('50'!$AC8&lt;&gt;"-",'50'!$AC8,(IF('50'!$S8&lt;&gt;"-",'50'!$S8,"-")))))</f>
        <v>-</v>
      </c>
    </row>
    <row r="13" spans="1:57">
      <c r="A13" s="309"/>
      <c r="B13" s="106" t="s">
        <v>195</v>
      </c>
      <c r="C13" s="134">
        <f t="shared" si="0"/>
        <v>0</v>
      </c>
      <c r="D13" s="135">
        <f t="shared" si="0"/>
        <v>0</v>
      </c>
      <c r="E13" s="135">
        <f t="shared" si="0"/>
        <v>0</v>
      </c>
      <c r="F13" s="135">
        <f t="shared" si="0"/>
        <v>0</v>
      </c>
      <c r="G13" s="136">
        <f t="shared" si="0"/>
        <v>0</v>
      </c>
      <c r="H13" s="5" t="str">
        <f>IF('1'!$AM9&lt;&gt;"-",'1'!$AM9,(IF('1'!$AC9&lt;&gt;"-",'1'!$AC9,(IF('1'!$S9&lt;&gt;"-",'1'!$S9,"-")))))</f>
        <v>-</v>
      </c>
      <c r="I13" s="5" t="str">
        <f>IF('2'!$AM9&lt;&gt;"-",'2'!$AM9,(IF('2'!$AC9&lt;&gt;"-",'2'!$AC9,(IF('2'!$S9&lt;&gt;"-",'2'!$S9,"-")))))</f>
        <v>-</v>
      </c>
      <c r="J13" s="5" t="str">
        <f>IF('3'!$AM9&lt;&gt;"-",'3'!$AM9,(IF('3'!$AC9&lt;&gt;"-",'3'!$AC9,(IF('3'!$S9&lt;&gt;"-",'3'!$S9,"-")))))</f>
        <v>-</v>
      </c>
      <c r="K13" s="5" t="str">
        <f>IF('4'!$AM9&lt;&gt;"-",'4'!$AM9,(IF('4'!$AC9&lt;&gt;"-",'4'!$AC9,(IF('4'!$S9&lt;&gt;"-",'4'!$S9,"-")))))</f>
        <v>-</v>
      </c>
      <c r="L13" s="5" t="str">
        <f>IF('5'!$AM9&lt;&gt;"-",'5'!$AM9,(IF('5'!$AC9&lt;&gt;"-",'5'!$AC9,(IF('5'!$S9&lt;&gt;"-",'5'!$S9,"-")))))</f>
        <v>-</v>
      </c>
      <c r="M13" s="5" t="str">
        <f>IF('6'!$AM9&lt;&gt;"-",'6'!$AM9,(IF('6'!$AC9&lt;&gt;"-",'6'!$AC9,(IF('6'!$S9&lt;&gt;"-",'6'!$S9,"-")))))</f>
        <v>-</v>
      </c>
      <c r="N13" s="5" t="str">
        <f>IF('7'!$AM9&lt;&gt;"-",'7'!$AM9,(IF('7'!$AC9&lt;&gt;"-",'7'!$AC9,(IF('7'!$S9&lt;&gt;"-",'7'!$S9,"-")))))</f>
        <v>-</v>
      </c>
      <c r="O13" s="5" t="str">
        <f>IF('8'!$AM9&lt;&gt;"-",'8'!$AM9,(IF('8'!$AC9&lt;&gt;"-",'8'!$AC9,(IF('8'!$S9&lt;&gt;"-",'8'!$S9,"-")))))</f>
        <v>-</v>
      </c>
      <c r="P13" s="5" t="str">
        <f>IF('9'!$AM9&lt;&gt;"-",'9'!$AM9,(IF('9'!$AC9&lt;&gt;"-",'9'!$AC9,(IF('9'!$S9&lt;&gt;"-",'9'!$S9,"-")))))</f>
        <v>-</v>
      </c>
      <c r="Q13" s="5" t="str">
        <f>IF('10'!$AM9&lt;&gt;"-",'10'!$AM9,(IF('10'!$AC9&lt;&gt;"-",'10'!$AC9,(IF('10'!$S9&lt;&gt;"-",'10'!$S9,"-")))))</f>
        <v>-</v>
      </c>
      <c r="R13" s="5" t="str">
        <f>IF('11'!$AM9&lt;&gt;"-",'11'!$AM9,(IF('11'!$AC9&lt;&gt;"-",'11'!$AC9,(IF('11'!$S9&lt;&gt;"-",'11'!$S9,"-")))))</f>
        <v>-</v>
      </c>
      <c r="S13" s="5" t="str">
        <f>IF('12'!$AM9&lt;&gt;"-",'12'!$AM9,(IF('12'!$AC9&lt;&gt;"-",'12'!$AC9,(IF('12'!$S9&lt;&gt;"-",'12'!$S9,"-")))))</f>
        <v>-</v>
      </c>
      <c r="T13" s="5" t="str">
        <f>IF('13'!$AM9&lt;&gt;"-",'13'!$AM9,(IF('13'!$AC9&lt;&gt;"-",'13'!$AC9,(IF('13'!$S9&lt;&gt;"-",'13'!$S9,"-")))))</f>
        <v>-</v>
      </c>
      <c r="U13" s="5" t="str">
        <f>IF('14'!$AM9&lt;&gt;"-",'14'!$AM9,(IF('14'!$AC9&lt;&gt;"-",'14'!$AC9,(IF('14'!$S9&lt;&gt;"-",'14'!$S9,"-")))))</f>
        <v>-</v>
      </c>
      <c r="V13" s="5" t="str">
        <f>IF('15'!$AM9&lt;&gt;"-",'15'!$AM9,(IF('15'!$AC9&lt;&gt;"-",'15'!$AC9,(IF('15'!$S9&lt;&gt;"-",'15'!$S9,"-")))))</f>
        <v>-</v>
      </c>
      <c r="W13" s="5" t="str">
        <f>IF('16'!$AM9&lt;&gt;"-",'16'!$AM9,(IF('16'!$AC9&lt;&gt;"-",'16'!$AC9,(IF('16'!$S9&lt;&gt;"-",'16'!$S9,"-")))))</f>
        <v>-</v>
      </c>
      <c r="X13" s="5" t="str">
        <f>IF('17'!$AM9&lt;&gt;"-",'17'!$AM9,(IF('17'!$AC9&lt;&gt;"-",'17'!$AC9,(IF('17'!$S9&lt;&gt;"-",'17'!$S9,"-")))))</f>
        <v>-</v>
      </c>
      <c r="Y13" s="5" t="str">
        <f>IF('18'!$AM9&lt;&gt;"-",'18'!$AM9,(IF('18'!$AC9&lt;&gt;"-",'18'!$AC9,(IF('18'!$S9&lt;&gt;"-",'18'!$S9,"-")))))</f>
        <v>-</v>
      </c>
      <c r="Z13" s="5" t="str">
        <f>IF('19'!$AM9&lt;&gt;"-",'19'!$AM9,(IF('19'!$AC9&lt;&gt;"-",'19'!$AC9,(IF('19'!$S9&lt;&gt;"-",'19'!$S9,"-")))))</f>
        <v>-</v>
      </c>
      <c r="AA13" s="5" t="str">
        <f>IF('20'!$AM9&lt;&gt;"-",'20'!$AM9,(IF('20'!$AC9&lt;&gt;"-",'20'!$AC9,(IF('20'!$S9&lt;&gt;"-",'20'!$S9,"-")))))</f>
        <v>-</v>
      </c>
      <c r="AB13" s="5" t="str">
        <f>IF('21'!$AM9&lt;&gt;"-",'21'!$AM9,(IF('21'!$AC9&lt;&gt;"-",'21'!$AC9,(IF('21'!$S9&lt;&gt;"-",'21'!$S9,"-")))))</f>
        <v>-</v>
      </c>
      <c r="AC13" s="5" t="str">
        <f>IF('22'!$AM9&lt;&gt;"-",'22'!$AM9,(IF('22'!$AC9&lt;&gt;"-",'22'!$AC9,(IF('22'!$S9&lt;&gt;"-",'22'!$S9,"-")))))</f>
        <v>-</v>
      </c>
      <c r="AD13" s="5" t="str">
        <f>IF('23'!$AM9&lt;&gt;"-",'23'!$AM9,(IF('23'!$AC9&lt;&gt;"-",'23'!$AC9,(IF('23'!$S9&lt;&gt;"-",'23'!$S9,"-")))))</f>
        <v>-</v>
      </c>
      <c r="AE13" s="5" t="str">
        <f>IF('24'!$AM9&lt;&gt;"-",'24'!$AM9,(IF('24'!$AC9&lt;&gt;"-",'24'!$AC9,(IF('24'!$S9&lt;&gt;"-",'24'!$S9,"-")))))</f>
        <v>-</v>
      </c>
      <c r="AF13" s="5" t="str">
        <f>IF('25'!$AM9&lt;&gt;"-",'25'!$AM9,(IF('25'!$AC9&lt;&gt;"-",'25'!$AC9,(IF('25'!$S9&lt;&gt;"-",'25'!$S9,"-")))))</f>
        <v>-</v>
      </c>
      <c r="AG13" s="5" t="str">
        <f>IF('26'!$AM9&lt;&gt;"-",'26'!$AM9,(IF('26'!$AC9&lt;&gt;"-",'26'!$AC9,(IF('26'!$S9&lt;&gt;"-",'26'!$S9,"-")))))</f>
        <v>-</v>
      </c>
      <c r="AH13" s="5" t="str">
        <f>IF('27'!$AM9&lt;&gt;"-",'27'!$AM9,(IF('27'!$AC9&lt;&gt;"-",'27'!$AC9,(IF('27'!$S9&lt;&gt;"-",'27'!$S9,"-")))))</f>
        <v>-</v>
      </c>
      <c r="AI13" s="5" t="str">
        <f>IF('28'!$AM9&lt;&gt;"-",'28'!$AM9,(IF('28'!$AC9&lt;&gt;"-",'28'!$AC9,(IF('28'!$S9&lt;&gt;"-",'28'!$S9,"-")))))</f>
        <v>-</v>
      </c>
      <c r="AJ13" s="5" t="str">
        <f>IF('29'!$AM9&lt;&gt;"-",'29'!$AM9,(IF('29'!$AC9&lt;&gt;"-",'29'!$AC9,(IF('29'!$S9&lt;&gt;"-",'29'!$S9,"-")))))</f>
        <v>-</v>
      </c>
      <c r="AK13" s="5" t="str">
        <f>IF('30'!$AM9&lt;&gt;"-",'30'!$AM9,(IF('30'!$AC9&lt;&gt;"-",'30'!$AC9,(IF('30'!$S9&lt;&gt;"-",'30'!$S9,"-")))))</f>
        <v>-</v>
      </c>
      <c r="AL13" s="5" t="str">
        <f>IF('31'!$AM9&lt;&gt;"-",'31'!$AM9,(IF('31'!$AC9&lt;&gt;"-",'31'!$AC9,(IF('31'!$S9&lt;&gt;"-",'31'!$S9,"-")))))</f>
        <v>-</v>
      </c>
      <c r="AM13" s="5" t="str">
        <f>IF('32'!$AM9&lt;&gt;"-",'32'!$AM9,(IF('32'!$AC9&lt;&gt;"-",'32'!$AC9,(IF('32'!$S9&lt;&gt;"-",'32'!$S9,"-")))))</f>
        <v>-</v>
      </c>
      <c r="AN13" s="5" t="str">
        <f>IF('33'!$AM9&lt;&gt;"-",'33'!$AM9,(IF('33'!$AC9&lt;&gt;"-",'33'!$AC9,(IF('33'!$S9&lt;&gt;"-",'33'!$S9,"-")))))</f>
        <v>-</v>
      </c>
      <c r="AO13" s="5" t="str">
        <f>IF('34'!$AM9&lt;&gt;"-",'34'!$AM9,(IF('34'!$AC9&lt;&gt;"-",'34'!$AC9,(IF('34'!$S9&lt;&gt;"-",'34'!$S9,"-")))))</f>
        <v>-</v>
      </c>
      <c r="AP13" s="5" t="str">
        <f>IF('35'!$AM9&lt;&gt;"-",'35'!$AM9,(IF('35'!$AC9&lt;&gt;"-",'35'!$AC9,(IF('35'!$S9&lt;&gt;"-",'35'!$S9,"-")))))</f>
        <v>-</v>
      </c>
      <c r="AQ13" s="5" t="str">
        <f>IF('36'!$AM9&lt;&gt;"-",'36'!$AM9,(IF('36'!$AC9&lt;&gt;"-",'36'!$AC9,(IF('36'!$S9&lt;&gt;"-",'36'!$S9,"-")))))</f>
        <v>-</v>
      </c>
      <c r="AR13" s="5" t="str">
        <f>IF('37'!$AM9&lt;&gt;"-",'37'!$AM9,(IF('37'!$AC9&lt;&gt;"-",'37'!$AC9,(IF('37'!$S9&lt;&gt;"-",'37'!$S9,"-")))))</f>
        <v>-</v>
      </c>
      <c r="AS13" s="5" t="str">
        <f>IF('38'!$AM9&lt;&gt;"-",'38'!$AM9,(IF('38'!$AC9&lt;&gt;"-",'38'!$AC9,(IF('38'!$S9&lt;&gt;"-",'38'!$S9,"-")))))</f>
        <v>-</v>
      </c>
      <c r="AT13" s="5" t="str">
        <f>IF('39'!$AM9&lt;&gt;"-",'39'!$AM9,(IF('39'!$AC9&lt;&gt;"-",'39'!$AC9,(IF('39'!$S9&lt;&gt;"-",'39'!$S9,"-")))))</f>
        <v>-</v>
      </c>
      <c r="AU13" s="5" t="str">
        <f>IF('40'!$AM9&lt;&gt;"-",'40'!$AM9,(IF('40'!$AC9&lt;&gt;"-",'40'!$AC9,(IF('40'!$S9&lt;&gt;"-",'40'!$S9,"-")))))</f>
        <v>-</v>
      </c>
      <c r="AV13" s="5" t="str">
        <f>IF('41'!$AM9&lt;&gt;"-",'41'!$AM9,(IF('41'!$AC9&lt;&gt;"-",'41'!$AC9,(IF('41'!$S9&lt;&gt;"-",'41'!$S9,"-")))))</f>
        <v>-</v>
      </c>
      <c r="AW13" s="5" t="str">
        <f>IF('42'!$AM9&lt;&gt;"-",'42'!$AM9,(IF('42'!$AC9&lt;&gt;"-",'42'!$AC9,(IF('42'!$S9&lt;&gt;"-",'42'!$S9,"-")))))</f>
        <v>-</v>
      </c>
      <c r="AX13" s="5" t="str">
        <f>IF('43'!$AM9&lt;&gt;"-",'43'!$AM9,(IF('43'!$AC9&lt;&gt;"-",'43'!$AC9,(IF('43'!$S9&lt;&gt;"-",'43'!$S9,"-")))))</f>
        <v>-</v>
      </c>
      <c r="AY13" s="5" t="str">
        <f>IF('44'!$AM9&lt;&gt;"-",'44'!$AM9,(IF('44'!$AC9&lt;&gt;"-",'44'!$AC9,(IF('44'!$S9&lt;&gt;"-",'44'!$S9,"-")))))</f>
        <v>-</v>
      </c>
      <c r="AZ13" s="5" t="str">
        <f>IF('45'!$AM9&lt;&gt;"-",'45'!$AM9,(IF('45'!$AC9&lt;&gt;"-",'45'!$AC9,(IF('45'!$S9&lt;&gt;"-",'45'!$S9,"-")))))</f>
        <v>-</v>
      </c>
      <c r="BA13" s="5" t="str">
        <f>IF('46'!$AM9&lt;&gt;"-",'46'!$AM9,(IF('46'!$AC9&lt;&gt;"-",'46'!$AC9,(IF('46'!$S9&lt;&gt;"-",'46'!$S9,"-")))))</f>
        <v>-</v>
      </c>
      <c r="BB13" s="5" t="str">
        <f>IF('47'!$AM9&lt;&gt;"-",'47'!$AM9,(IF('47'!$AC9&lt;&gt;"-",'47'!$AC9,(IF('47'!$S9&lt;&gt;"-",'47'!$S9,"-")))))</f>
        <v>-</v>
      </c>
      <c r="BC13" s="5" t="str">
        <f>IF('48'!$AM9&lt;&gt;"-",'48'!$AM9,(IF('48'!$AC9&lt;&gt;"-",'48'!$AC9,(IF('48'!$S9&lt;&gt;"-",'48'!$S9,"-")))))</f>
        <v>-</v>
      </c>
      <c r="BD13" s="5" t="str">
        <f>IF('49'!$AM9&lt;&gt;"-",'49'!$AM9,(IF('49'!$AC9&lt;&gt;"-",'49'!$AC9,(IF('49'!$S9&lt;&gt;"-",'49'!$S9,"-")))))</f>
        <v>-</v>
      </c>
      <c r="BE13" s="5" t="str">
        <f>IF('50'!$AM9&lt;&gt;"-",'50'!$AM9,(IF('50'!$AC9&lt;&gt;"-",'50'!$AC9,(IF('50'!$S9&lt;&gt;"-",'50'!$S9,"-")))))</f>
        <v>-</v>
      </c>
    </row>
    <row r="14" spans="1:57">
      <c r="A14" s="309"/>
      <c r="B14" s="180" t="s">
        <v>139</v>
      </c>
      <c r="C14" s="291"/>
      <c r="D14" s="292"/>
      <c r="E14" s="292"/>
      <c r="F14" s="292"/>
      <c r="G14" s="293"/>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5"/>
      <c r="AY14" s="295"/>
      <c r="AZ14" s="295"/>
      <c r="BA14" s="295"/>
      <c r="BB14" s="295"/>
      <c r="BC14" s="295"/>
      <c r="BD14" s="295"/>
      <c r="BE14" s="295"/>
    </row>
    <row r="15" spans="1:57">
      <c r="A15" s="309"/>
      <c r="B15" s="106" t="s">
        <v>196</v>
      </c>
      <c r="C15" s="134">
        <f t="shared" ref="C15:G19" si="1">COUNTIF($H15:$AF15,C$7)</f>
        <v>0</v>
      </c>
      <c r="D15" s="135">
        <f t="shared" si="1"/>
        <v>0</v>
      </c>
      <c r="E15" s="135">
        <f t="shared" si="1"/>
        <v>0</v>
      </c>
      <c r="F15" s="135">
        <f t="shared" si="1"/>
        <v>0</v>
      </c>
      <c r="G15" s="136">
        <f t="shared" si="1"/>
        <v>0</v>
      </c>
      <c r="H15" s="5" t="str">
        <f>IF('1'!$AM12&lt;&gt;"-",'1'!$AM12,(IF('1'!$AC12&lt;&gt;"-",'1'!$AC12,(IF('1'!$S12&lt;&gt;"-",'1'!$S12,"-")))))</f>
        <v>-</v>
      </c>
      <c r="I15" s="5" t="str">
        <f>IF('2'!$AM12&lt;&gt;"-",'2'!$AM12,(IF('2'!$AC12&lt;&gt;"-",'2'!$AC12,(IF('2'!$S12&lt;&gt;"-",'2'!$S12,"-")))))</f>
        <v>-</v>
      </c>
      <c r="J15" s="5" t="str">
        <f>IF('3'!$AM12&lt;&gt;"-",'3'!$AM12,(IF('3'!$AC12&lt;&gt;"-",'3'!$AC12,(IF('3'!$S12&lt;&gt;"-",'3'!$S12,"-")))))</f>
        <v>-</v>
      </c>
      <c r="K15" s="5" t="str">
        <f>IF('4'!$AM12&lt;&gt;"-",'4'!$AM12,(IF('4'!$AC12&lt;&gt;"-",'4'!$AC12,(IF('4'!$S12&lt;&gt;"-",'4'!$S12,"-")))))</f>
        <v>-</v>
      </c>
      <c r="L15" s="5" t="str">
        <f>IF('5'!$AM12&lt;&gt;"-",'5'!$AM12,(IF('5'!$AC12&lt;&gt;"-",'5'!$AC12,(IF('5'!$S12&lt;&gt;"-",'5'!$S12,"-")))))</f>
        <v>-</v>
      </c>
      <c r="M15" s="5" t="str">
        <f>IF('6'!$AM12&lt;&gt;"-",'6'!$AM12,(IF('6'!$AC12&lt;&gt;"-",'6'!$AC12,(IF('6'!$S12&lt;&gt;"-",'6'!$S12,"-")))))</f>
        <v>-</v>
      </c>
      <c r="N15" s="5" t="str">
        <f>IF('7'!$AM12&lt;&gt;"-",'7'!$AM12,(IF('7'!$AC12&lt;&gt;"-",'7'!$AC12,(IF('7'!$S12&lt;&gt;"-",'7'!$S12,"-")))))</f>
        <v>-</v>
      </c>
      <c r="O15" s="5" t="str">
        <f>IF('8'!$AM12&lt;&gt;"-",'8'!$AM12,(IF('8'!$AC12&lt;&gt;"-",'8'!$AC12,(IF('8'!$S12&lt;&gt;"-",'8'!$S12,"-")))))</f>
        <v>-</v>
      </c>
      <c r="P15" s="5" t="str">
        <f>IF('9'!$AM12&lt;&gt;"-",'9'!$AM12,(IF('9'!$AC12&lt;&gt;"-",'9'!$AC12,(IF('9'!$S12&lt;&gt;"-",'9'!$S12,"-")))))</f>
        <v>-</v>
      </c>
      <c r="Q15" s="5" t="str">
        <f>IF('10'!$AM12&lt;&gt;"-",'10'!$AM12,(IF('10'!$AC12&lt;&gt;"-",'10'!$AC12,(IF('10'!$S12&lt;&gt;"-",'10'!$S12,"-")))))</f>
        <v>-</v>
      </c>
      <c r="R15" s="5" t="str">
        <f>IF('11'!$AM12&lt;&gt;"-",'11'!$AM12,(IF('11'!$AC12&lt;&gt;"-",'11'!$AC12,(IF('11'!$S12&lt;&gt;"-",'11'!$S12,"-")))))</f>
        <v>-</v>
      </c>
      <c r="S15" s="5" t="str">
        <f>IF('12'!$AM12&lt;&gt;"-",'12'!$AM12,(IF('12'!$AC12&lt;&gt;"-",'12'!$AC12,(IF('12'!$S12&lt;&gt;"-",'12'!$S12,"-")))))</f>
        <v>-</v>
      </c>
      <c r="T15" s="5" t="str">
        <f>IF('13'!$AM12&lt;&gt;"-",'13'!$AM12,(IF('13'!$AC12&lt;&gt;"-",'13'!$AC12,(IF('13'!$S12&lt;&gt;"-",'13'!$S12,"-")))))</f>
        <v>-</v>
      </c>
      <c r="U15" s="5" t="str">
        <f>IF('14'!$AM12&lt;&gt;"-",'14'!$AM12,(IF('14'!$AC12&lt;&gt;"-",'14'!$AC12,(IF('14'!$S12&lt;&gt;"-",'14'!$S12,"-")))))</f>
        <v>-</v>
      </c>
      <c r="V15" s="5" t="str">
        <f>IF('15'!$AM12&lt;&gt;"-",'15'!$AM12,(IF('15'!$AC12&lt;&gt;"-",'15'!$AC12,(IF('15'!$S12&lt;&gt;"-",'15'!$S12,"-")))))</f>
        <v>-</v>
      </c>
      <c r="W15" s="5" t="str">
        <f>IF('16'!$AM12&lt;&gt;"-",'16'!$AM12,(IF('16'!$AC12&lt;&gt;"-",'16'!$AC12,(IF('16'!$S12&lt;&gt;"-",'16'!$S12,"-")))))</f>
        <v>-</v>
      </c>
      <c r="X15" s="5" t="str">
        <f>IF('17'!$AM12&lt;&gt;"-",'17'!$AM12,(IF('17'!$AC12&lt;&gt;"-",'17'!$AC12,(IF('17'!$S12&lt;&gt;"-",'17'!$S12,"-")))))</f>
        <v>-</v>
      </c>
      <c r="Y15" s="5" t="str">
        <f>IF('18'!$AM12&lt;&gt;"-",'18'!$AM12,(IF('18'!$AC12&lt;&gt;"-",'18'!$AC12,(IF('18'!$S12&lt;&gt;"-",'18'!$S12,"-")))))</f>
        <v>-</v>
      </c>
      <c r="Z15" s="5" t="str">
        <f>IF('19'!$AM12&lt;&gt;"-",'19'!$AM12,(IF('19'!$AC12&lt;&gt;"-",'19'!$AC12,(IF('19'!$S12&lt;&gt;"-",'19'!$S12,"-")))))</f>
        <v>-</v>
      </c>
      <c r="AA15" s="5" t="str">
        <f>IF('20'!$AM12&lt;&gt;"-",'20'!$AM12,(IF('20'!$AC12&lt;&gt;"-",'20'!$AC12,(IF('20'!$S12&lt;&gt;"-",'20'!$S12,"-")))))</f>
        <v>-</v>
      </c>
      <c r="AB15" s="5" t="str">
        <f>IF('21'!$AM12&lt;&gt;"-",'21'!$AM12,(IF('21'!$AC12&lt;&gt;"-",'21'!$AC12,(IF('21'!$S12&lt;&gt;"-",'21'!$S12,"-")))))</f>
        <v>-</v>
      </c>
      <c r="AC15" s="5" t="str">
        <f>IF('22'!$AM12&lt;&gt;"-",'22'!$AM12,(IF('22'!$AC12&lt;&gt;"-",'22'!$AC12,(IF('22'!$S12&lt;&gt;"-",'22'!$S12,"-")))))</f>
        <v>-</v>
      </c>
      <c r="AD15" s="5" t="str">
        <f>IF('23'!$AM12&lt;&gt;"-",'23'!$AM12,(IF('23'!$AC12&lt;&gt;"-",'23'!$AC12,(IF('23'!$S12&lt;&gt;"-",'23'!$S12,"-")))))</f>
        <v>-</v>
      </c>
      <c r="AE15" s="5" t="str">
        <f>IF('24'!$AM12&lt;&gt;"-",'24'!$AM12,(IF('24'!$AC12&lt;&gt;"-",'24'!$AC12,(IF('24'!$S12&lt;&gt;"-",'24'!$S12,"-")))))</f>
        <v>-</v>
      </c>
      <c r="AF15" s="5" t="str">
        <f>IF('25'!$AM12&lt;&gt;"-",'25'!$AM12,(IF('25'!$AC12&lt;&gt;"-",'25'!$AC12,(IF('25'!$S12&lt;&gt;"-",'25'!$S12,"-")))))</f>
        <v>-</v>
      </c>
      <c r="AG15" s="5" t="str">
        <f>IF('26'!$AM12&lt;&gt;"-",'26'!$AM12,(IF('26'!$AC12&lt;&gt;"-",'26'!$AC12,(IF('26'!$S12&lt;&gt;"-",'26'!$S12,"-")))))</f>
        <v>-</v>
      </c>
      <c r="AH15" s="5" t="str">
        <f>IF('27'!$AM12&lt;&gt;"-",'27'!$AM12,(IF('27'!$AC12&lt;&gt;"-",'27'!$AC12,(IF('27'!$S12&lt;&gt;"-",'27'!$S12,"-")))))</f>
        <v>-</v>
      </c>
      <c r="AI15" s="5" t="str">
        <f>IF('28'!$AM12&lt;&gt;"-",'28'!$AM12,(IF('28'!$AC12&lt;&gt;"-",'28'!$AC12,(IF('28'!$S12&lt;&gt;"-",'28'!$S12,"-")))))</f>
        <v>-</v>
      </c>
      <c r="AJ15" s="5" t="str">
        <f>IF('29'!$AM12&lt;&gt;"-",'29'!$AM12,(IF('29'!$AC12&lt;&gt;"-",'29'!$AC12,(IF('29'!$S12&lt;&gt;"-",'29'!$S12,"-")))))</f>
        <v>-</v>
      </c>
      <c r="AK15" s="5" t="str">
        <f>IF('30'!$AM12&lt;&gt;"-",'30'!$AM12,(IF('30'!$AC12&lt;&gt;"-",'30'!$AC12,(IF('30'!$S12&lt;&gt;"-",'30'!$S12,"-")))))</f>
        <v>-</v>
      </c>
      <c r="AL15" s="5" t="str">
        <f>IF('31'!$AM12&lt;&gt;"-",'31'!$AM12,(IF('31'!$AC12&lt;&gt;"-",'31'!$AC12,(IF('31'!$S12&lt;&gt;"-",'31'!$S12,"-")))))</f>
        <v>-</v>
      </c>
      <c r="AM15" s="5" t="str">
        <f>IF('32'!$AM12&lt;&gt;"-",'32'!$AM12,(IF('32'!$AC12&lt;&gt;"-",'32'!$AC12,(IF('32'!$S12&lt;&gt;"-",'32'!$S12,"-")))))</f>
        <v>-</v>
      </c>
      <c r="AN15" s="5" t="str">
        <f>IF('33'!$AM12&lt;&gt;"-",'33'!$AM12,(IF('33'!$AC12&lt;&gt;"-",'33'!$AC12,(IF('33'!$S12&lt;&gt;"-",'33'!$S12,"-")))))</f>
        <v>-</v>
      </c>
      <c r="AO15" s="5" t="str">
        <f>IF('34'!$AM12&lt;&gt;"-",'34'!$AM12,(IF('34'!$AC12&lt;&gt;"-",'34'!$AC12,(IF('34'!$S12&lt;&gt;"-",'34'!$S12,"-")))))</f>
        <v>-</v>
      </c>
      <c r="AP15" s="5" t="str">
        <f>IF('35'!$AM12&lt;&gt;"-",'35'!$AM12,(IF('35'!$AC12&lt;&gt;"-",'35'!$AC12,(IF('35'!$S12&lt;&gt;"-",'35'!$S12,"-")))))</f>
        <v>-</v>
      </c>
      <c r="AQ15" s="5" t="str">
        <f>IF('36'!$AM12&lt;&gt;"-",'36'!$AM12,(IF('36'!$AC12&lt;&gt;"-",'36'!$AC12,(IF('36'!$S12&lt;&gt;"-",'36'!$S12,"-")))))</f>
        <v>-</v>
      </c>
      <c r="AR15" s="5" t="str">
        <f>IF('37'!$AM12&lt;&gt;"-",'37'!$AM12,(IF('37'!$AC12&lt;&gt;"-",'37'!$AC12,(IF('37'!$S12&lt;&gt;"-",'37'!$S12,"-")))))</f>
        <v>-</v>
      </c>
      <c r="AS15" s="5" t="str">
        <f>IF('38'!$AM12&lt;&gt;"-",'38'!$AM12,(IF('38'!$AC12&lt;&gt;"-",'38'!$AC12,(IF('38'!$S12&lt;&gt;"-",'38'!$S12,"-")))))</f>
        <v>-</v>
      </c>
      <c r="AT15" s="5" t="str">
        <f>IF('39'!$AM12&lt;&gt;"-",'39'!$AM12,(IF('39'!$AC12&lt;&gt;"-",'39'!$AC12,(IF('39'!$S12&lt;&gt;"-",'39'!$S12,"-")))))</f>
        <v>-</v>
      </c>
      <c r="AU15" s="5" t="str">
        <f>IF('40'!$AM12&lt;&gt;"-",'40'!$AM12,(IF('40'!$AC12&lt;&gt;"-",'40'!$AC12,(IF('40'!$S12&lt;&gt;"-",'40'!$S12,"-")))))</f>
        <v>-</v>
      </c>
      <c r="AV15" s="5" t="str">
        <f>IF('41'!$AM12&lt;&gt;"-",'41'!$AM12,(IF('41'!$AC12&lt;&gt;"-",'41'!$AC12,(IF('41'!$S12&lt;&gt;"-",'41'!$S12,"-")))))</f>
        <v>-</v>
      </c>
      <c r="AW15" s="5" t="str">
        <f>IF('42'!$AM12&lt;&gt;"-",'42'!$AM12,(IF('42'!$AC12&lt;&gt;"-",'42'!$AC12,(IF('42'!$S12&lt;&gt;"-",'42'!$S12,"-")))))</f>
        <v>-</v>
      </c>
      <c r="AX15" s="5" t="str">
        <f>IF('43'!$AM12&lt;&gt;"-",'43'!$AM12,(IF('43'!$AC12&lt;&gt;"-",'43'!$AC12,(IF('43'!$S12&lt;&gt;"-",'43'!$S12,"-")))))</f>
        <v>-</v>
      </c>
      <c r="AY15" s="5" t="str">
        <f>IF('44'!$AM12&lt;&gt;"-",'44'!$AM12,(IF('44'!$AC12&lt;&gt;"-",'44'!$AC12,(IF('44'!$S12&lt;&gt;"-",'44'!$S12,"-")))))</f>
        <v>-</v>
      </c>
      <c r="AZ15" s="5" t="str">
        <f>IF('45'!$AM12&lt;&gt;"-",'45'!$AM12,(IF('45'!$AC12&lt;&gt;"-",'45'!$AC12,(IF('45'!$S12&lt;&gt;"-",'45'!$S12,"-")))))</f>
        <v>-</v>
      </c>
      <c r="BA15" s="5" t="str">
        <f>IF('46'!$AM12&lt;&gt;"-",'46'!$AM12,(IF('46'!$AC12&lt;&gt;"-",'46'!$AC12,(IF('46'!$S12&lt;&gt;"-",'46'!$S12,"-")))))</f>
        <v>-</v>
      </c>
      <c r="BB15" s="5" t="str">
        <f>IF('47'!$AM12&lt;&gt;"-",'47'!$AM12,(IF('47'!$AC12&lt;&gt;"-",'47'!$AC12,(IF('47'!$S12&lt;&gt;"-",'47'!$S12,"-")))))</f>
        <v>-</v>
      </c>
      <c r="BC15" s="5" t="str">
        <f>IF('48'!$AM12&lt;&gt;"-",'48'!$AM12,(IF('48'!$AC12&lt;&gt;"-",'48'!$AC12,(IF('48'!$S12&lt;&gt;"-",'48'!$S12,"-")))))</f>
        <v>-</v>
      </c>
      <c r="BD15" s="5" t="str">
        <f>IF('49'!$AM12&lt;&gt;"-",'49'!$AM12,(IF('49'!$AC12&lt;&gt;"-",'49'!$AC12,(IF('49'!$S12&lt;&gt;"-",'49'!$S12,"-")))))</f>
        <v>-</v>
      </c>
      <c r="BE15" s="5" t="str">
        <f>IF('50'!$AM12&lt;&gt;"-",'50'!$AM12,(IF('50'!$AC12&lt;&gt;"-",'50'!$AC12,(IF('50'!$S12&lt;&gt;"-",'50'!$S12,"-")))))</f>
        <v>-</v>
      </c>
    </row>
    <row r="16" spans="1:57">
      <c r="A16" s="309"/>
      <c r="B16" s="106" t="s">
        <v>197</v>
      </c>
      <c r="C16" s="134">
        <f t="shared" si="1"/>
        <v>0</v>
      </c>
      <c r="D16" s="135">
        <f t="shared" si="1"/>
        <v>0</v>
      </c>
      <c r="E16" s="135">
        <f t="shared" si="1"/>
        <v>0</v>
      </c>
      <c r="F16" s="135">
        <f t="shared" si="1"/>
        <v>0</v>
      </c>
      <c r="G16" s="136">
        <f t="shared" si="1"/>
        <v>0</v>
      </c>
      <c r="H16" s="5" t="str">
        <f>IF('1'!$AM13&lt;&gt;"-",'1'!$AM13,(IF('1'!$AC13&lt;&gt;"-",'1'!$AC13,(IF('1'!$S13&lt;&gt;"-",'1'!$S13,"-")))))</f>
        <v>-</v>
      </c>
      <c r="I16" s="5" t="str">
        <f>IF('2'!$AM13&lt;&gt;"-",'2'!$AM13,(IF('2'!$AC13&lt;&gt;"-",'2'!$AC13,(IF('2'!$S13&lt;&gt;"-",'2'!$S13,"-")))))</f>
        <v>-</v>
      </c>
      <c r="J16" s="5" t="str">
        <f>IF('3'!$AM13&lt;&gt;"-",'3'!$AM13,(IF('3'!$AC13&lt;&gt;"-",'3'!$AC13,(IF('3'!$S13&lt;&gt;"-",'3'!$S13,"-")))))</f>
        <v>-</v>
      </c>
      <c r="K16" s="5" t="str">
        <f>IF('4'!$AM13&lt;&gt;"-",'4'!$AM13,(IF('4'!$AC13&lt;&gt;"-",'4'!$AC13,(IF('4'!$S13&lt;&gt;"-",'4'!$S13,"-")))))</f>
        <v>-</v>
      </c>
      <c r="L16" s="5" t="str">
        <f>IF('5'!$AM13&lt;&gt;"-",'5'!$AM13,(IF('5'!$AC13&lt;&gt;"-",'5'!$AC13,(IF('5'!$S13&lt;&gt;"-",'5'!$S13,"-")))))</f>
        <v>-</v>
      </c>
      <c r="M16" s="5" t="str">
        <f>IF('6'!$AM13&lt;&gt;"-",'6'!$AM13,(IF('6'!$AC13&lt;&gt;"-",'6'!$AC13,(IF('6'!$S13&lt;&gt;"-",'6'!$S13,"-")))))</f>
        <v>-</v>
      </c>
      <c r="N16" s="5" t="str">
        <f>IF('7'!$AM13&lt;&gt;"-",'7'!$AM13,(IF('7'!$AC13&lt;&gt;"-",'7'!$AC13,(IF('7'!$S13&lt;&gt;"-",'7'!$S13,"-")))))</f>
        <v>-</v>
      </c>
      <c r="O16" s="5" t="str">
        <f>IF('8'!$AM13&lt;&gt;"-",'8'!$AM13,(IF('8'!$AC13&lt;&gt;"-",'8'!$AC13,(IF('8'!$S13&lt;&gt;"-",'8'!$S13,"-")))))</f>
        <v>-</v>
      </c>
      <c r="P16" s="5" t="str">
        <f>IF('9'!$AM13&lt;&gt;"-",'9'!$AM13,(IF('9'!$AC13&lt;&gt;"-",'9'!$AC13,(IF('9'!$S13&lt;&gt;"-",'9'!$S13,"-")))))</f>
        <v>-</v>
      </c>
      <c r="Q16" s="5" t="str">
        <f>IF('10'!$AM13&lt;&gt;"-",'10'!$AM13,(IF('10'!$AC13&lt;&gt;"-",'10'!$AC13,(IF('10'!$S13&lt;&gt;"-",'10'!$S13,"-")))))</f>
        <v>-</v>
      </c>
      <c r="R16" s="5" t="str">
        <f>IF('11'!$AM13&lt;&gt;"-",'11'!$AM13,(IF('11'!$AC13&lt;&gt;"-",'11'!$AC13,(IF('11'!$S13&lt;&gt;"-",'11'!$S13,"-")))))</f>
        <v>-</v>
      </c>
      <c r="S16" s="5" t="str">
        <f>IF('12'!$AM13&lt;&gt;"-",'12'!$AM13,(IF('12'!$AC13&lt;&gt;"-",'12'!$AC13,(IF('12'!$S13&lt;&gt;"-",'12'!$S13,"-")))))</f>
        <v>-</v>
      </c>
      <c r="T16" s="5" t="str">
        <f>IF('13'!$AM13&lt;&gt;"-",'13'!$AM13,(IF('13'!$AC13&lt;&gt;"-",'13'!$AC13,(IF('13'!$S13&lt;&gt;"-",'13'!$S13,"-")))))</f>
        <v>-</v>
      </c>
      <c r="U16" s="5" t="str">
        <f>IF('14'!$AM13&lt;&gt;"-",'14'!$AM13,(IF('14'!$AC13&lt;&gt;"-",'14'!$AC13,(IF('14'!$S13&lt;&gt;"-",'14'!$S13,"-")))))</f>
        <v>-</v>
      </c>
      <c r="V16" s="5" t="str">
        <f>IF('15'!$AM13&lt;&gt;"-",'15'!$AM13,(IF('15'!$AC13&lt;&gt;"-",'15'!$AC13,(IF('15'!$S13&lt;&gt;"-",'15'!$S13,"-")))))</f>
        <v>-</v>
      </c>
      <c r="W16" s="5" t="str">
        <f>IF('16'!$AM13&lt;&gt;"-",'16'!$AM13,(IF('16'!$AC13&lt;&gt;"-",'16'!$AC13,(IF('16'!$S13&lt;&gt;"-",'16'!$S13,"-")))))</f>
        <v>-</v>
      </c>
      <c r="X16" s="5" t="str">
        <f>IF('17'!$AM13&lt;&gt;"-",'17'!$AM13,(IF('17'!$AC13&lt;&gt;"-",'17'!$AC13,(IF('17'!$S13&lt;&gt;"-",'17'!$S13,"-")))))</f>
        <v>-</v>
      </c>
      <c r="Y16" s="5" t="str">
        <f>IF('18'!$AM13&lt;&gt;"-",'18'!$AM13,(IF('18'!$AC13&lt;&gt;"-",'18'!$AC13,(IF('18'!$S13&lt;&gt;"-",'18'!$S13,"-")))))</f>
        <v>-</v>
      </c>
      <c r="Z16" s="5" t="str">
        <f>IF('19'!$AM13&lt;&gt;"-",'19'!$AM13,(IF('19'!$AC13&lt;&gt;"-",'19'!$AC13,(IF('19'!$S13&lt;&gt;"-",'19'!$S13,"-")))))</f>
        <v>-</v>
      </c>
      <c r="AA16" s="5" t="str">
        <f>IF('20'!$AM13&lt;&gt;"-",'20'!$AM13,(IF('20'!$AC13&lt;&gt;"-",'20'!$AC13,(IF('20'!$S13&lt;&gt;"-",'20'!$S13,"-")))))</f>
        <v>-</v>
      </c>
      <c r="AB16" s="5" t="str">
        <f>IF('21'!$AM13&lt;&gt;"-",'21'!$AM13,(IF('21'!$AC13&lt;&gt;"-",'21'!$AC13,(IF('21'!$S13&lt;&gt;"-",'21'!$S13,"-")))))</f>
        <v>-</v>
      </c>
      <c r="AC16" s="5" t="str">
        <f>IF('22'!$AM13&lt;&gt;"-",'22'!$AM13,(IF('22'!$AC13&lt;&gt;"-",'22'!$AC13,(IF('22'!$S13&lt;&gt;"-",'22'!$S13,"-")))))</f>
        <v>-</v>
      </c>
      <c r="AD16" s="5" t="str">
        <f>IF('23'!$AM13&lt;&gt;"-",'23'!$AM13,(IF('23'!$AC13&lt;&gt;"-",'23'!$AC13,(IF('23'!$S13&lt;&gt;"-",'23'!$S13,"-")))))</f>
        <v>-</v>
      </c>
      <c r="AE16" s="5" t="str">
        <f>IF('24'!$AM13&lt;&gt;"-",'24'!$AM13,(IF('24'!$AC13&lt;&gt;"-",'24'!$AC13,(IF('24'!$S13&lt;&gt;"-",'24'!$S13,"-")))))</f>
        <v>-</v>
      </c>
      <c r="AF16" s="5" t="str">
        <f>IF('25'!$AM13&lt;&gt;"-",'25'!$AM13,(IF('25'!$AC13&lt;&gt;"-",'25'!$AC13,(IF('25'!$S13&lt;&gt;"-",'25'!$S13,"-")))))</f>
        <v>-</v>
      </c>
      <c r="AG16" s="5" t="str">
        <f>IF('26'!$AM13&lt;&gt;"-",'26'!$AM13,(IF('26'!$AC13&lt;&gt;"-",'26'!$AC13,(IF('26'!$S13&lt;&gt;"-",'26'!$S13,"-")))))</f>
        <v>-</v>
      </c>
      <c r="AH16" s="5" t="str">
        <f>IF('27'!$AM13&lt;&gt;"-",'27'!$AM13,(IF('27'!$AC13&lt;&gt;"-",'27'!$AC13,(IF('27'!$S13&lt;&gt;"-",'27'!$S13,"-")))))</f>
        <v>-</v>
      </c>
      <c r="AI16" s="5" t="str">
        <f>IF('28'!$AM13&lt;&gt;"-",'28'!$AM13,(IF('28'!$AC13&lt;&gt;"-",'28'!$AC13,(IF('28'!$S13&lt;&gt;"-",'28'!$S13,"-")))))</f>
        <v>-</v>
      </c>
      <c r="AJ16" s="5" t="str">
        <f>IF('29'!$AM13&lt;&gt;"-",'29'!$AM13,(IF('29'!$AC13&lt;&gt;"-",'29'!$AC13,(IF('29'!$S13&lt;&gt;"-",'29'!$S13,"-")))))</f>
        <v>-</v>
      </c>
      <c r="AK16" s="5" t="str">
        <f>IF('30'!$AM13&lt;&gt;"-",'30'!$AM13,(IF('30'!$AC13&lt;&gt;"-",'30'!$AC13,(IF('30'!$S13&lt;&gt;"-",'30'!$S13,"-")))))</f>
        <v>-</v>
      </c>
      <c r="AL16" s="5" t="str">
        <f>IF('31'!$AM13&lt;&gt;"-",'31'!$AM13,(IF('31'!$AC13&lt;&gt;"-",'31'!$AC13,(IF('31'!$S13&lt;&gt;"-",'31'!$S13,"-")))))</f>
        <v>-</v>
      </c>
      <c r="AM16" s="5" t="str">
        <f>IF('32'!$AM13&lt;&gt;"-",'32'!$AM13,(IF('32'!$AC13&lt;&gt;"-",'32'!$AC13,(IF('32'!$S13&lt;&gt;"-",'32'!$S13,"-")))))</f>
        <v>-</v>
      </c>
      <c r="AN16" s="5" t="str">
        <f>IF('33'!$AM13&lt;&gt;"-",'33'!$AM13,(IF('33'!$AC13&lt;&gt;"-",'33'!$AC13,(IF('33'!$S13&lt;&gt;"-",'33'!$S13,"-")))))</f>
        <v>-</v>
      </c>
      <c r="AO16" s="5" t="str">
        <f>IF('34'!$AM13&lt;&gt;"-",'34'!$AM13,(IF('34'!$AC13&lt;&gt;"-",'34'!$AC13,(IF('34'!$S13&lt;&gt;"-",'34'!$S13,"-")))))</f>
        <v>-</v>
      </c>
      <c r="AP16" s="5" t="str">
        <f>IF('35'!$AM13&lt;&gt;"-",'35'!$AM13,(IF('35'!$AC13&lt;&gt;"-",'35'!$AC13,(IF('35'!$S13&lt;&gt;"-",'35'!$S13,"-")))))</f>
        <v>-</v>
      </c>
      <c r="AQ16" s="5" t="str">
        <f>IF('36'!$AM13&lt;&gt;"-",'36'!$AM13,(IF('36'!$AC13&lt;&gt;"-",'36'!$AC13,(IF('36'!$S13&lt;&gt;"-",'36'!$S13,"-")))))</f>
        <v>-</v>
      </c>
      <c r="AR16" s="5" t="str">
        <f>IF('37'!$AM13&lt;&gt;"-",'37'!$AM13,(IF('37'!$AC13&lt;&gt;"-",'37'!$AC13,(IF('37'!$S13&lt;&gt;"-",'37'!$S13,"-")))))</f>
        <v>-</v>
      </c>
      <c r="AS16" s="5" t="str">
        <f>IF('38'!$AM13&lt;&gt;"-",'38'!$AM13,(IF('38'!$AC13&lt;&gt;"-",'38'!$AC13,(IF('38'!$S13&lt;&gt;"-",'38'!$S13,"-")))))</f>
        <v>-</v>
      </c>
      <c r="AT16" s="5" t="str">
        <f>IF('39'!$AM13&lt;&gt;"-",'39'!$AM13,(IF('39'!$AC13&lt;&gt;"-",'39'!$AC13,(IF('39'!$S13&lt;&gt;"-",'39'!$S13,"-")))))</f>
        <v>-</v>
      </c>
      <c r="AU16" s="5" t="str">
        <f>IF('40'!$AM13&lt;&gt;"-",'40'!$AM13,(IF('40'!$AC13&lt;&gt;"-",'40'!$AC13,(IF('40'!$S13&lt;&gt;"-",'40'!$S13,"-")))))</f>
        <v>-</v>
      </c>
      <c r="AV16" s="5" t="str">
        <f>IF('41'!$AM13&lt;&gt;"-",'41'!$AM13,(IF('41'!$AC13&lt;&gt;"-",'41'!$AC13,(IF('41'!$S13&lt;&gt;"-",'41'!$S13,"-")))))</f>
        <v>-</v>
      </c>
      <c r="AW16" s="5" t="str">
        <f>IF('42'!$AM13&lt;&gt;"-",'42'!$AM13,(IF('42'!$AC13&lt;&gt;"-",'42'!$AC13,(IF('42'!$S13&lt;&gt;"-",'42'!$S13,"-")))))</f>
        <v>-</v>
      </c>
      <c r="AX16" s="5" t="str">
        <f>IF('43'!$AM13&lt;&gt;"-",'43'!$AM13,(IF('43'!$AC13&lt;&gt;"-",'43'!$AC13,(IF('43'!$S13&lt;&gt;"-",'43'!$S13,"-")))))</f>
        <v>-</v>
      </c>
      <c r="AY16" s="5" t="str">
        <f>IF('44'!$AM13&lt;&gt;"-",'44'!$AM13,(IF('44'!$AC13&lt;&gt;"-",'44'!$AC13,(IF('44'!$S13&lt;&gt;"-",'44'!$S13,"-")))))</f>
        <v>-</v>
      </c>
      <c r="AZ16" s="5" t="str">
        <f>IF('45'!$AM13&lt;&gt;"-",'45'!$AM13,(IF('45'!$AC13&lt;&gt;"-",'45'!$AC13,(IF('45'!$S13&lt;&gt;"-",'45'!$S13,"-")))))</f>
        <v>-</v>
      </c>
      <c r="BA16" s="5" t="str">
        <f>IF('46'!$AM13&lt;&gt;"-",'46'!$AM13,(IF('46'!$AC13&lt;&gt;"-",'46'!$AC13,(IF('46'!$S13&lt;&gt;"-",'46'!$S13,"-")))))</f>
        <v>-</v>
      </c>
      <c r="BB16" s="5" t="str">
        <f>IF('47'!$AM13&lt;&gt;"-",'47'!$AM13,(IF('47'!$AC13&lt;&gt;"-",'47'!$AC13,(IF('47'!$S13&lt;&gt;"-",'47'!$S13,"-")))))</f>
        <v>-</v>
      </c>
      <c r="BC16" s="5" t="str">
        <f>IF('48'!$AM13&lt;&gt;"-",'48'!$AM13,(IF('48'!$AC13&lt;&gt;"-",'48'!$AC13,(IF('48'!$S13&lt;&gt;"-",'48'!$S13,"-")))))</f>
        <v>-</v>
      </c>
      <c r="BD16" s="5" t="str">
        <f>IF('49'!$AM13&lt;&gt;"-",'49'!$AM13,(IF('49'!$AC13&lt;&gt;"-",'49'!$AC13,(IF('49'!$S13&lt;&gt;"-",'49'!$S13,"-")))))</f>
        <v>-</v>
      </c>
      <c r="BE16" s="5" t="str">
        <f>IF('50'!$AM13&lt;&gt;"-",'50'!$AM13,(IF('50'!$AC13&lt;&gt;"-",'50'!$AC13,(IF('50'!$S13&lt;&gt;"-",'50'!$S13,"-")))))</f>
        <v>-</v>
      </c>
    </row>
    <row r="17" spans="1:57">
      <c r="A17" s="309"/>
      <c r="B17" s="106" t="s">
        <v>198</v>
      </c>
      <c r="C17" s="134">
        <f t="shared" si="1"/>
        <v>0</v>
      </c>
      <c r="D17" s="135">
        <f t="shared" si="1"/>
        <v>0</v>
      </c>
      <c r="E17" s="135">
        <f t="shared" si="1"/>
        <v>0</v>
      </c>
      <c r="F17" s="135">
        <f t="shared" si="1"/>
        <v>0</v>
      </c>
      <c r="G17" s="136">
        <f t="shared" si="1"/>
        <v>0</v>
      </c>
      <c r="H17" s="5" t="str">
        <f>IF('1'!$AM14&lt;&gt;"-",'1'!$AM14,(IF('1'!$AC14&lt;&gt;"-",'1'!$AC14,(IF('1'!$S14&lt;&gt;"-",'1'!$S14,"-")))))</f>
        <v>-</v>
      </c>
      <c r="I17" s="5" t="str">
        <f>IF('2'!$AM14&lt;&gt;"-",'2'!$AM14,(IF('2'!$AC14&lt;&gt;"-",'2'!$AC14,(IF('2'!$S14&lt;&gt;"-",'2'!$S14,"-")))))</f>
        <v>-</v>
      </c>
      <c r="J17" s="5" t="str">
        <f>IF('3'!$AM14&lt;&gt;"-",'3'!$AM14,(IF('3'!$AC14&lt;&gt;"-",'3'!$AC14,(IF('3'!$S14&lt;&gt;"-",'3'!$S14,"-")))))</f>
        <v>-</v>
      </c>
      <c r="K17" s="5" t="str">
        <f>IF('4'!$AM14&lt;&gt;"-",'4'!$AM14,(IF('4'!$AC14&lt;&gt;"-",'4'!$AC14,(IF('4'!$S14&lt;&gt;"-",'4'!$S14,"-")))))</f>
        <v>-</v>
      </c>
      <c r="L17" s="5" t="str">
        <f>IF('5'!$AM14&lt;&gt;"-",'5'!$AM14,(IF('5'!$AC14&lt;&gt;"-",'5'!$AC14,(IF('5'!$S14&lt;&gt;"-",'5'!$S14,"-")))))</f>
        <v>-</v>
      </c>
      <c r="M17" s="5" t="str">
        <f>IF('6'!$AM14&lt;&gt;"-",'6'!$AM14,(IF('6'!$AC14&lt;&gt;"-",'6'!$AC14,(IF('6'!$S14&lt;&gt;"-",'6'!$S14,"-")))))</f>
        <v>-</v>
      </c>
      <c r="N17" s="5" t="str">
        <f>IF('7'!$AM14&lt;&gt;"-",'7'!$AM14,(IF('7'!$AC14&lt;&gt;"-",'7'!$AC14,(IF('7'!$S14&lt;&gt;"-",'7'!$S14,"-")))))</f>
        <v>-</v>
      </c>
      <c r="O17" s="5" t="str">
        <f>IF('8'!$AM14&lt;&gt;"-",'8'!$AM14,(IF('8'!$AC14&lt;&gt;"-",'8'!$AC14,(IF('8'!$S14&lt;&gt;"-",'8'!$S14,"-")))))</f>
        <v>-</v>
      </c>
      <c r="P17" s="5" t="str">
        <f>IF('9'!$AM14&lt;&gt;"-",'9'!$AM14,(IF('9'!$AC14&lt;&gt;"-",'9'!$AC14,(IF('9'!$S14&lt;&gt;"-",'9'!$S14,"-")))))</f>
        <v>-</v>
      </c>
      <c r="Q17" s="5" t="str">
        <f>IF('10'!$AM14&lt;&gt;"-",'10'!$AM14,(IF('10'!$AC14&lt;&gt;"-",'10'!$AC14,(IF('10'!$S14&lt;&gt;"-",'10'!$S14,"-")))))</f>
        <v>-</v>
      </c>
      <c r="R17" s="5" t="str">
        <f>IF('11'!$AM14&lt;&gt;"-",'11'!$AM14,(IF('11'!$AC14&lt;&gt;"-",'11'!$AC14,(IF('11'!$S14&lt;&gt;"-",'11'!$S14,"-")))))</f>
        <v>-</v>
      </c>
      <c r="S17" s="5" t="str">
        <f>IF('12'!$AM14&lt;&gt;"-",'12'!$AM14,(IF('12'!$AC14&lt;&gt;"-",'12'!$AC14,(IF('12'!$S14&lt;&gt;"-",'12'!$S14,"-")))))</f>
        <v>-</v>
      </c>
      <c r="T17" s="5" t="str">
        <f>IF('13'!$AM14&lt;&gt;"-",'13'!$AM14,(IF('13'!$AC14&lt;&gt;"-",'13'!$AC14,(IF('13'!$S14&lt;&gt;"-",'13'!$S14,"-")))))</f>
        <v>-</v>
      </c>
      <c r="U17" s="5" t="str">
        <f>IF('14'!$AM14&lt;&gt;"-",'14'!$AM14,(IF('14'!$AC14&lt;&gt;"-",'14'!$AC14,(IF('14'!$S14&lt;&gt;"-",'14'!$S14,"-")))))</f>
        <v>-</v>
      </c>
      <c r="V17" s="5" t="str">
        <f>IF('15'!$AM14&lt;&gt;"-",'15'!$AM14,(IF('15'!$AC14&lt;&gt;"-",'15'!$AC14,(IF('15'!$S14&lt;&gt;"-",'15'!$S14,"-")))))</f>
        <v>-</v>
      </c>
      <c r="W17" s="5" t="str">
        <f>IF('16'!$AM14&lt;&gt;"-",'16'!$AM14,(IF('16'!$AC14&lt;&gt;"-",'16'!$AC14,(IF('16'!$S14&lt;&gt;"-",'16'!$S14,"-")))))</f>
        <v>-</v>
      </c>
      <c r="X17" s="5" t="str">
        <f>IF('17'!$AM14&lt;&gt;"-",'17'!$AM14,(IF('17'!$AC14&lt;&gt;"-",'17'!$AC14,(IF('17'!$S14&lt;&gt;"-",'17'!$S14,"-")))))</f>
        <v>-</v>
      </c>
      <c r="Y17" s="5" t="str">
        <f>IF('18'!$AM14&lt;&gt;"-",'18'!$AM14,(IF('18'!$AC14&lt;&gt;"-",'18'!$AC14,(IF('18'!$S14&lt;&gt;"-",'18'!$S14,"-")))))</f>
        <v>-</v>
      </c>
      <c r="Z17" s="5" t="str">
        <f>IF('19'!$AM14&lt;&gt;"-",'19'!$AM14,(IF('19'!$AC14&lt;&gt;"-",'19'!$AC14,(IF('19'!$S14&lt;&gt;"-",'19'!$S14,"-")))))</f>
        <v>-</v>
      </c>
      <c r="AA17" s="5" t="str">
        <f>IF('20'!$AM14&lt;&gt;"-",'20'!$AM14,(IF('20'!$AC14&lt;&gt;"-",'20'!$AC14,(IF('20'!$S14&lt;&gt;"-",'20'!$S14,"-")))))</f>
        <v>-</v>
      </c>
      <c r="AB17" s="5" t="str">
        <f>IF('21'!$AM14&lt;&gt;"-",'21'!$AM14,(IF('21'!$AC14&lt;&gt;"-",'21'!$AC14,(IF('21'!$S14&lt;&gt;"-",'21'!$S14,"-")))))</f>
        <v>-</v>
      </c>
      <c r="AC17" s="5" t="str">
        <f>IF('22'!$AM14&lt;&gt;"-",'22'!$AM14,(IF('22'!$AC14&lt;&gt;"-",'22'!$AC14,(IF('22'!$S14&lt;&gt;"-",'22'!$S14,"-")))))</f>
        <v>-</v>
      </c>
      <c r="AD17" s="5" t="str">
        <f>IF('23'!$AM14&lt;&gt;"-",'23'!$AM14,(IF('23'!$AC14&lt;&gt;"-",'23'!$AC14,(IF('23'!$S14&lt;&gt;"-",'23'!$S14,"-")))))</f>
        <v>-</v>
      </c>
      <c r="AE17" s="5" t="str">
        <f>IF('24'!$AM14&lt;&gt;"-",'24'!$AM14,(IF('24'!$AC14&lt;&gt;"-",'24'!$AC14,(IF('24'!$S14&lt;&gt;"-",'24'!$S14,"-")))))</f>
        <v>-</v>
      </c>
      <c r="AF17" s="5" t="str">
        <f>IF('25'!$AM14&lt;&gt;"-",'25'!$AM14,(IF('25'!$AC14&lt;&gt;"-",'25'!$AC14,(IF('25'!$S14&lt;&gt;"-",'25'!$S14,"-")))))</f>
        <v>-</v>
      </c>
      <c r="AG17" s="5" t="str">
        <f>IF('26'!$AM14&lt;&gt;"-",'26'!$AM14,(IF('26'!$AC14&lt;&gt;"-",'26'!$AC14,(IF('26'!$S14&lt;&gt;"-",'26'!$S14,"-")))))</f>
        <v>-</v>
      </c>
      <c r="AH17" s="5" t="str">
        <f>IF('27'!$AM14&lt;&gt;"-",'27'!$AM14,(IF('27'!$AC14&lt;&gt;"-",'27'!$AC14,(IF('27'!$S14&lt;&gt;"-",'27'!$S14,"-")))))</f>
        <v>-</v>
      </c>
      <c r="AI17" s="5" t="str">
        <f>IF('28'!$AM14&lt;&gt;"-",'28'!$AM14,(IF('28'!$AC14&lt;&gt;"-",'28'!$AC14,(IF('28'!$S14&lt;&gt;"-",'28'!$S14,"-")))))</f>
        <v>-</v>
      </c>
      <c r="AJ17" s="5" t="str">
        <f>IF('29'!$AM14&lt;&gt;"-",'29'!$AM14,(IF('29'!$AC14&lt;&gt;"-",'29'!$AC14,(IF('29'!$S14&lt;&gt;"-",'29'!$S14,"-")))))</f>
        <v>-</v>
      </c>
      <c r="AK17" s="5" t="str">
        <f>IF('30'!$AM14&lt;&gt;"-",'30'!$AM14,(IF('30'!$AC14&lt;&gt;"-",'30'!$AC14,(IF('30'!$S14&lt;&gt;"-",'30'!$S14,"-")))))</f>
        <v>-</v>
      </c>
      <c r="AL17" s="5" t="str">
        <f>IF('31'!$AM14&lt;&gt;"-",'31'!$AM14,(IF('31'!$AC14&lt;&gt;"-",'31'!$AC14,(IF('31'!$S14&lt;&gt;"-",'31'!$S14,"-")))))</f>
        <v>-</v>
      </c>
      <c r="AM17" s="5" t="str">
        <f>IF('32'!$AM14&lt;&gt;"-",'32'!$AM14,(IF('32'!$AC14&lt;&gt;"-",'32'!$AC14,(IF('32'!$S14&lt;&gt;"-",'32'!$S14,"-")))))</f>
        <v>-</v>
      </c>
      <c r="AN17" s="5" t="str">
        <f>IF('33'!$AM14&lt;&gt;"-",'33'!$AM14,(IF('33'!$AC14&lt;&gt;"-",'33'!$AC14,(IF('33'!$S14&lt;&gt;"-",'33'!$S14,"-")))))</f>
        <v>-</v>
      </c>
      <c r="AO17" s="5" t="str">
        <f>IF('34'!$AM14&lt;&gt;"-",'34'!$AM14,(IF('34'!$AC14&lt;&gt;"-",'34'!$AC14,(IF('34'!$S14&lt;&gt;"-",'34'!$S14,"-")))))</f>
        <v>-</v>
      </c>
      <c r="AP17" s="5" t="str">
        <f>IF('35'!$AM14&lt;&gt;"-",'35'!$AM14,(IF('35'!$AC14&lt;&gt;"-",'35'!$AC14,(IF('35'!$S14&lt;&gt;"-",'35'!$S14,"-")))))</f>
        <v>-</v>
      </c>
      <c r="AQ17" s="5" t="str">
        <f>IF('36'!$AM14&lt;&gt;"-",'36'!$AM14,(IF('36'!$AC14&lt;&gt;"-",'36'!$AC14,(IF('36'!$S14&lt;&gt;"-",'36'!$S14,"-")))))</f>
        <v>-</v>
      </c>
      <c r="AR17" s="5" t="str">
        <f>IF('37'!$AM14&lt;&gt;"-",'37'!$AM14,(IF('37'!$AC14&lt;&gt;"-",'37'!$AC14,(IF('37'!$S14&lt;&gt;"-",'37'!$S14,"-")))))</f>
        <v>-</v>
      </c>
      <c r="AS17" s="5" t="str">
        <f>IF('38'!$AM14&lt;&gt;"-",'38'!$AM14,(IF('38'!$AC14&lt;&gt;"-",'38'!$AC14,(IF('38'!$S14&lt;&gt;"-",'38'!$S14,"-")))))</f>
        <v>-</v>
      </c>
      <c r="AT17" s="5" t="str">
        <f>IF('39'!$AM14&lt;&gt;"-",'39'!$AM14,(IF('39'!$AC14&lt;&gt;"-",'39'!$AC14,(IF('39'!$S14&lt;&gt;"-",'39'!$S14,"-")))))</f>
        <v>-</v>
      </c>
      <c r="AU17" s="5" t="str">
        <f>IF('40'!$AM14&lt;&gt;"-",'40'!$AM14,(IF('40'!$AC14&lt;&gt;"-",'40'!$AC14,(IF('40'!$S14&lt;&gt;"-",'40'!$S14,"-")))))</f>
        <v>-</v>
      </c>
      <c r="AV17" s="5" t="str">
        <f>IF('41'!$AM14&lt;&gt;"-",'41'!$AM14,(IF('41'!$AC14&lt;&gt;"-",'41'!$AC14,(IF('41'!$S14&lt;&gt;"-",'41'!$S14,"-")))))</f>
        <v>-</v>
      </c>
      <c r="AW17" s="5" t="str">
        <f>IF('42'!$AM14&lt;&gt;"-",'42'!$AM14,(IF('42'!$AC14&lt;&gt;"-",'42'!$AC14,(IF('42'!$S14&lt;&gt;"-",'42'!$S14,"-")))))</f>
        <v>-</v>
      </c>
      <c r="AX17" s="5" t="str">
        <f>IF('43'!$AM14&lt;&gt;"-",'43'!$AM14,(IF('43'!$AC14&lt;&gt;"-",'43'!$AC14,(IF('43'!$S14&lt;&gt;"-",'43'!$S14,"-")))))</f>
        <v>-</v>
      </c>
      <c r="AY17" s="5" t="str">
        <f>IF('44'!$AM14&lt;&gt;"-",'44'!$AM14,(IF('44'!$AC14&lt;&gt;"-",'44'!$AC14,(IF('44'!$S14&lt;&gt;"-",'44'!$S14,"-")))))</f>
        <v>-</v>
      </c>
      <c r="AZ17" s="5" t="str">
        <f>IF('45'!$AM14&lt;&gt;"-",'45'!$AM14,(IF('45'!$AC14&lt;&gt;"-",'45'!$AC14,(IF('45'!$S14&lt;&gt;"-",'45'!$S14,"-")))))</f>
        <v>-</v>
      </c>
      <c r="BA17" s="5" t="str">
        <f>IF('46'!$AM14&lt;&gt;"-",'46'!$AM14,(IF('46'!$AC14&lt;&gt;"-",'46'!$AC14,(IF('46'!$S14&lt;&gt;"-",'46'!$S14,"-")))))</f>
        <v>-</v>
      </c>
      <c r="BB17" s="5" t="str">
        <f>IF('47'!$AM14&lt;&gt;"-",'47'!$AM14,(IF('47'!$AC14&lt;&gt;"-",'47'!$AC14,(IF('47'!$S14&lt;&gt;"-",'47'!$S14,"-")))))</f>
        <v>-</v>
      </c>
      <c r="BC17" s="5" t="str">
        <f>IF('48'!$AM14&lt;&gt;"-",'48'!$AM14,(IF('48'!$AC14&lt;&gt;"-",'48'!$AC14,(IF('48'!$S14&lt;&gt;"-",'48'!$S14,"-")))))</f>
        <v>-</v>
      </c>
      <c r="BD17" s="5" t="str">
        <f>IF('49'!$AM14&lt;&gt;"-",'49'!$AM14,(IF('49'!$AC14&lt;&gt;"-",'49'!$AC14,(IF('49'!$S14&lt;&gt;"-",'49'!$S14,"-")))))</f>
        <v>-</v>
      </c>
      <c r="BE17" s="5" t="str">
        <f>IF('50'!$AM14&lt;&gt;"-",'50'!$AM14,(IF('50'!$AC14&lt;&gt;"-",'50'!$AC14,(IF('50'!$S14&lt;&gt;"-",'50'!$S14,"-")))))</f>
        <v>-</v>
      </c>
    </row>
    <row r="18" spans="1:57">
      <c r="A18" s="309"/>
      <c r="B18" s="106" t="s">
        <v>199</v>
      </c>
      <c r="C18" s="134">
        <f t="shared" si="1"/>
        <v>0</v>
      </c>
      <c r="D18" s="135">
        <f t="shared" si="1"/>
        <v>0</v>
      </c>
      <c r="E18" s="135">
        <f t="shared" si="1"/>
        <v>0</v>
      </c>
      <c r="F18" s="135">
        <f t="shared" si="1"/>
        <v>0</v>
      </c>
      <c r="G18" s="136">
        <f t="shared" si="1"/>
        <v>0</v>
      </c>
      <c r="H18" s="5" t="str">
        <f>IF('1'!$AM15&lt;&gt;"-",'1'!$AM15,(IF('1'!$AC15&lt;&gt;"-",'1'!$AC15,(IF('1'!$S15&lt;&gt;"-",'1'!$S15,"-")))))</f>
        <v>-</v>
      </c>
      <c r="I18" s="5" t="str">
        <f>IF('2'!$AM15&lt;&gt;"-",'2'!$AM15,(IF('2'!$AC15&lt;&gt;"-",'2'!$AC15,(IF('2'!$S15&lt;&gt;"-",'2'!$S15,"-")))))</f>
        <v>-</v>
      </c>
      <c r="J18" s="5" t="str">
        <f>IF('3'!$AM15&lt;&gt;"-",'3'!$AM15,(IF('3'!$AC15&lt;&gt;"-",'3'!$AC15,(IF('3'!$S15&lt;&gt;"-",'3'!$S15,"-")))))</f>
        <v>-</v>
      </c>
      <c r="K18" s="5" t="str">
        <f>IF('4'!$AM15&lt;&gt;"-",'4'!$AM15,(IF('4'!$AC15&lt;&gt;"-",'4'!$AC15,(IF('4'!$S15&lt;&gt;"-",'4'!$S15,"-")))))</f>
        <v>-</v>
      </c>
      <c r="L18" s="5" t="str">
        <f>IF('5'!$AM15&lt;&gt;"-",'5'!$AM15,(IF('5'!$AC15&lt;&gt;"-",'5'!$AC15,(IF('5'!$S15&lt;&gt;"-",'5'!$S15,"-")))))</f>
        <v>-</v>
      </c>
      <c r="M18" s="5" t="str">
        <f>IF('6'!$AM15&lt;&gt;"-",'6'!$AM15,(IF('6'!$AC15&lt;&gt;"-",'6'!$AC15,(IF('6'!$S15&lt;&gt;"-",'6'!$S15,"-")))))</f>
        <v>-</v>
      </c>
      <c r="N18" s="5" t="str">
        <f>IF('7'!$AM15&lt;&gt;"-",'7'!$AM15,(IF('7'!$AC15&lt;&gt;"-",'7'!$AC15,(IF('7'!$S15&lt;&gt;"-",'7'!$S15,"-")))))</f>
        <v>-</v>
      </c>
      <c r="O18" s="5" t="str">
        <f>IF('8'!$AM15&lt;&gt;"-",'8'!$AM15,(IF('8'!$AC15&lt;&gt;"-",'8'!$AC15,(IF('8'!$S15&lt;&gt;"-",'8'!$S15,"-")))))</f>
        <v>-</v>
      </c>
      <c r="P18" s="5" t="str">
        <f>IF('9'!$AM15&lt;&gt;"-",'9'!$AM15,(IF('9'!$AC15&lt;&gt;"-",'9'!$AC15,(IF('9'!$S15&lt;&gt;"-",'9'!$S15,"-")))))</f>
        <v>-</v>
      </c>
      <c r="Q18" s="5" t="str">
        <f>IF('10'!$AM15&lt;&gt;"-",'10'!$AM15,(IF('10'!$AC15&lt;&gt;"-",'10'!$AC15,(IF('10'!$S15&lt;&gt;"-",'10'!$S15,"-")))))</f>
        <v>-</v>
      </c>
      <c r="R18" s="5" t="str">
        <f>IF('11'!$AM15&lt;&gt;"-",'11'!$AM15,(IF('11'!$AC15&lt;&gt;"-",'11'!$AC15,(IF('11'!$S15&lt;&gt;"-",'11'!$S15,"-")))))</f>
        <v>-</v>
      </c>
      <c r="S18" s="5" t="str">
        <f>IF('12'!$AM15&lt;&gt;"-",'12'!$AM15,(IF('12'!$AC15&lt;&gt;"-",'12'!$AC15,(IF('12'!$S15&lt;&gt;"-",'12'!$S15,"-")))))</f>
        <v>-</v>
      </c>
      <c r="T18" s="5" t="str">
        <f>IF('13'!$AM15&lt;&gt;"-",'13'!$AM15,(IF('13'!$AC15&lt;&gt;"-",'13'!$AC15,(IF('13'!$S15&lt;&gt;"-",'13'!$S15,"-")))))</f>
        <v>-</v>
      </c>
      <c r="U18" s="5" t="str">
        <f>IF('14'!$AM15&lt;&gt;"-",'14'!$AM15,(IF('14'!$AC15&lt;&gt;"-",'14'!$AC15,(IF('14'!$S15&lt;&gt;"-",'14'!$S15,"-")))))</f>
        <v>-</v>
      </c>
      <c r="V18" s="5" t="str">
        <f>IF('15'!$AM15&lt;&gt;"-",'15'!$AM15,(IF('15'!$AC15&lt;&gt;"-",'15'!$AC15,(IF('15'!$S15&lt;&gt;"-",'15'!$S15,"-")))))</f>
        <v>-</v>
      </c>
      <c r="W18" s="5" t="str">
        <f>IF('16'!$AM15&lt;&gt;"-",'16'!$AM15,(IF('16'!$AC15&lt;&gt;"-",'16'!$AC15,(IF('16'!$S15&lt;&gt;"-",'16'!$S15,"-")))))</f>
        <v>-</v>
      </c>
      <c r="X18" s="5" t="str">
        <f>IF('17'!$AM15&lt;&gt;"-",'17'!$AM15,(IF('17'!$AC15&lt;&gt;"-",'17'!$AC15,(IF('17'!$S15&lt;&gt;"-",'17'!$S15,"-")))))</f>
        <v>-</v>
      </c>
      <c r="Y18" s="5" t="str">
        <f>IF('18'!$AM15&lt;&gt;"-",'18'!$AM15,(IF('18'!$AC15&lt;&gt;"-",'18'!$AC15,(IF('18'!$S15&lt;&gt;"-",'18'!$S15,"-")))))</f>
        <v>-</v>
      </c>
      <c r="Z18" s="5" t="str">
        <f>IF('19'!$AM15&lt;&gt;"-",'19'!$AM15,(IF('19'!$AC15&lt;&gt;"-",'19'!$AC15,(IF('19'!$S15&lt;&gt;"-",'19'!$S15,"-")))))</f>
        <v>-</v>
      </c>
      <c r="AA18" s="5" t="str">
        <f>IF('20'!$AM15&lt;&gt;"-",'20'!$AM15,(IF('20'!$AC15&lt;&gt;"-",'20'!$AC15,(IF('20'!$S15&lt;&gt;"-",'20'!$S15,"-")))))</f>
        <v>-</v>
      </c>
      <c r="AB18" s="5" t="str">
        <f>IF('21'!$AM15&lt;&gt;"-",'21'!$AM15,(IF('21'!$AC15&lt;&gt;"-",'21'!$AC15,(IF('21'!$S15&lt;&gt;"-",'21'!$S15,"-")))))</f>
        <v>-</v>
      </c>
      <c r="AC18" s="5" t="str">
        <f>IF('22'!$AM15&lt;&gt;"-",'22'!$AM15,(IF('22'!$AC15&lt;&gt;"-",'22'!$AC15,(IF('22'!$S15&lt;&gt;"-",'22'!$S15,"-")))))</f>
        <v>-</v>
      </c>
      <c r="AD18" s="5" t="str">
        <f>IF('23'!$AM15&lt;&gt;"-",'23'!$AM15,(IF('23'!$AC15&lt;&gt;"-",'23'!$AC15,(IF('23'!$S15&lt;&gt;"-",'23'!$S15,"-")))))</f>
        <v>-</v>
      </c>
      <c r="AE18" s="5" t="str">
        <f>IF('24'!$AM15&lt;&gt;"-",'24'!$AM15,(IF('24'!$AC15&lt;&gt;"-",'24'!$AC15,(IF('24'!$S15&lt;&gt;"-",'24'!$S15,"-")))))</f>
        <v>-</v>
      </c>
      <c r="AF18" s="5" t="str">
        <f>IF('25'!$AM15&lt;&gt;"-",'25'!$AM15,(IF('25'!$AC15&lt;&gt;"-",'25'!$AC15,(IF('25'!$S15&lt;&gt;"-",'25'!$S15,"-")))))</f>
        <v>-</v>
      </c>
      <c r="AG18" s="5" t="str">
        <f>IF('26'!$AM15&lt;&gt;"-",'26'!$AM15,(IF('26'!$AC15&lt;&gt;"-",'26'!$AC15,(IF('26'!$S15&lt;&gt;"-",'26'!$S15,"-")))))</f>
        <v>-</v>
      </c>
      <c r="AH18" s="5" t="str">
        <f>IF('27'!$AM15&lt;&gt;"-",'27'!$AM15,(IF('27'!$AC15&lt;&gt;"-",'27'!$AC15,(IF('27'!$S15&lt;&gt;"-",'27'!$S15,"-")))))</f>
        <v>-</v>
      </c>
      <c r="AI18" s="5" t="str">
        <f>IF('28'!$AM15&lt;&gt;"-",'28'!$AM15,(IF('28'!$AC15&lt;&gt;"-",'28'!$AC15,(IF('28'!$S15&lt;&gt;"-",'28'!$S15,"-")))))</f>
        <v>-</v>
      </c>
      <c r="AJ18" s="5" t="str">
        <f>IF('29'!$AM15&lt;&gt;"-",'29'!$AM15,(IF('29'!$AC15&lt;&gt;"-",'29'!$AC15,(IF('29'!$S15&lt;&gt;"-",'29'!$S15,"-")))))</f>
        <v>-</v>
      </c>
      <c r="AK18" s="5" t="str">
        <f>IF('30'!$AM15&lt;&gt;"-",'30'!$AM15,(IF('30'!$AC15&lt;&gt;"-",'30'!$AC15,(IF('30'!$S15&lt;&gt;"-",'30'!$S15,"-")))))</f>
        <v>-</v>
      </c>
      <c r="AL18" s="5" t="str">
        <f>IF('31'!$AM15&lt;&gt;"-",'31'!$AM15,(IF('31'!$AC15&lt;&gt;"-",'31'!$AC15,(IF('31'!$S15&lt;&gt;"-",'31'!$S15,"-")))))</f>
        <v>-</v>
      </c>
      <c r="AM18" s="5" t="str">
        <f>IF('32'!$AM15&lt;&gt;"-",'32'!$AM15,(IF('32'!$AC15&lt;&gt;"-",'32'!$AC15,(IF('32'!$S15&lt;&gt;"-",'32'!$S15,"-")))))</f>
        <v>-</v>
      </c>
      <c r="AN18" s="5" t="str">
        <f>IF('33'!$AM15&lt;&gt;"-",'33'!$AM15,(IF('33'!$AC15&lt;&gt;"-",'33'!$AC15,(IF('33'!$S15&lt;&gt;"-",'33'!$S15,"-")))))</f>
        <v>-</v>
      </c>
      <c r="AO18" s="5" t="str">
        <f>IF('34'!$AM15&lt;&gt;"-",'34'!$AM15,(IF('34'!$AC15&lt;&gt;"-",'34'!$AC15,(IF('34'!$S15&lt;&gt;"-",'34'!$S15,"-")))))</f>
        <v>-</v>
      </c>
      <c r="AP18" s="5" t="str">
        <f>IF('35'!$AM15&lt;&gt;"-",'35'!$AM15,(IF('35'!$AC15&lt;&gt;"-",'35'!$AC15,(IF('35'!$S15&lt;&gt;"-",'35'!$S15,"-")))))</f>
        <v>-</v>
      </c>
      <c r="AQ18" s="5" t="str">
        <f>IF('36'!$AM15&lt;&gt;"-",'36'!$AM15,(IF('36'!$AC15&lt;&gt;"-",'36'!$AC15,(IF('36'!$S15&lt;&gt;"-",'36'!$S15,"-")))))</f>
        <v>-</v>
      </c>
      <c r="AR18" s="5" t="str">
        <f>IF('37'!$AM15&lt;&gt;"-",'37'!$AM15,(IF('37'!$AC15&lt;&gt;"-",'37'!$AC15,(IF('37'!$S15&lt;&gt;"-",'37'!$S15,"-")))))</f>
        <v>-</v>
      </c>
      <c r="AS18" s="5" t="str">
        <f>IF('38'!$AM15&lt;&gt;"-",'38'!$AM15,(IF('38'!$AC15&lt;&gt;"-",'38'!$AC15,(IF('38'!$S15&lt;&gt;"-",'38'!$S15,"-")))))</f>
        <v>-</v>
      </c>
      <c r="AT18" s="5" t="str">
        <f>IF('39'!$AM15&lt;&gt;"-",'39'!$AM15,(IF('39'!$AC15&lt;&gt;"-",'39'!$AC15,(IF('39'!$S15&lt;&gt;"-",'39'!$S15,"-")))))</f>
        <v>-</v>
      </c>
      <c r="AU18" s="5" t="str">
        <f>IF('40'!$AM15&lt;&gt;"-",'40'!$AM15,(IF('40'!$AC15&lt;&gt;"-",'40'!$AC15,(IF('40'!$S15&lt;&gt;"-",'40'!$S15,"-")))))</f>
        <v>-</v>
      </c>
      <c r="AV18" s="5" t="str">
        <f>IF('41'!$AM15&lt;&gt;"-",'41'!$AM15,(IF('41'!$AC15&lt;&gt;"-",'41'!$AC15,(IF('41'!$S15&lt;&gt;"-",'41'!$S15,"-")))))</f>
        <v>-</v>
      </c>
      <c r="AW18" s="5" t="str">
        <f>IF('42'!$AM15&lt;&gt;"-",'42'!$AM15,(IF('42'!$AC15&lt;&gt;"-",'42'!$AC15,(IF('42'!$S15&lt;&gt;"-",'42'!$S15,"-")))))</f>
        <v>-</v>
      </c>
      <c r="AX18" s="5" t="str">
        <f>IF('43'!$AM15&lt;&gt;"-",'43'!$AM15,(IF('43'!$AC15&lt;&gt;"-",'43'!$AC15,(IF('43'!$S15&lt;&gt;"-",'43'!$S15,"-")))))</f>
        <v>-</v>
      </c>
      <c r="AY18" s="5" t="str">
        <f>IF('44'!$AM15&lt;&gt;"-",'44'!$AM15,(IF('44'!$AC15&lt;&gt;"-",'44'!$AC15,(IF('44'!$S15&lt;&gt;"-",'44'!$S15,"-")))))</f>
        <v>-</v>
      </c>
      <c r="AZ18" s="5" t="str">
        <f>IF('45'!$AM15&lt;&gt;"-",'45'!$AM15,(IF('45'!$AC15&lt;&gt;"-",'45'!$AC15,(IF('45'!$S15&lt;&gt;"-",'45'!$S15,"-")))))</f>
        <v>-</v>
      </c>
      <c r="BA18" s="5" t="str">
        <f>IF('46'!$AM15&lt;&gt;"-",'46'!$AM15,(IF('46'!$AC15&lt;&gt;"-",'46'!$AC15,(IF('46'!$S15&lt;&gt;"-",'46'!$S15,"-")))))</f>
        <v>-</v>
      </c>
      <c r="BB18" s="5" t="str">
        <f>IF('47'!$AM15&lt;&gt;"-",'47'!$AM15,(IF('47'!$AC15&lt;&gt;"-",'47'!$AC15,(IF('47'!$S15&lt;&gt;"-",'47'!$S15,"-")))))</f>
        <v>-</v>
      </c>
      <c r="BC18" s="5" t="str">
        <f>IF('48'!$AM15&lt;&gt;"-",'48'!$AM15,(IF('48'!$AC15&lt;&gt;"-",'48'!$AC15,(IF('48'!$S15&lt;&gt;"-",'48'!$S15,"-")))))</f>
        <v>-</v>
      </c>
      <c r="BD18" s="5" t="str">
        <f>IF('49'!$AM15&lt;&gt;"-",'49'!$AM15,(IF('49'!$AC15&lt;&gt;"-",'49'!$AC15,(IF('49'!$S15&lt;&gt;"-",'49'!$S15,"-")))))</f>
        <v>-</v>
      </c>
      <c r="BE18" s="5" t="str">
        <f>IF('50'!$AM15&lt;&gt;"-",'50'!$AM15,(IF('50'!$AC15&lt;&gt;"-",'50'!$AC15,(IF('50'!$S15&lt;&gt;"-",'50'!$S15,"-")))))</f>
        <v>-</v>
      </c>
    </row>
    <row r="19" spans="1:57">
      <c r="A19" s="309"/>
      <c r="B19" s="106" t="s">
        <v>200</v>
      </c>
      <c r="C19" s="134">
        <f t="shared" si="1"/>
        <v>0</v>
      </c>
      <c r="D19" s="135">
        <f t="shared" si="1"/>
        <v>0</v>
      </c>
      <c r="E19" s="135">
        <f t="shared" si="1"/>
        <v>0</v>
      </c>
      <c r="F19" s="135">
        <f t="shared" si="1"/>
        <v>0</v>
      </c>
      <c r="G19" s="136">
        <f t="shared" si="1"/>
        <v>0</v>
      </c>
      <c r="H19" s="5" t="str">
        <f>IF('1'!$AM16&lt;&gt;"-",'1'!$AM16,(IF('1'!$AC16&lt;&gt;"-",'1'!$AC16,(IF('1'!$S16&lt;&gt;"-",'1'!$S16,"-")))))</f>
        <v>-</v>
      </c>
      <c r="I19" s="5" t="str">
        <f>IF('2'!$AM16&lt;&gt;"-",'2'!$AM16,(IF('2'!$AC16&lt;&gt;"-",'2'!$AC16,(IF('2'!$S16&lt;&gt;"-",'2'!$S16,"-")))))</f>
        <v>-</v>
      </c>
      <c r="J19" s="5" t="str">
        <f>IF('3'!$AM16&lt;&gt;"-",'3'!$AM16,(IF('3'!$AC16&lt;&gt;"-",'3'!$AC16,(IF('3'!$S16&lt;&gt;"-",'3'!$S16,"-")))))</f>
        <v>-</v>
      </c>
      <c r="K19" s="5" t="str">
        <f>IF('4'!$AM16&lt;&gt;"-",'4'!$AM16,(IF('4'!$AC16&lt;&gt;"-",'4'!$AC16,(IF('4'!$S16&lt;&gt;"-",'4'!$S16,"-")))))</f>
        <v>-</v>
      </c>
      <c r="L19" s="5" t="str">
        <f>IF('5'!$AM16&lt;&gt;"-",'5'!$AM16,(IF('5'!$AC16&lt;&gt;"-",'5'!$AC16,(IF('5'!$S16&lt;&gt;"-",'5'!$S16,"-")))))</f>
        <v>-</v>
      </c>
      <c r="M19" s="5" t="str">
        <f>IF('6'!$AM16&lt;&gt;"-",'6'!$AM16,(IF('6'!$AC16&lt;&gt;"-",'6'!$AC16,(IF('6'!$S16&lt;&gt;"-",'6'!$S16,"-")))))</f>
        <v>-</v>
      </c>
      <c r="N19" s="5" t="str">
        <f>IF('7'!$AM16&lt;&gt;"-",'7'!$AM16,(IF('7'!$AC16&lt;&gt;"-",'7'!$AC16,(IF('7'!$S16&lt;&gt;"-",'7'!$S16,"-")))))</f>
        <v>-</v>
      </c>
      <c r="O19" s="5" t="str">
        <f>IF('8'!$AM16&lt;&gt;"-",'8'!$AM16,(IF('8'!$AC16&lt;&gt;"-",'8'!$AC16,(IF('8'!$S16&lt;&gt;"-",'8'!$S16,"-")))))</f>
        <v>-</v>
      </c>
      <c r="P19" s="5" t="str">
        <f>IF('9'!$AM16&lt;&gt;"-",'9'!$AM16,(IF('9'!$AC16&lt;&gt;"-",'9'!$AC16,(IF('9'!$S16&lt;&gt;"-",'9'!$S16,"-")))))</f>
        <v>-</v>
      </c>
      <c r="Q19" s="5" t="str">
        <f>IF('10'!$AM16&lt;&gt;"-",'10'!$AM16,(IF('10'!$AC16&lt;&gt;"-",'10'!$AC16,(IF('10'!$S16&lt;&gt;"-",'10'!$S16,"-")))))</f>
        <v>-</v>
      </c>
      <c r="R19" s="5" t="str">
        <f>IF('11'!$AM16&lt;&gt;"-",'11'!$AM16,(IF('11'!$AC16&lt;&gt;"-",'11'!$AC16,(IF('11'!$S16&lt;&gt;"-",'11'!$S16,"-")))))</f>
        <v>-</v>
      </c>
      <c r="S19" s="5" t="str">
        <f>IF('12'!$AM16&lt;&gt;"-",'12'!$AM16,(IF('12'!$AC16&lt;&gt;"-",'12'!$AC16,(IF('12'!$S16&lt;&gt;"-",'12'!$S16,"-")))))</f>
        <v>-</v>
      </c>
      <c r="T19" s="5" t="str">
        <f>IF('13'!$AM16&lt;&gt;"-",'13'!$AM16,(IF('13'!$AC16&lt;&gt;"-",'13'!$AC16,(IF('13'!$S16&lt;&gt;"-",'13'!$S16,"-")))))</f>
        <v>-</v>
      </c>
      <c r="U19" s="5" t="str">
        <f>IF('14'!$AM16&lt;&gt;"-",'14'!$AM16,(IF('14'!$AC16&lt;&gt;"-",'14'!$AC16,(IF('14'!$S16&lt;&gt;"-",'14'!$S16,"-")))))</f>
        <v>-</v>
      </c>
      <c r="V19" s="5" t="str">
        <f>IF('15'!$AM16&lt;&gt;"-",'15'!$AM16,(IF('15'!$AC16&lt;&gt;"-",'15'!$AC16,(IF('15'!$S16&lt;&gt;"-",'15'!$S16,"-")))))</f>
        <v>-</v>
      </c>
      <c r="W19" s="5" t="str">
        <f>IF('16'!$AM16&lt;&gt;"-",'16'!$AM16,(IF('16'!$AC16&lt;&gt;"-",'16'!$AC16,(IF('16'!$S16&lt;&gt;"-",'16'!$S16,"-")))))</f>
        <v>-</v>
      </c>
      <c r="X19" s="5" t="str">
        <f>IF('17'!$AM16&lt;&gt;"-",'17'!$AM16,(IF('17'!$AC16&lt;&gt;"-",'17'!$AC16,(IF('17'!$S16&lt;&gt;"-",'17'!$S16,"-")))))</f>
        <v>-</v>
      </c>
      <c r="Y19" s="5" t="str">
        <f>IF('18'!$AM16&lt;&gt;"-",'18'!$AM16,(IF('18'!$AC16&lt;&gt;"-",'18'!$AC16,(IF('18'!$S16&lt;&gt;"-",'18'!$S16,"-")))))</f>
        <v>-</v>
      </c>
      <c r="Z19" s="5" t="str">
        <f>IF('19'!$AM16&lt;&gt;"-",'19'!$AM16,(IF('19'!$AC16&lt;&gt;"-",'19'!$AC16,(IF('19'!$S16&lt;&gt;"-",'19'!$S16,"-")))))</f>
        <v>-</v>
      </c>
      <c r="AA19" s="5" t="str">
        <f>IF('20'!$AM16&lt;&gt;"-",'20'!$AM16,(IF('20'!$AC16&lt;&gt;"-",'20'!$AC16,(IF('20'!$S16&lt;&gt;"-",'20'!$S16,"-")))))</f>
        <v>-</v>
      </c>
      <c r="AB19" s="5" t="str">
        <f>IF('21'!$AM16&lt;&gt;"-",'21'!$AM16,(IF('21'!$AC16&lt;&gt;"-",'21'!$AC16,(IF('21'!$S16&lt;&gt;"-",'21'!$S16,"-")))))</f>
        <v>-</v>
      </c>
      <c r="AC19" s="5" t="str">
        <f>IF('22'!$AM16&lt;&gt;"-",'22'!$AM16,(IF('22'!$AC16&lt;&gt;"-",'22'!$AC16,(IF('22'!$S16&lt;&gt;"-",'22'!$S16,"-")))))</f>
        <v>-</v>
      </c>
      <c r="AD19" s="5" t="str">
        <f>IF('23'!$AM16&lt;&gt;"-",'23'!$AM16,(IF('23'!$AC16&lt;&gt;"-",'23'!$AC16,(IF('23'!$S16&lt;&gt;"-",'23'!$S16,"-")))))</f>
        <v>-</v>
      </c>
      <c r="AE19" s="5" t="str">
        <f>IF('24'!$AM16&lt;&gt;"-",'24'!$AM16,(IF('24'!$AC16&lt;&gt;"-",'24'!$AC16,(IF('24'!$S16&lt;&gt;"-",'24'!$S16,"-")))))</f>
        <v>-</v>
      </c>
      <c r="AF19" s="5" t="str">
        <f>IF('25'!$AM16&lt;&gt;"-",'25'!$AM16,(IF('25'!$AC16&lt;&gt;"-",'25'!$AC16,(IF('25'!$S16&lt;&gt;"-",'25'!$S16,"-")))))</f>
        <v>-</v>
      </c>
      <c r="AG19" s="5" t="str">
        <f>IF('26'!$AM16&lt;&gt;"-",'26'!$AM16,(IF('26'!$AC16&lt;&gt;"-",'26'!$AC16,(IF('26'!$S16&lt;&gt;"-",'26'!$S16,"-")))))</f>
        <v>-</v>
      </c>
      <c r="AH19" s="5" t="str">
        <f>IF('27'!$AM16&lt;&gt;"-",'27'!$AM16,(IF('27'!$AC16&lt;&gt;"-",'27'!$AC16,(IF('27'!$S16&lt;&gt;"-",'27'!$S16,"-")))))</f>
        <v>-</v>
      </c>
      <c r="AI19" s="5" t="str">
        <f>IF('28'!$AM16&lt;&gt;"-",'28'!$AM16,(IF('28'!$AC16&lt;&gt;"-",'28'!$AC16,(IF('28'!$S16&lt;&gt;"-",'28'!$S16,"-")))))</f>
        <v>-</v>
      </c>
      <c r="AJ19" s="5" t="str">
        <f>IF('29'!$AM16&lt;&gt;"-",'29'!$AM16,(IF('29'!$AC16&lt;&gt;"-",'29'!$AC16,(IF('29'!$S16&lt;&gt;"-",'29'!$S16,"-")))))</f>
        <v>-</v>
      </c>
      <c r="AK19" s="5" t="str">
        <f>IF('30'!$AM16&lt;&gt;"-",'30'!$AM16,(IF('30'!$AC16&lt;&gt;"-",'30'!$AC16,(IF('30'!$S16&lt;&gt;"-",'30'!$S16,"-")))))</f>
        <v>-</v>
      </c>
      <c r="AL19" s="5" t="str">
        <f>IF('31'!$AM16&lt;&gt;"-",'31'!$AM16,(IF('31'!$AC16&lt;&gt;"-",'31'!$AC16,(IF('31'!$S16&lt;&gt;"-",'31'!$S16,"-")))))</f>
        <v>-</v>
      </c>
      <c r="AM19" s="5" t="str">
        <f>IF('32'!$AM16&lt;&gt;"-",'32'!$AM16,(IF('32'!$AC16&lt;&gt;"-",'32'!$AC16,(IF('32'!$S16&lt;&gt;"-",'32'!$S16,"-")))))</f>
        <v>-</v>
      </c>
      <c r="AN19" s="5" t="str">
        <f>IF('33'!$AM16&lt;&gt;"-",'33'!$AM16,(IF('33'!$AC16&lt;&gt;"-",'33'!$AC16,(IF('33'!$S16&lt;&gt;"-",'33'!$S16,"-")))))</f>
        <v>-</v>
      </c>
      <c r="AO19" s="5" t="str">
        <f>IF('34'!$AM16&lt;&gt;"-",'34'!$AM16,(IF('34'!$AC16&lt;&gt;"-",'34'!$AC16,(IF('34'!$S16&lt;&gt;"-",'34'!$S16,"-")))))</f>
        <v>-</v>
      </c>
      <c r="AP19" s="5" t="str">
        <f>IF('35'!$AM16&lt;&gt;"-",'35'!$AM16,(IF('35'!$AC16&lt;&gt;"-",'35'!$AC16,(IF('35'!$S16&lt;&gt;"-",'35'!$S16,"-")))))</f>
        <v>-</v>
      </c>
      <c r="AQ19" s="5" t="str">
        <f>IF('36'!$AM16&lt;&gt;"-",'36'!$AM16,(IF('36'!$AC16&lt;&gt;"-",'36'!$AC16,(IF('36'!$S16&lt;&gt;"-",'36'!$S16,"-")))))</f>
        <v>-</v>
      </c>
      <c r="AR19" s="5" t="str">
        <f>IF('37'!$AM16&lt;&gt;"-",'37'!$AM16,(IF('37'!$AC16&lt;&gt;"-",'37'!$AC16,(IF('37'!$S16&lt;&gt;"-",'37'!$S16,"-")))))</f>
        <v>-</v>
      </c>
      <c r="AS19" s="5" t="str">
        <f>IF('38'!$AM16&lt;&gt;"-",'38'!$AM16,(IF('38'!$AC16&lt;&gt;"-",'38'!$AC16,(IF('38'!$S16&lt;&gt;"-",'38'!$S16,"-")))))</f>
        <v>-</v>
      </c>
      <c r="AT19" s="5" t="str">
        <f>IF('39'!$AM16&lt;&gt;"-",'39'!$AM16,(IF('39'!$AC16&lt;&gt;"-",'39'!$AC16,(IF('39'!$S16&lt;&gt;"-",'39'!$S16,"-")))))</f>
        <v>-</v>
      </c>
      <c r="AU19" s="5" t="str">
        <f>IF('40'!$AM16&lt;&gt;"-",'40'!$AM16,(IF('40'!$AC16&lt;&gt;"-",'40'!$AC16,(IF('40'!$S16&lt;&gt;"-",'40'!$S16,"-")))))</f>
        <v>-</v>
      </c>
      <c r="AV19" s="5" t="str">
        <f>IF('41'!$AM16&lt;&gt;"-",'41'!$AM16,(IF('41'!$AC16&lt;&gt;"-",'41'!$AC16,(IF('41'!$S16&lt;&gt;"-",'41'!$S16,"-")))))</f>
        <v>-</v>
      </c>
      <c r="AW19" s="5" t="str">
        <f>IF('42'!$AM16&lt;&gt;"-",'42'!$AM16,(IF('42'!$AC16&lt;&gt;"-",'42'!$AC16,(IF('42'!$S16&lt;&gt;"-",'42'!$S16,"-")))))</f>
        <v>-</v>
      </c>
      <c r="AX19" s="5" t="str">
        <f>IF('43'!$AM16&lt;&gt;"-",'43'!$AM16,(IF('43'!$AC16&lt;&gt;"-",'43'!$AC16,(IF('43'!$S16&lt;&gt;"-",'43'!$S16,"-")))))</f>
        <v>-</v>
      </c>
      <c r="AY19" s="5" t="str">
        <f>IF('44'!$AM16&lt;&gt;"-",'44'!$AM16,(IF('44'!$AC16&lt;&gt;"-",'44'!$AC16,(IF('44'!$S16&lt;&gt;"-",'44'!$S16,"-")))))</f>
        <v>-</v>
      </c>
      <c r="AZ19" s="5" t="str">
        <f>IF('45'!$AM16&lt;&gt;"-",'45'!$AM16,(IF('45'!$AC16&lt;&gt;"-",'45'!$AC16,(IF('45'!$S16&lt;&gt;"-",'45'!$S16,"-")))))</f>
        <v>-</v>
      </c>
      <c r="BA19" s="5" t="str">
        <f>IF('46'!$AM16&lt;&gt;"-",'46'!$AM16,(IF('46'!$AC16&lt;&gt;"-",'46'!$AC16,(IF('46'!$S16&lt;&gt;"-",'46'!$S16,"-")))))</f>
        <v>-</v>
      </c>
      <c r="BB19" s="5" t="str">
        <f>IF('47'!$AM16&lt;&gt;"-",'47'!$AM16,(IF('47'!$AC16&lt;&gt;"-",'47'!$AC16,(IF('47'!$S16&lt;&gt;"-",'47'!$S16,"-")))))</f>
        <v>-</v>
      </c>
      <c r="BC19" s="5" t="str">
        <f>IF('48'!$AM16&lt;&gt;"-",'48'!$AM16,(IF('48'!$AC16&lt;&gt;"-",'48'!$AC16,(IF('48'!$S16&lt;&gt;"-",'48'!$S16,"-")))))</f>
        <v>-</v>
      </c>
      <c r="BD19" s="5" t="str">
        <f>IF('49'!$AM16&lt;&gt;"-",'49'!$AM16,(IF('49'!$AC16&lt;&gt;"-",'49'!$AC16,(IF('49'!$S16&lt;&gt;"-",'49'!$S16,"-")))))</f>
        <v>-</v>
      </c>
      <c r="BE19" s="5" t="str">
        <f>IF('50'!$AM16&lt;&gt;"-",'50'!$AM16,(IF('50'!$AC16&lt;&gt;"-",'50'!$AC16,(IF('50'!$S16&lt;&gt;"-",'50'!$S16,"-")))))</f>
        <v>-</v>
      </c>
    </row>
    <row r="20" spans="1:57">
      <c r="B20" s="73" t="s">
        <v>2</v>
      </c>
      <c r="C20" s="127"/>
      <c r="D20" s="121"/>
      <c r="E20" s="121"/>
      <c r="F20" s="121"/>
      <c r="G20" s="128"/>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row>
    <row r="21" spans="1:57" ht="15" customHeight="1">
      <c r="A21" s="309" t="s">
        <v>2</v>
      </c>
      <c r="B21" s="180" t="s">
        <v>359</v>
      </c>
      <c r="C21" s="291"/>
      <c r="D21" s="292"/>
      <c r="E21" s="292"/>
      <c r="F21" s="292"/>
      <c r="G21" s="293"/>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295"/>
      <c r="AR21" s="295"/>
      <c r="AS21" s="295"/>
      <c r="AT21" s="295"/>
      <c r="AU21" s="295"/>
      <c r="AV21" s="295"/>
      <c r="AW21" s="295"/>
      <c r="AX21" s="295"/>
      <c r="AY21" s="295"/>
      <c r="AZ21" s="295"/>
      <c r="BA21" s="295"/>
      <c r="BB21" s="295"/>
      <c r="BC21" s="295"/>
      <c r="BD21" s="295"/>
      <c r="BE21" s="295"/>
    </row>
    <row r="22" spans="1:57">
      <c r="A22" s="309"/>
      <c r="B22" s="106" t="s">
        <v>314</v>
      </c>
      <c r="C22" s="134">
        <f t="shared" ref="C22:G37" si="2">COUNTIF($H22:$AF22,C$7)</f>
        <v>0</v>
      </c>
      <c r="D22" s="135">
        <f t="shared" si="2"/>
        <v>0</v>
      </c>
      <c r="E22" s="135">
        <f t="shared" si="2"/>
        <v>0</v>
      </c>
      <c r="F22" s="135">
        <f t="shared" si="2"/>
        <v>0</v>
      </c>
      <c r="G22" s="136">
        <f t="shared" si="2"/>
        <v>0</v>
      </c>
      <c r="H22" s="5" t="str">
        <f>IF('1'!$AL20&lt;&gt;"-",'1'!$AL20,(IF('1'!$AB20&lt;&gt;"-",'1'!$AB20,(IF('1'!$R20&lt;&gt;"-",'1'!$R20,"-")))))</f>
        <v>-</v>
      </c>
      <c r="I22" s="5" t="str">
        <f>IF('2'!$AL20&lt;&gt;"-",'2'!$AL20,(IF('2'!$AB20&lt;&gt;"-",'2'!$AB20,(IF('2'!$R20&lt;&gt;"-",'2'!$R20,"-")))))</f>
        <v>-</v>
      </c>
      <c r="J22" s="5" t="str">
        <f>IF('3'!$AL20&lt;&gt;"-",'3'!$AL20,(IF('3'!$AB20&lt;&gt;"-",'3'!$AB20,(IF('3'!$R20&lt;&gt;"-",'3'!$R20,"-")))))</f>
        <v>-</v>
      </c>
      <c r="K22" s="5" t="str">
        <f>IF('4'!$AL20&lt;&gt;"-",'4'!$AL20,(IF('4'!$AB20&lt;&gt;"-",'4'!$AB20,(IF('4'!$R20&lt;&gt;"-",'4'!$R20,"-")))))</f>
        <v>-</v>
      </c>
      <c r="L22" s="5" t="str">
        <f>IF('5'!$AL20&lt;&gt;"-",'5'!$AL20,(IF('5'!$AB20&lt;&gt;"-",'5'!$AB20,(IF('5'!$R20&lt;&gt;"-",'5'!$R20,"-")))))</f>
        <v>-</v>
      </c>
      <c r="M22" s="5" t="str">
        <f>IF('6'!$AL20&lt;&gt;"-",'6'!$AL20,(IF('6'!$AB20&lt;&gt;"-",'6'!$AB20,(IF('6'!$R20&lt;&gt;"-",'6'!$R20,"-")))))</f>
        <v>-</v>
      </c>
      <c r="N22" s="5" t="str">
        <f>IF('7'!$AL20&lt;&gt;"-",'7'!$AL20,(IF('7'!$AB20&lt;&gt;"-",'7'!$AB20,(IF('7'!$R20&lt;&gt;"-",'7'!$R20,"-")))))</f>
        <v>-</v>
      </c>
      <c r="O22" s="5" t="str">
        <f>IF('8'!$AL20&lt;&gt;"-",'8'!$AL20,(IF('8'!$AB20&lt;&gt;"-",'8'!$AB20,(IF('8'!$R20&lt;&gt;"-",'8'!$R20,"-")))))</f>
        <v>-</v>
      </c>
      <c r="P22" s="5" t="str">
        <f>IF('9'!$AL20&lt;&gt;"-",'9'!$AL20,(IF('9'!$AB20&lt;&gt;"-",'9'!$AB20,(IF('9'!$R20&lt;&gt;"-",'9'!$R20,"-")))))</f>
        <v>-</v>
      </c>
      <c r="Q22" s="5" t="str">
        <f>IF('10'!$AL20&lt;&gt;"-",'10'!$AL20,(IF('10'!$AB20&lt;&gt;"-",'10'!$AB20,(IF('10'!$R20&lt;&gt;"-",'10'!$R20,"-")))))</f>
        <v>-</v>
      </c>
      <c r="R22" s="5" t="str">
        <f>IF('11'!$AL20&lt;&gt;"-",'11'!$AL20,(IF('11'!$AB20&lt;&gt;"-",'11'!$AB20,(IF('11'!$R20&lt;&gt;"-",'11'!$R20,"-")))))</f>
        <v>-</v>
      </c>
      <c r="S22" s="5" t="str">
        <f>IF('12'!$AL20&lt;&gt;"-",'12'!$AL20,(IF('12'!$AB20&lt;&gt;"-",'12'!$AB20,(IF('12'!$R20&lt;&gt;"-",'12'!$R20,"-")))))</f>
        <v>-</v>
      </c>
      <c r="T22" s="5" t="str">
        <f>IF('13'!$AL20&lt;&gt;"-",'13'!$AL20,(IF('13'!$AB20&lt;&gt;"-",'13'!$AB20,(IF('13'!$R20&lt;&gt;"-",'13'!$R20,"-")))))</f>
        <v>-</v>
      </c>
      <c r="U22" s="5" t="str">
        <f>IF('14'!$AL20&lt;&gt;"-",'14'!$AL20,(IF('14'!$AB20&lt;&gt;"-",'14'!$AB20,(IF('14'!$R20&lt;&gt;"-",'14'!$R20,"-")))))</f>
        <v>-</v>
      </c>
      <c r="V22" s="5" t="str">
        <f>IF('15'!$AL20&lt;&gt;"-",'15'!$AL20,(IF('15'!$AB20&lt;&gt;"-",'15'!$AB20,(IF('15'!$R20&lt;&gt;"-",'15'!$R20,"-")))))</f>
        <v>-</v>
      </c>
      <c r="W22" s="5" t="str">
        <f>IF('16'!$AL20&lt;&gt;"-",'16'!$AL20,(IF('16'!$AB20&lt;&gt;"-",'16'!$AB20,(IF('16'!$R20&lt;&gt;"-",'16'!$R20,"-")))))</f>
        <v>-</v>
      </c>
      <c r="X22" s="5" t="str">
        <f>IF('17'!$AL20&lt;&gt;"-",'17'!$AL20,(IF('17'!$AB20&lt;&gt;"-",'17'!$AB20,(IF('17'!$R20&lt;&gt;"-",'17'!$R20,"-")))))</f>
        <v>-</v>
      </c>
      <c r="Y22" s="5" t="str">
        <f>IF('18'!$AL20&lt;&gt;"-",'18'!$AL20,(IF('18'!$AB20&lt;&gt;"-",'18'!$AB20,(IF('18'!$R20&lt;&gt;"-",'18'!$R20,"-")))))</f>
        <v>-</v>
      </c>
      <c r="Z22" s="5" t="str">
        <f>IF('19'!$AL20&lt;&gt;"-",'19'!$AL20,(IF('19'!$AB20&lt;&gt;"-",'19'!$AB20,(IF('19'!$R20&lt;&gt;"-",'19'!$R20,"-")))))</f>
        <v>-</v>
      </c>
      <c r="AA22" s="5" t="str">
        <f>IF('20'!$AL20&lt;&gt;"-",'20'!$AL20,(IF('20'!$AB20&lt;&gt;"-",'20'!$AB20,(IF('20'!$R20&lt;&gt;"-",'20'!$R20,"-")))))</f>
        <v>-</v>
      </c>
      <c r="AB22" s="5" t="str">
        <f>IF('21'!$AL20&lt;&gt;"-",'21'!$AL20,(IF('21'!$AB20&lt;&gt;"-",'21'!$AB20,(IF('21'!$R20&lt;&gt;"-",'21'!$R20,"-")))))</f>
        <v>-</v>
      </c>
      <c r="AC22" s="5" t="str">
        <f>IF('22'!$AL20&lt;&gt;"-",'22'!$AL20,(IF('22'!$AB20&lt;&gt;"-",'22'!$AB20,(IF('22'!$R20&lt;&gt;"-",'22'!$R20,"-")))))</f>
        <v>-</v>
      </c>
      <c r="AD22" s="5" t="str">
        <f>IF('23'!$AL20&lt;&gt;"-",'23'!$AL20,(IF('23'!$AB20&lt;&gt;"-",'23'!$AB20,(IF('23'!$R20&lt;&gt;"-",'23'!$R20,"-")))))</f>
        <v>-</v>
      </c>
      <c r="AE22" s="5" t="str">
        <f>IF('24'!$AL20&lt;&gt;"-",'24'!$AL20,(IF('24'!$AB20&lt;&gt;"-",'24'!$AB20,(IF('24'!$R20&lt;&gt;"-",'24'!$R20,"-")))))</f>
        <v>-</v>
      </c>
      <c r="AF22" s="5" t="str">
        <f>IF('25'!$AL20&lt;&gt;"-",'25'!$AL20,(IF('25'!$AB20&lt;&gt;"-",'25'!$AB20,(IF('25'!$R20&lt;&gt;"-",'25'!$R20,"-")))))</f>
        <v>-</v>
      </c>
      <c r="AG22" s="5" t="str">
        <f>IF('26'!$AL20&lt;&gt;"-",'26'!$AL20,(IF('26'!$AB20&lt;&gt;"-",'26'!$AB20,(IF('26'!$R20&lt;&gt;"-",'26'!$R20,"-")))))</f>
        <v>-</v>
      </c>
      <c r="AH22" s="5" t="str">
        <f>IF('27'!$AL20&lt;&gt;"-",'27'!$AL20,(IF('27'!$AB20&lt;&gt;"-",'27'!$AB20,(IF('27'!$R20&lt;&gt;"-",'27'!$R20,"-")))))</f>
        <v>-</v>
      </c>
      <c r="AI22" s="5" t="str">
        <f>IF('28'!$AL20&lt;&gt;"-",'28'!$AL20,(IF('28'!$AB20&lt;&gt;"-",'28'!$AB20,(IF('28'!$R20&lt;&gt;"-",'28'!$R20,"-")))))</f>
        <v>-</v>
      </c>
      <c r="AJ22" s="5" t="str">
        <f>IF('29'!$AL20&lt;&gt;"-",'29'!$AL20,(IF('29'!$AB20&lt;&gt;"-",'29'!$AB20,(IF('29'!$R20&lt;&gt;"-",'29'!$R20,"-")))))</f>
        <v>-</v>
      </c>
      <c r="AK22" s="5" t="str">
        <f>IF('30'!$AL20&lt;&gt;"-",'30'!$AL20,(IF('30'!$AB20&lt;&gt;"-",'30'!$AB20,(IF('30'!$R20&lt;&gt;"-",'30'!$R20,"-")))))</f>
        <v>-</v>
      </c>
      <c r="AL22" s="5" t="str">
        <f>IF('31'!$AL20&lt;&gt;"-",'31'!$AL20,(IF('31'!$AB20&lt;&gt;"-",'31'!$AB20,(IF('31'!$R20&lt;&gt;"-",'31'!$R20,"-")))))</f>
        <v>-</v>
      </c>
      <c r="AM22" s="5" t="str">
        <f>IF('32'!$AL20&lt;&gt;"-",'32'!$AL20,(IF('32'!$AB20&lt;&gt;"-",'32'!$AB20,(IF('32'!$R20&lt;&gt;"-",'32'!$R20,"-")))))</f>
        <v>-</v>
      </c>
      <c r="AN22" s="5" t="str">
        <f>IF('33'!$AL20&lt;&gt;"-",'33'!$AL20,(IF('33'!$AB20&lt;&gt;"-",'33'!$AB20,(IF('33'!$R20&lt;&gt;"-",'33'!$R20,"-")))))</f>
        <v>-</v>
      </c>
      <c r="AO22" s="5" t="str">
        <f>IF('34'!$AL20&lt;&gt;"-",'34'!$AL20,(IF('34'!$AB20&lt;&gt;"-",'34'!$AB20,(IF('34'!$R20&lt;&gt;"-",'34'!$R20,"-")))))</f>
        <v>-</v>
      </c>
      <c r="AP22" s="5" t="str">
        <f>IF('35'!$AL20&lt;&gt;"-",'35'!$AL20,(IF('35'!$AB20&lt;&gt;"-",'35'!$AB20,(IF('35'!$R20&lt;&gt;"-",'35'!$R20,"-")))))</f>
        <v>-</v>
      </c>
      <c r="AQ22" s="5" t="str">
        <f>IF('36'!$AL20&lt;&gt;"-",'36'!$AL20,(IF('36'!$AB20&lt;&gt;"-",'36'!$AB20,(IF('36'!$R20&lt;&gt;"-",'36'!$R20,"-")))))</f>
        <v>-</v>
      </c>
      <c r="AR22" s="5" t="str">
        <f>IF('37'!$AL20&lt;&gt;"-",'37'!$AL20,(IF('37'!$AB20&lt;&gt;"-",'37'!$AB20,(IF('37'!$R20&lt;&gt;"-",'37'!$R20,"-")))))</f>
        <v>-</v>
      </c>
      <c r="AS22" s="5" t="str">
        <f>IF('38'!$AL20&lt;&gt;"-",'38'!$AL20,(IF('38'!$AB20&lt;&gt;"-",'38'!$AB20,(IF('38'!$R20&lt;&gt;"-",'38'!$R20,"-")))))</f>
        <v>-</v>
      </c>
      <c r="AT22" s="5" t="str">
        <f>IF('39'!$AL20&lt;&gt;"-",'39'!$AL20,(IF('39'!$AB20&lt;&gt;"-",'39'!$AB20,(IF('39'!$R20&lt;&gt;"-",'39'!$R20,"-")))))</f>
        <v>-</v>
      </c>
      <c r="AU22" s="5" t="str">
        <f>IF('40'!$AL20&lt;&gt;"-",'40'!$AL20,(IF('40'!$AB20&lt;&gt;"-",'40'!$AB20,(IF('40'!$R20&lt;&gt;"-",'40'!$R20,"-")))))</f>
        <v>-</v>
      </c>
      <c r="AV22" s="5" t="str">
        <f>IF('41'!$AL20&lt;&gt;"-",'41'!$AL20,(IF('41'!$AB20&lt;&gt;"-",'41'!$AB20,(IF('41'!$R20&lt;&gt;"-",'41'!$R20,"-")))))</f>
        <v>-</v>
      </c>
      <c r="AW22" s="5" t="str">
        <f>IF('42'!$AL20&lt;&gt;"-",'42'!$AL20,(IF('42'!$AB20&lt;&gt;"-",'42'!$AB20,(IF('42'!$R20&lt;&gt;"-",'42'!$R20,"-")))))</f>
        <v>-</v>
      </c>
      <c r="AX22" s="5" t="str">
        <f>IF('43'!$AL20&lt;&gt;"-",'43'!$AL20,(IF('43'!$AB20&lt;&gt;"-",'43'!$AB20,(IF('43'!$R20&lt;&gt;"-",'43'!$R20,"-")))))</f>
        <v>-</v>
      </c>
      <c r="AY22" s="5" t="str">
        <f>IF('44'!$AL20&lt;&gt;"-",'44'!$AL20,(IF('44'!$AB20&lt;&gt;"-",'44'!$AB20,(IF('44'!$R20&lt;&gt;"-",'44'!$R20,"-")))))</f>
        <v>-</v>
      </c>
      <c r="AZ22" s="5" t="str">
        <f>IF('45'!$AL20&lt;&gt;"-",'45'!$AL20,(IF('45'!$AB20&lt;&gt;"-",'45'!$AB20,(IF('45'!$R20&lt;&gt;"-",'45'!$R20,"-")))))</f>
        <v>-</v>
      </c>
      <c r="BA22" s="5" t="str">
        <f>IF('46'!$AL20&lt;&gt;"-",'46'!$AL20,(IF('46'!$AB20&lt;&gt;"-",'46'!$AB20,(IF('46'!$R20&lt;&gt;"-",'46'!$R20,"-")))))</f>
        <v>-</v>
      </c>
      <c r="BB22" s="5" t="str">
        <f>IF('47'!$AL20&lt;&gt;"-",'47'!$AL20,(IF('47'!$AB20&lt;&gt;"-",'47'!$AB20,(IF('47'!$R20&lt;&gt;"-",'47'!$R20,"-")))))</f>
        <v>-</v>
      </c>
      <c r="BC22" s="5" t="str">
        <f>IF('48'!$AL20&lt;&gt;"-",'48'!$AL20,(IF('48'!$AB20&lt;&gt;"-",'48'!$AB20,(IF('48'!$R20&lt;&gt;"-",'48'!$R20,"-")))))</f>
        <v>-</v>
      </c>
      <c r="BD22" s="5" t="str">
        <f>IF('49'!$AL20&lt;&gt;"-",'49'!$AL20,(IF('49'!$AB20&lt;&gt;"-",'49'!$AB20,(IF('49'!$R20&lt;&gt;"-",'49'!$R20,"-")))))</f>
        <v>-</v>
      </c>
      <c r="BE22" s="5" t="str">
        <f>IF('50'!$AL20&lt;&gt;"-",'50'!$AL20,(IF('50'!$AB20&lt;&gt;"-",'50'!$AB20,(IF('50'!$R20&lt;&gt;"-",'50'!$R20,"-")))))</f>
        <v>-</v>
      </c>
    </row>
    <row r="23" spans="1:57">
      <c r="A23" s="309"/>
      <c r="B23" s="106" t="s">
        <v>315</v>
      </c>
      <c r="C23" s="134">
        <f t="shared" si="2"/>
        <v>0</v>
      </c>
      <c r="D23" s="135">
        <f t="shared" si="2"/>
        <v>0</v>
      </c>
      <c r="E23" s="135">
        <f t="shared" si="2"/>
        <v>0</v>
      </c>
      <c r="F23" s="135">
        <f t="shared" si="2"/>
        <v>0</v>
      </c>
      <c r="G23" s="136">
        <f t="shared" si="2"/>
        <v>0</v>
      </c>
      <c r="H23" s="5" t="str">
        <f>IF('1'!$AL21&lt;&gt;"-",'1'!$AL21,(IF('1'!$AB21&lt;&gt;"-",'1'!$AB21,(IF('1'!$R21&lt;&gt;"-",'1'!$R21,"-")))))</f>
        <v>-</v>
      </c>
      <c r="I23" s="5" t="str">
        <f>IF('2'!$AL21&lt;&gt;"-",'2'!$AL21,(IF('2'!$AB21&lt;&gt;"-",'2'!$AB21,(IF('2'!$R21&lt;&gt;"-",'2'!$R21,"-")))))</f>
        <v>-</v>
      </c>
      <c r="J23" s="5" t="str">
        <f>IF('3'!$AL21&lt;&gt;"-",'3'!$AL21,(IF('3'!$AB21&lt;&gt;"-",'3'!$AB21,(IF('3'!$R21&lt;&gt;"-",'3'!$R21,"-")))))</f>
        <v>-</v>
      </c>
      <c r="K23" s="5" t="str">
        <f>IF('4'!$AL21&lt;&gt;"-",'4'!$AL21,(IF('4'!$AB21&lt;&gt;"-",'4'!$AB21,(IF('4'!$R21&lt;&gt;"-",'4'!$R21,"-")))))</f>
        <v>-</v>
      </c>
      <c r="L23" s="5" t="str">
        <f>IF('5'!$AL21&lt;&gt;"-",'5'!$AL21,(IF('5'!$AB21&lt;&gt;"-",'5'!$AB21,(IF('5'!$R21&lt;&gt;"-",'5'!$R21,"-")))))</f>
        <v>-</v>
      </c>
      <c r="M23" s="5" t="str">
        <f>IF('6'!$AL21&lt;&gt;"-",'6'!$AL21,(IF('6'!$AB21&lt;&gt;"-",'6'!$AB21,(IF('6'!$R21&lt;&gt;"-",'6'!$R21,"-")))))</f>
        <v>-</v>
      </c>
      <c r="N23" s="5" t="str">
        <f>IF('7'!$AL21&lt;&gt;"-",'7'!$AL21,(IF('7'!$AB21&lt;&gt;"-",'7'!$AB21,(IF('7'!$R21&lt;&gt;"-",'7'!$R21,"-")))))</f>
        <v>-</v>
      </c>
      <c r="O23" s="5" t="str">
        <f>IF('8'!$AL21&lt;&gt;"-",'8'!$AL21,(IF('8'!$AB21&lt;&gt;"-",'8'!$AB21,(IF('8'!$R21&lt;&gt;"-",'8'!$R21,"-")))))</f>
        <v>-</v>
      </c>
      <c r="P23" s="5" t="str">
        <f>IF('9'!$AL21&lt;&gt;"-",'9'!$AL21,(IF('9'!$AB21&lt;&gt;"-",'9'!$AB21,(IF('9'!$R21&lt;&gt;"-",'9'!$R21,"-")))))</f>
        <v>-</v>
      </c>
      <c r="Q23" s="5" t="str">
        <f>IF('10'!$AL21&lt;&gt;"-",'10'!$AL21,(IF('10'!$AB21&lt;&gt;"-",'10'!$AB21,(IF('10'!$R21&lt;&gt;"-",'10'!$R21,"-")))))</f>
        <v>-</v>
      </c>
      <c r="R23" s="5" t="str">
        <f>IF('11'!$AL21&lt;&gt;"-",'11'!$AL21,(IF('11'!$AB21&lt;&gt;"-",'11'!$AB21,(IF('11'!$R21&lt;&gt;"-",'11'!$R21,"-")))))</f>
        <v>-</v>
      </c>
      <c r="S23" s="5" t="str">
        <f>IF('12'!$AL21&lt;&gt;"-",'12'!$AL21,(IF('12'!$AB21&lt;&gt;"-",'12'!$AB21,(IF('12'!$R21&lt;&gt;"-",'12'!$R21,"-")))))</f>
        <v>-</v>
      </c>
      <c r="T23" s="5" t="str">
        <f>IF('13'!$AL21&lt;&gt;"-",'13'!$AL21,(IF('13'!$AB21&lt;&gt;"-",'13'!$AB21,(IF('13'!$R21&lt;&gt;"-",'13'!$R21,"-")))))</f>
        <v>-</v>
      </c>
      <c r="U23" s="5" t="str">
        <f>IF('14'!$AL21&lt;&gt;"-",'14'!$AL21,(IF('14'!$AB21&lt;&gt;"-",'14'!$AB21,(IF('14'!$R21&lt;&gt;"-",'14'!$R21,"-")))))</f>
        <v>-</v>
      </c>
      <c r="V23" s="5" t="str">
        <f>IF('15'!$AL21&lt;&gt;"-",'15'!$AL21,(IF('15'!$AB21&lt;&gt;"-",'15'!$AB21,(IF('15'!$R21&lt;&gt;"-",'15'!$R21,"-")))))</f>
        <v>-</v>
      </c>
      <c r="W23" s="5" t="str">
        <f>IF('16'!$AL21&lt;&gt;"-",'16'!$AL21,(IF('16'!$AB21&lt;&gt;"-",'16'!$AB21,(IF('16'!$R21&lt;&gt;"-",'16'!$R21,"-")))))</f>
        <v>-</v>
      </c>
      <c r="X23" s="5" t="str">
        <f>IF('17'!$AL21&lt;&gt;"-",'17'!$AL21,(IF('17'!$AB21&lt;&gt;"-",'17'!$AB21,(IF('17'!$R21&lt;&gt;"-",'17'!$R21,"-")))))</f>
        <v>-</v>
      </c>
      <c r="Y23" s="5" t="str">
        <f>IF('18'!$AL21&lt;&gt;"-",'18'!$AL21,(IF('18'!$AB21&lt;&gt;"-",'18'!$AB21,(IF('18'!$R21&lt;&gt;"-",'18'!$R21,"-")))))</f>
        <v>-</v>
      </c>
      <c r="Z23" s="5" t="str">
        <f>IF('19'!$AL21&lt;&gt;"-",'19'!$AL21,(IF('19'!$AB21&lt;&gt;"-",'19'!$AB21,(IF('19'!$R21&lt;&gt;"-",'19'!$R21,"-")))))</f>
        <v>-</v>
      </c>
      <c r="AA23" s="5" t="str">
        <f>IF('20'!$AL21&lt;&gt;"-",'20'!$AL21,(IF('20'!$AB21&lt;&gt;"-",'20'!$AB21,(IF('20'!$R21&lt;&gt;"-",'20'!$R21,"-")))))</f>
        <v>-</v>
      </c>
      <c r="AB23" s="5" t="str">
        <f>IF('21'!$AL21&lt;&gt;"-",'21'!$AL21,(IF('21'!$AB21&lt;&gt;"-",'21'!$AB21,(IF('21'!$R21&lt;&gt;"-",'21'!$R21,"-")))))</f>
        <v>-</v>
      </c>
      <c r="AC23" s="5" t="str">
        <f>IF('22'!$AL21&lt;&gt;"-",'22'!$AL21,(IF('22'!$AB21&lt;&gt;"-",'22'!$AB21,(IF('22'!$R21&lt;&gt;"-",'22'!$R21,"-")))))</f>
        <v>-</v>
      </c>
      <c r="AD23" s="5" t="str">
        <f>IF('23'!$AL21&lt;&gt;"-",'23'!$AL21,(IF('23'!$AB21&lt;&gt;"-",'23'!$AB21,(IF('23'!$R21&lt;&gt;"-",'23'!$R21,"-")))))</f>
        <v>-</v>
      </c>
      <c r="AE23" s="5" t="str">
        <f>IF('24'!$AL21&lt;&gt;"-",'24'!$AL21,(IF('24'!$AB21&lt;&gt;"-",'24'!$AB21,(IF('24'!$R21&lt;&gt;"-",'24'!$R21,"-")))))</f>
        <v>-</v>
      </c>
      <c r="AF23" s="5" t="str">
        <f>IF('25'!$AL21&lt;&gt;"-",'25'!$AL21,(IF('25'!$AB21&lt;&gt;"-",'25'!$AB21,(IF('25'!$R21&lt;&gt;"-",'25'!$R21,"-")))))</f>
        <v>-</v>
      </c>
      <c r="AG23" s="5" t="str">
        <f>IF('26'!$AL21&lt;&gt;"-",'26'!$AL21,(IF('26'!$AB21&lt;&gt;"-",'26'!$AB21,(IF('26'!$R21&lt;&gt;"-",'26'!$R21,"-")))))</f>
        <v>-</v>
      </c>
      <c r="AH23" s="5" t="str">
        <f>IF('27'!$AL21&lt;&gt;"-",'27'!$AL21,(IF('27'!$AB21&lt;&gt;"-",'27'!$AB21,(IF('27'!$R21&lt;&gt;"-",'27'!$R21,"-")))))</f>
        <v>-</v>
      </c>
      <c r="AI23" s="5" t="str">
        <f>IF('28'!$AL21&lt;&gt;"-",'28'!$AL21,(IF('28'!$AB21&lt;&gt;"-",'28'!$AB21,(IF('28'!$R21&lt;&gt;"-",'28'!$R21,"-")))))</f>
        <v>-</v>
      </c>
      <c r="AJ23" s="5" t="str">
        <f>IF('29'!$AL21&lt;&gt;"-",'29'!$AL21,(IF('29'!$AB21&lt;&gt;"-",'29'!$AB21,(IF('29'!$R21&lt;&gt;"-",'29'!$R21,"-")))))</f>
        <v>-</v>
      </c>
      <c r="AK23" s="5" t="str">
        <f>IF('30'!$AL21&lt;&gt;"-",'30'!$AL21,(IF('30'!$AB21&lt;&gt;"-",'30'!$AB21,(IF('30'!$R21&lt;&gt;"-",'30'!$R21,"-")))))</f>
        <v>-</v>
      </c>
      <c r="AL23" s="5" t="str">
        <f>IF('31'!$AL21&lt;&gt;"-",'31'!$AL21,(IF('31'!$AB21&lt;&gt;"-",'31'!$AB21,(IF('31'!$R21&lt;&gt;"-",'31'!$R21,"-")))))</f>
        <v>-</v>
      </c>
      <c r="AM23" s="5" t="str">
        <f>IF('32'!$AL21&lt;&gt;"-",'32'!$AL21,(IF('32'!$AB21&lt;&gt;"-",'32'!$AB21,(IF('32'!$R21&lt;&gt;"-",'32'!$R21,"-")))))</f>
        <v>-</v>
      </c>
      <c r="AN23" s="5" t="str">
        <f>IF('33'!$AL21&lt;&gt;"-",'33'!$AL21,(IF('33'!$AB21&lt;&gt;"-",'33'!$AB21,(IF('33'!$R21&lt;&gt;"-",'33'!$R21,"-")))))</f>
        <v>-</v>
      </c>
      <c r="AO23" s="5" t="str">
        <f>IF('34'!$AL21&lt;&gt;"-",'34'!$AL21,(IF('34'!$AB21&lt;&gt;"-",'34'!$AB21,(IF('34'!$R21&lt;&gt;"-",'34'!$R21,"-")))))</f>
        <v>-</v>
      </c>
      <c r="AP23" s="5" t="str">
        <f>IF('35'!$AL21&lt;&gt;"-",'35'!$AL21,(IF('35'!$AB21&lt;&gt;"-",'35'!$AB21,(IF('35'!$R21&lt;&gt;"-",'35'!$R21,"-")))))</f>
        <v>-</v>
      </c>
      <c r="AQ23" s="5" t="str">
        <f>IF('36'!$AL21&lt;&gt;"-",'36'!$AL21,(IF('36'!$AB21&lt;&gt;"-",'36'!$AB21,(IF('36'!$R21&lt;&gt;"-",'36'!$R21,"-")))))</f>
        <v>-</v>
      </c>
      <c r="AR23" s="5" t="str">
        <f>IF('37'!$AL21&lt;&gt;"-",'37'!$AL21,(IF('37'!$AB21&lt;&gt;"-",'37'!$AB21,(IF('37'!$R21&lt;&gt;"-",'37'!$R21,"-")))))</f>
        <v>-</v>
      </c>
      <c r="AS23" s="5" t="str">
        <f>IF('38'!$AL21&lt;&gt;"-",'38'!$AL21,(IF('38'!$AB21&lt;&gt;"-",'38'!$AB21,(IF('38'!$R21&lt;&gt;"-",'38'!$R21,"-")))))</f>
        <v>-</v>
      </c>
      <c r="AT23" s="5" t="str">
        <f>IF('39'!$AL21&lt;&gt;"-",'39'!$AL21,(IF('39'!$AB21&lt;&gt;"-",'39'!$AB21,(IF('39'!$R21&lt;&gt;"-",'39'!$R21,"-")))))</f>
        <v>-</v>
      </c>
      <c r="AU23" s="5" t="str">
        <f>IF('40'!$AL21&lt;&gt;"-",'40'!$AL21,(IF('40'!$AB21&lt;&gt;"-",'40'!$AB21,(IF('40'!$R21&lt;&gt;"-",'40'!$R21,"-")))))</f>
        <v>-</v>
      </c>
      <c r="AV23" s="5" t="str">
        <f>IF('41'!$AL21&lt;&gt;"-",'41'!$AL21,(IF('41'!$AB21&lt;&gt;"-",'41'!$AB21,(IF('41'!$R21&lt;&gt;"-",'41'!$R21,"-")))))</f>
        <v>-</v>
      </c>
      <c r="AW23" s="5" t="str">
        <f>IF('42'!$AL21&lt;&gt;"-",'42'!$AL21,(IF('42'!$AB21&lt;&gt;"-",'42'!$AB21,(IF('42'!$R21&lt;&gt;"-",'42'!$R21,"-")))))</f>
        <v>-</v>
      </c>
      <c r="AX23" s="5" t="str">
        <f>IF('43'!$AL21&lt;&gt;"-",'43'!$AL21,(IF('43'!$AB21&lt;&gt;"-",'43'!$AB21,(IF('43'!$R21&lt;&gt;"-",'43'!$R21,"-")))))</f>
        <v>-</v>
      </c>
      <c r="AY23" s="5" t="str">
        <f>IF('44'!$AL21&lt;&gt;"-",'44'!$AL21,(IF('44'!$AB21&lt;&gt;"-",'44'!$AB21,(IF('44'!$R21&lt;&gt;"-",'44'!$R21,"-")))))</f>
        <v>-</v>
      </c>
      <c r="AZ23" s="5" t="str">
        <f>IF('45'!$AL21&lt;&gt;"-",'45'!$AL21,(IF('45'!$AB21&lt;&gt;"-",'45'!$AB21,(IF('45'!$R21&lt;&gt;"-",'45'!$R21,"-")))))</f>
        <v>-</v>
      </c>
      <c r="BA23" s="5" t="str">
        <f>IF('46'!$AL21&lt;&gt;"-",'46'!$AL21,(IF('46'!$AB21&lt;&gt;"-",'46'!$AB21,(IF('46'!$R21&lt;&gt;"-",'46'!$R21,"-")))))</f>
        <v>-</v>
      </c>
      <c r="BB23" s="5" t="str">
        <f>IF('47'!$AL21&lt;&gt;"-",'47'!$AL21,(IF('47'!$AB21&lt;&gt;"-",'47'!$AB21,(IF('47'!$R21&lt;&gt;"-",'47'!$R21,"-")))))</f>
        <v>-</v>
      </c>
      <c r="BC23" s="5" t="str">
        <f>IF('48'!$AL21&lt;&gt;"-",'48'!$AL21,(IF('48'!$AB21&lt;&gt;"-",'48'!$AB21,(IF('48'!$R21&lt;&gt;"-",'48'!$R21,"-")))))</f>
        <v>-</v>
      </c>
      <c r="BD23" s="5" t="str">
        <f>IF('49'!$AL21&lt;&gt;"-",'49'!$AL21,(IF('49'!$AB21&lt;&gt;"-",'49'!$AB21,(IF('49'!$R21&lt;&gt;"-",'49'!$R21,"-")))))</f>
        <v>-</v>
      </c>
      <c r="BE23" s="5" t="str">
        <f>IF('50'!$AL21&lt;&gt;"-",'50'!$AL21,(IF('50'!$AB21&lt;&gt;"-",'50'!$AB21,(IF('50'!$R21&lt;&gt;"-",'50'!$R21,"-")))))</f>
        <v>-</v>
      </c>
    </row>
    <row r="24" spans="1:57">
      <c r="A24" s="309"/>
      <c r="B24" s="106" t="s">
        <v>316</v>
      </c>
      <c r="C24" s="134">
        <f t="shared" si="2"/>
        <v>0</v>
      </c>
      <c r="D24" s="135">
        <f t="shared" si="2"/>
        <v>0</v>
      </c>
      <c r="E24" s="135">
        <f t="shared" si="2"/>
        <v>0</v>
      </c>
      <c r="F24" s="135">
        <f t="shared" si="2"/>
        <v>0</v>
      </c>
      <c r="G24" s="136">
        <f t="shared" si="2"/>
        <v>0</v>
      </c>
      <c r="H24" s="5" t="str">
        <f>IF('1'!$AL22&lt;&gt;"-",'1'!$AL22,(IF('1'!$AB22&lt;&gt;"-",'1'!$AB22,(IF('1'!$R22&lt;&gt;"-",'1'!$R22,"-")))))</f>
        <v>-</v>
      </c>
      <c r="I24" s="5" t="str">
        <f>IF('2'!$AL22&lt;&gt;"-",'2'!$AL22,(IF('2'!$AB22&lt;&gt;"-",'2'!$AB22,(IF('2'!$R22&lt;&gt;"-",'2'!$R22,"-")))))</f>
        <v>-</v>
      </c>
      <c r="J24" s="5" t="str">
        <f>IF('3'!$AL22&lt;&gt;"-",'3'!$AL22,(IF('3'!$AB22&lt;&gt;"-",'3'!$AB22,(IF('3'!$R22&lt;&gt;"-",'3'!$R22,"-")))))</f>
        <v>-</v>
      </c>
      <c r="K24" s="5" t="str">
        <f>IF('4'!$AL22&lt;&gt;"-",'4'!$AL22,(IF('4'!$AB22&lt;&gt;"-",'4'!$AB22,(IF('4'!$R22&lt;&gt;"-",'4'!$R22,"-")))))</f>
        <v>-</v>
      </c>
      <c r="L24" s="5" t="str">
        <f>IF('5'!$AL22&lt;&gt;"-",'5'!$AL22,(IF('5'!$AB22&lt;&gt;"-",'5'!$AB22,(IF('5'!$R22&lt;&gt;"-",'5'!$R22,"-")))))</f>
        <v>-</v>
      </c>
      <c r="M24" s="5" t="str">
        <f>IF('6'!$AL22&lt;&gt;"-",'6'!$AL22,(IF('6'!$AB22&lt;&gt;"-",'6'!$AB22,(IF('6'!$R22&lt;&gt;"-",'6'!$R22,"-")))))</f>
        <v>-</v>
      </c>
      <c r="N24" s="5" t="str">
        <f>IF('7'!$AL22&lt;&gt;"-",'7'!$AL22,(IF('7'!$AB22&lt;&gt;"-",'7'!$AB22,(IF('7'!$R22&lt;&gt;"-",'7'!$R22,"-")))))</f>
        <v>-</v>
      </c>
      <c r="O24" s="5" t="str">
        <f>IF('8'!$AL22&lt;&gt;"-",'8'!$AL22,(IF('8'!$AB22&lt;&gt;"-",'8'!$AB22,(IF('8'!$R22&lt;&gt;"-",'8'!$R22,"-")))))</f>
        <v>-</v>
      </c>
      <c r="P24" s="5" t="str">
        <f>IF('9'!$AL22&lt;&gt;"-",'9'!$AL22,(IF('9'!$AB22&lt;&gt;"-",'9'!$AB22,(IF('9'!$R22&lt;&gt;"-",'9'!$R22,"-")))))</f>
        <v>-</v>
      </c>
      <c r="Q24" s="5" t="str">
        <f>IF('10'!$AL22&lt;&gt;"-",'10'!$AL22,(IF('10'!$AB22&lt;&gt;"-",'10'!$AB22,(IF('10'!$R22&lt;&gt;"-",'10'!$R22,"-")))))</f>
        <v>-</v>
      </c>
      <c r="R24" s="5" t="str">
        <f>IF('11'!$AL22&lt;&gt;"-",'11'!$AL22,(IF('11'!$AB22&lt;&gt;"-",'11'!$AB22,(IF('11'!$R22&lt;&gt;"-",'11'!$R22,"-")))))</f>
        <v>-</v>
      </c>
      <c r="S24" s="5" t="str">
        <f>IF('12'!$AL22&lt;&gt;"-",'12'!$AL22,(IF('12'!$AB22&lt;&gt;"-",'12'!$AB22,(IF('12'!$R22&lt;&gt;"-",'12'!$R22,"-")))))</f>
        <v>-</v>
      </c>
      <c r="T24" s="5" t="str">
        <f>IF('13'!$AL22&lt;&gt;"-",'13'!$AL22,(IF('13'!$AB22&lt;&gt;"-",'13'!$AB22,(IF('13'!$R22&lt;&gt;"-",'13'!$R22,"-")))))</f>
        <v>-</v>
      </c>
      <c r="U24" s="5" t="str">
        <f>IF('14'!$AL22&lt;&gt;"-",'14'!$AL22,(IF('14'!$AB22&lt;&gt;"-",'14'!$AB22,(IF('14'!$R22&lt;&gt;"-",'14'!$R22,"-")))))</f>
        <v>-</v>
      </c>
      <c r="V24" s="5" t="str">
        <f>IF('15'!$AL22&lt;&gt;"-",'15'!$AL22,(IF('15'!$AB22&lt;&gt;"-",'15'!$AB22,(IF('15'!$R22&lt;&gt;"-",'15'!$R22,"-")))))</f>
        <v>-</v>
      </c>
      <c r="W24" s="5" t="str">
        <f>IF('16'!$AL22&lt;&gt;"-",'16'!$AL22,(IF('16'!$AB22&lt;&gt;"-",'16'!$AB22,(IF('16'!$R22&lt;&gt;"-",'16'!$R22,"-")))))</f>
        <v>-</v>
      </c>
      <c r="X24" s="5" t="str">
        <f>IF('17'!$AL22&lt;&gt;"-",'17'!$AL22,(IF('17'!$AB22&lt;&gt;"-",'17'!$AB22,(IF('17'!$R22&lt;&gt;"-",'17'!$R22,"-")))))</f>
        <v>-</v>
      </c>
      <c r="Y24" s="5" t="str">
        <f>IF('18'!$AL22&lt;&gt;"-",'18'!$AL22,(IF('18'!$AB22&lt;&gt;"-",'18'!$AB22,(IF('18'!$R22&lt;&gt;"-",'18'!$R22,"-")))))</f>
        <v>-</v>
      </c>
      <c r="Z24" s="5" t="str">
        <f>IF('19'!$AL22&lt;&gt;"-",'19'!$AL22,(IF('19'!$AB22&lt;&gt;"-",'19'!$AB22,(IF('19'!$R22&lt;&gt;"-",'19'!$R22,"-")))))</f>
        <v>-</v>
      </c>
      <c r="AA24" s="5" t="str">
        <f>IF('20'!$AL22&lt;&gt;"-",'20'!$AL22,(IF('20'!$AB22&lt;&gt;"-",'20'!$AB22,(IF('20'!$R22&lt;&gt;"-",'20'!$R22,"-")))))</f>
        <v>-</v>
      </c>
      <c r="AB24" s="5" t="str">
        <f>IF('21'!$AL22&lt;&gt;"-",'21'!$AL22,(IF('21'!$AB22&lt;&gt;"-",'21'!$AB22,(IF('21'!$R22&lt;&gt;"-",'21'!$R22,"-")))))</f>
        <v>-</v>
      </c>
      <c r="AC24" s="5" t="str">
        <f>IF('22'!$AL22&lt;&gt;"-",'22'!$AL22,(IF('22'!$AB22&lt;&gt;"-",'22'!$AB22,(IF('22'!$R22&lt;&gt;"-",'22'!$R22,"-")))))</f>
        <v>-</v>
      </c>
      <c r="AD24" s="5" t="str">
        <f>IF('23'!$AL22&lt;&gt;"-",'23'!$AL22,(IF('23'!$AB22&lt;&gt;"-",'23'!$AB22,(IF('23'!$R22&lt;&gt;"-",'23'!$R22,"-")))))</f>
        <v>-</v>
      </c>
      <c r="AE24" s="5" t="str">
        <f>IF('24'!$AL22&lt;&gt;"-",'24'!$AL22,(IF('24'!$AB22&lt;&gt;"-",'24'!$AB22,(IF('24'!$R22&lt;&gt;"-",'24'!$R22,"-")))))</f>
        <v>-</v>
      </c>
      <c r="AF24" s="5" t="str">
        <f>IF('25'!$AL22&lt;&gt;"-",'25'!$AL22,(IF('25'!$AB22&lt;&gt;"-",'25'!$AB22,(IF('25'!$R22&lt;&gt;"-",'25'!$R22,"-")))))</f>
        <v>-</v>
      </c>
      <c r="AG24" s="5" t="str">
        <f>IF('26'!$AL22&lt;&gt;"-",'26'!$AL22,(IF('26'!$AB22&lt;&gt;"-",'26'!$AB22,(IF('26'!$R22&lt;&gt;"-",'26'!$R22,"-")))))</f>
        <v>-</v>
      </c>
      <c r="AH24" s="5" t="str">
        <f>IF('27'!$AL22&lt;&gt;"-",'27'!$AL22,(IF('27'!$AB22&lt;&gt;"-",'27'!$AB22,(IF('27'!$R22&lt;&gt;"-",'27'!$R22,"-")))))</f>
        <v>-</v>
      </c>
      <c r="AI24" s="5" t="str">
        <f>IF('28'!$AL22&lt;&gt;"-",'28'!$AL22,(IF('28'!$AB22&lt;&gt;"-",'28'!$AB22,(IF('28'!$R22&lt;&gt;"-",'28'!$R22,"-")))))</f>
        <v>-</v>
      </c>
      <c r="AJ24" s="5" t="str">
        <f>IF('29'!$AL22&lt;&gt;"-",'29'!$AL22,(IF('29'!$AB22&lt;&gt;"-",'29'!$AB22,(IF('29'!$R22&lt;&gt;"-",'29'!$R22,"-")))))</f>
        <v>-</v>
      </c>
      <c r="AK24" s="5" t="str">
        <f>IF('30'!$AL22&lt;&gt;"-",'30'!$AL22,(IF('30'!$AB22&lt;&gt;"-",'30'!$AB22,(IF('30'!$R22&lt;&gt;"-",'30'!$R22,"-")))))</f>
        <v>-</v>
      </c>
      <c r="AL24" s="5" t="str">
        <f>IF('31'!$AL22&lt;&gt;"-",'31'!$AL22,(IF('31'!$AB22&lt;&gt;"-",'31'!$AB22,(IF('31'!$R22&lt;&gt;"-",'31'!$R22,"-")))))</f>
        <v>-</v>
      </c>
      <c r="AM24" s="5" t="str">
        <f>IF('32'!$AL22&lt;&gt;"-",'32'!$AL22,(IF('32'!$AB22&lt;&gt;"-",'32'!$AB22,(IF('32'!$R22&lt;&gt;"-",'32'!$R22,"-")))))</f>
        <v>-</v>
      </c>
      <c r="AN24" s="5" t="str">
        <f>IF('33'!$AL22&lt;&gt;"-",'33'!$AL22,(IF('33'!$AB22&lt;&gt;"-",'33'!$AB22,(IF('33'!$R22&lt;&gt;"-",'33'!$R22,"-")))))</f>
        <v>-</v>
      </c>
      <c r="AO24" s="5" t="str">
        <f>IF('34'!$AL22&lt;&gt;"-",'34'!$AL22,(IF('34'!$AB22&lt;&gt;"-",'34'!$AB22,(IF('34'!$R22&lt;&gt;"-",'34'!$R22,"-")))))</f>
        <v>-</v>
      </c>
      <c r="AP24" s="5" t="str">
        <f>IF('35'!$AL22&lt;&gt;"-",'35'!$AL22,(IF('35'!$AB22&lt;&gt;"-",'35'!$AB22,(IF('35'!$R22&lt;&gt;"-",'35'!$R22,"-")))))</f>
        <v>-</v>
      </c>
      <c r="AQ24" s="5" t="str">
        <f>IF('36'!$AL22&lt;&gt;"-",'36'!$AL22,(IF('36'!$AB22&lt;&gt;"-",'36'!$AB22,(IF('36'!$R22&lt;&gt;"-",'36'!$R22,"-")))))</f>
        <v>-</v>
      </c>
      <c r="AR24" s="5" t="str">
        <f>IF('37'!$AL22&lt;&gt;"-",'37'!$AL22,(IF('37'!$AB22&lt;&gt;"-",'37'!$AB22,(IF('37'!$R22&lt;&gt;"-",'37'!$R22,"-")))))</f>
        <v>-</v>
      </c>
      <c r="AS24" s="5" t="str">
        <f>IF('38'!$AL22&lt;&gt;"-",'38'!$AL22,(IF('38'!$AB22&lt;&gt;"-",'38'!$AB22,(IF('38'!$R22&lt;&gt;"-",'38'!$R22,"-")))))</f>
        <v>-</v>
      </c>
      <c r="AT24" s="5" t="str">
        <f>IF('39'!$AL22&lt;&gt;"-",'39'!$AL22,(IF('39'!$AB22&lt;&gt;"-",'39'!$AB22,(IF('39'!$R22&lt;&gt;"-",'39'!$R22,"-")))))</f>
        <v>-</v>
      </c>
      <c r="AU24" s="5" t="str">
        <f>IF('40'!$AL22&lt;&gt;"-",'40'!$AL22,(IF('40'!$AB22&lt;&gt;"-",'40'!$AB22,(IF('40'!$R22&lt;&gt;"-",'40'!$R22,"-")))))</f>
        <v>-</v>
      </c>
      <c r="AV24" s="5" t="str">
        <f>IF('41'!$AL22&lt;&gt;"-",'41'!$AL22,(IF('41'!$AB22&lt;&gt;"-",'41'!$AB22,(IF('41'!$R22&lt;&gt;"-",'41'!$R22,"-")))))</f>
        <v>-</v>
      </c>
      <c r="AW24" s="5" t="str">
        <f>IF('42'!$AL22&lt;&gt;"-",'42'!$AL22,(IF('42'!$AB22&lt;&gt;"-",'42'!$AB22,(IF('42'!$R22&lt;&gt;"-",'42'!$R22,"-")))))</f>
        <v>-</v>
      </c>
      <c r="AX24" s="5" t="str">
        <f>IF('43'!$AL22&lt;&gt;"-",'43'!$AL22,(IF('43'!$AB22&lt;&gt;"-",'43'!$AB22,(IF('43'!$R22&lt;&gt;"-",'43'!$R22,"-")))))</f>
        <v>-</v>
      </c>
      <c r="AY24" s="5" t="str">
        <f>IF('44'!$AL22&lt;&gt;"-",'44'!$AL22,(IF('44'!$AB22&lt;&gt;"-",'44'!$AB22,(IF('44'!$R22&lt;&gt;"-",'44'!$R22,"-")))))</f>
        <v>-</v>
      </c>
      <c r="AZ24" s="5" t="str">
        <f>IF('45'!$AL22&lt;&gt;"-",'45'!$AL22,(IF('45'!$AB22&lt;&gt;"-",'45'!$AB22,(IF('45'!$R22&lt;&gt;"-",'45'!$R22,"-")))))</f>
        <v>-</v>
      </c>
      <c r="BA24" s="5" t="str">
        <f>IF('46'!$AL22&lt;&gt;"-",'46'!$AL22,(IF('46'!$AB22&lt;&gt;"-",'46'!$AB22,(IF('46'!$R22&lt;&gt;"-",'46'!$R22,"-")))))</f>
        <v>-</v>
      </c>
      <c r="BB24" s="5" t="str">
        <f>IF('47'!$AL22&lt;&gt;"-",'47'!$AL22,(IF('47'!$AB22&lt;&gt;"-",'47'!$AB22,(IF('47'!$R22&lt;&gt;"-",'47'!$R22,"-")))))</f>
        <v>-</v>
      </c>
      <c r="BC24" s="5" t="str">
        <f>IF('48'!$AL22&lt;&gt;"-",'48'!$AL22,(IF('48'!$AB22&lt;&gt;"-",'48'!$AB22,(IF('48'!$R22&lt;&gt;"-",'48'!$R22,"-")))))</f>
        <v>-</v>
      </c>
      <c r="BD24" s="5" t="str">
        <f>IF('49'!$AL22&lt;&gt;"-",'49'!$AL22,(IF('49'!$AB22&lt;&gt;"-",'49'!$AB22,(IF('49'!$R22&lt;&gt;"-",'49'!$R22,"-")))))</f>
        <v>-</v>
      </c>
      <c r="BE24" s="5" t="str">
        <f>IF('50'!$AL22&lt;&gt;"-",'50'!$AL22,(IF('50'!$AB22&lt;&gt;"-",'50'!$AB22,(IF('50'!$R22&lt;&gt;"-",'50'!$R22,"-")))))</f>
        <v>-</v>
      </c>
    </row>
    <row r="25" spans="1:57">
      <c r="A25" s="309"/>
      <c r="B25" s="106" t="s">
        <v>317</v>
      </c>
      <c r="C25" s="134">
        <f t="shared" si="2"/>
        <v>0</v>
      </c>
      <c r="D25" s="135">
        <f t="shared" si="2"/>
        <v>0</v>
      </c>
      <c r="E25" s="135">
        <f t="shared" si="2"/>
        <v>0</v>
      </c>
      <c r="F25" s="135">
        <f t="shared" si="2"/>
        <v>0</v>
      </c>
      <c r="G25" s="136">
        <f t="shared" si="2"/>
        <v>0</v>
      </c>
      <c r="H25" s="5" t="str">
        <f>IF('1'!$AL23&lt;&gt;"-",'1'!$AL23,(IF('1'!$AB23&lt;&gt;"-",'1'!$AB23,(IF('1'!$R23&lt;&gt;"-",'1'!$R23,"-")))))</f>
        <v>-</v>
      </c>
      <c r="I25" s="5" t="str">
        <f>IF('2'!$AL23&lt;&gt;"-",'2'!$AL23,(IF('2'!$AB23&lt;&gt;"-",'2'!$AB23,(IF('2'!$R23&lt;&gt;"-",'2'!$R23,"-")))))</f>
        <v>-</v>
      </c>
      <c r="J25" s="5" t="str">
        <f>IF('3'!$AL23&lt;&gt;"-",'3'!$AL23,(IF('3'!$AB23&lt;&gt;"-",'3'!$AB23,(IF('3'!$R23&lt;&gt;"-",'3'!$R23,"-")))))</f>
        <v>-</v>
      </c>
      <c r="K25" s="5" t="str">
        <f>IF('4'!$AL23&lt;&gt;"-",'4'!$AL23,(IF('4'!$AB23&lt;&gt;"-",'4'!$AB23,(IF('4'!$R23&lt;&gt;"-",'4'!$R23,"-")))))</f>
        <v>-</v>
      </c>
      <c r="L25" s="5" t="str">
        <f>IF('5'!$AL23&lt;&gt;"-",'5'!$AL23,(IF('5'!$AB23&lt;&gt;"-",'5'!$AB23,(IF('5'!$R23&lt;&gt;"-",'5'!$R23,"-")))))</f>
        <v>-</v>
      </c>
      <c r="M25" s="5" t="str">
        <f>IF('6'!$AL23&lt;&gt;"-",'6'!$AL23,(IF('6'!$AB23&lt;&gt;"-",'6'!$AB23,(IF('6'!$R23&lt;&gt;"-",'6'!$R23,"-")))))</f>
        <v>-</v>
      </c>
      <c r="N25" s="5" t="str">
        <f>IF('7'!$AL23&lt;&gt;"-",'7'!$AL23,(IF('7'!$AB23&lt;&gt;"-",'7'!$AB23,(IF('7'!$R23&lt;&gt;"-",'7'!$R23,"-")))))</f>
        <v>-</v>
      </c>
      <c r="O25" s="5" t="str">
        <f>IF('8'!$AL23&lt;&gt;"-",'8'!$AL23,(IF('8'!$AB23&lt;&gt;"-",'8'!$AB23,(IF('8'!$R23&lt;&gt;"-",'8'!$R23,"-")))))</f>
        <v>-</v>
      </c>
      <c r="P25" s="5" t="str">
        <f>IF('9'!$AL23&lt;&gt;"-",'9'!$AL23,(IF('9'!$AB23&lt;&gt;"-",'9'!$AB23,(IF('9'!$R23&lt;&gt;"-",'9'!$R23,"-")))))</f>
        <v>-</v>
      </c>
      <c r="Q25" s="5" t="str">
        <f>IF('10'!$AL23&lt;&gt;"-",'10'!$AL23,(IF('10'!$AB23&lt;&gt;"-",'10'!$AB23,(IF('10'!$R23&lt;&gt;"-",'10'!$R23,"-")))))</f>
        <v>-</v>
      </c>
      <c r="R25" s="5" t="str">
        <f>IF('11'!$AL23&lt;&gt;"-",'11'!$AL23,(IF('11'!$AB23&lt;&gt;"-",'11'!$AB23,(IF('11'!$R23&lt;&gt;"-",'11'!$R23,"-")))))</f>
        <v>-</v>
      </c>
      <c r="S25" s="5" t="str">
        <f>IF('12'!$AL23&lt;&gt;"-",'12'!$AL23,(IF('12'!$AB23&lt;&gt;"-",'12'!$AB23,(IF('12'!$R23&lt;&gt;"-",'12'!$R23,"-")))))</f>
        <v>-</v>
      </c>
      <c r="T25" s="5" t="str">
        <f>IF('13'!$AL23&lt;&gt;"-",'13'!$AL23,(IF('13'!$AB23&lt;&gt;"-",'13'!$AB23,(IF('13'!$R23&lt;&gt;"-",'13'!$R23,"-")))))</f>
        <v>-</v>
      </c>
      <c r="U25" s="5" t="str">
        <f>IF('14'!$AL23&lt;&gt;"-",'14'!$AL23,(IF('14'!$AB23&lt;&gt;"-",'14'!$AB23,(IF('14'!$R23&lt;&gt;"-",'14'!$R23,"-")))))</f>
        <v>-</v>
      </c>
      <c r="V25" s="5" t="str">
        <f>IF('15'!$AL23&lt;&gt;"-",'15'!$AL23,(IF('15'!$AB23&lt;&gt;"-",'15'!$AB23,(IF('15'!$R23&lt;&gt;"-",'15'!$R23,"-")))))</f>
        <v>-</v>
      </c>
      <c r="W25" s="5" t="str">
        <f>IF('16'!$AL23&lt;&gt;"-",'16'!$AL23,(IF('16'!$AB23&lt;&gt;"-",'16'!$AB23,(IF('16'!$R23&lt;&gt;"-",'16'!$R23,"-")))))</f>
        <v>-</v>
      </c>
      <c r="X25" s="5" t="str">
        <f>IF('17'!$AL23&lt;&gt;"-",'17'!$AL23,(IF('17'!$AB23&lt;&gt;"-",'17'!$AB23,(IF('17'!$R23&lt;&gt;"-",'17'!$R23,"-")))))</f>
        <v>-</v>
      </c>
      <c r="Y25" s="5" t="str">
        <f>IF('18'!$AL23&lt;&gt;"-",'18'!$AL23,(IF('18'!$AB23&lt;&gt;"-",'18'!$AB23,(IF('18'!$R23&lt;&gt;"-",'18'!$R23,"-")))))</f>
        <v>-</v>
      </c>
      <c r="Z25" s="5" t="str">
        <f>IF('19'!$AL23&lt;&gt;"-",'19'!$AL23,(IF('19'!$AB23&lt;&gt;"-",'19'!$AB23,(IF('19'!$R23&lt;&gt;"-",'19'!$R23,"-")))))</f>
        <v>-</v>
      </c>
      <c r="AA25" s="5" t="str">
        <f>IF('20'!$AL23&lt;&gt;"-",'20'!$AL23,(IF('20'!$AB23&lt;&gt;"-",'20'!$AB23,(IF('20'!$R23&lt;&gt;"-",'20'!$R23,"-")))))</f>
        <v>-</v>
      </c>
      <c r="AB25" s="5" t="str">
        <f>IF('21'!$AL23&lt;&gt;"-",'21'!$AL23,(IF('21'!$AB23&lt;&gt;"-",'21'!$AB23,(IF('21'!$R23&lt;&gt;"-",'21'!$R23,"-")))))</f>
        <v>-</v>
      </c>
      <c r="AC25" s="5" t="str">
        <f>IF('22'!$AL23&lt;&gt;"-",'22'!$AL23,(IF('22'!$AB23&lt;&gt;"-",'22'!$AB23,(IF('22'!$R23&lt;&gt;"-",'22'!$R23,"-")))))</f>
        <v>-</v>
      </c>
      <c r="AD25" s="5" t="str">
        <f>IF('23'!$AL23&lt;&gt;"-",'23'!$AL23,(IF('23'!$AB23&lt;&gt;"-",'23'!$AB23,(IF('23'!$R23&lt;&gt;"-",'23'!$R23,"-")))))</f>
        <v>-</v>
      </c>
      <c r="AE25" s="5" t="str">
        <f>IF('24'!$AL23&lt;&gt;"-",'24'!$AL23,(IF('24'!$AB23&lt;&gt;"-",'24'!$AB23,(IF('24'!$R23&lt;&gt;"-",'24'!$R23,"-")))))</f>
        <v>-</v>
      </c>
      <c r="AF25" s="5" t="str">
        <f>IF('25'!$AL23&lt;&gt;"-",'25'!$AL23,(IF('25'!$AB23&lt;&gt;"-",'25'!$AB23,(IF('25'!$R23&lt;&gt;"-",'25'!$R23,"-")))))</f>
        <v>-</v>
      </c>
      <c r="AG25" s="5" t="str">
        <f>IF('26'!$AL23&lt;&gt;"-",'26'!$AL23,(IF('26'!$AB23&lt;&gt;"-",'26'!$AB23,(IF('26'!$R23&lt;&gt;"-",'26'!$R23,"-")))))</f>
        <v>-</v>
      </c>
      <c r="AH25" s="5" t="str">
        <f>IF('27'!$AL23&lt;&gt;"-",'27'!$AL23,(IF('27'!$AB23&lt;&gt;"-",'27'!$AB23,(IF('27'!$R23&lt;&gt;"-",'27'!$R23,"-")))))</f>
        <v>-</v>
      </c>
      <c r="AI25" s="5" t="str">
        <f>IF('28'!$AL23&lt;&gt;"-",'28'!$AL23,(IF('28'!$AB23&lt;&gt;"-",'28'!$AB23,(IF('28'!$R23&lt;&gt;"-",'28'!$R23,"-")))))</f>
        <v>-</v>
      </c>
      <c r="AJ25" s="5" t="str">
        <f>IF('29'!$AL23&lt;&gt;"-",'29'!$AL23,(IF('29'!$AB23&lt;&gt;"-",'29'!$AB23,(IF('29'!$R23&lt;&gt;"-",'29'!$R23,"-")))))</f>
        <v>-</v>
      </c>
      <c r="AK25" s="5" t="str">
        <f>IF('30'!$AL23&lt;&gt;"-",'30'!$AL23,(IF('30'!$AB23&lt;&gt;"-",'30'!$AB23,(IF('30'!$R23&lt;&gt;"-",'30'!$R23,"-")))))</f>
        <v>-</v>
      </c>
      <c r="AL25" s="5" t="str">
        <f>IF('31'!$AL23&lt;&gt;"-",'31'!$AL23,(IF('31'!$AB23&lt;&gt;"-",'31'!$AB23,(IF('31'!$R23&lt;&gt;"-",'31'!$R23,"-")))))</f>
        <v>-</v>
      </c>
      <c r="AM25" s="5" t="str">
        <f>IF('32'!$AL23&lt;&gt;"-",'32'!$AL23,(IF('32'!$AB23&lt;&gt;"-",'32'!$AB23,(IF('32'!$R23&lt;&gt;"-",'32'!$R23,"-")))))</f>
        <v>-</v>
      </c>
      <c r="AN25" s="5" t="str">
        <f>IF('33'!$AL23&lt;&gt;"-",'33'!$AL23,(IF('33'!$AB23&lt;&gt;"-",'33'!$AB23,(IF('33'!$R23&lt;&gt;"-",'33'!$R23,"-")))))</f>
        <v>-</v>
      </c>
      <c r="AO25" s="5" t="str">
        <f>IF('34'!$AL23&lt;&gt;"-",'34'!$AL23,(IF('34'!$AB23&lt;&gt;"-",'34'!$AB23,(IF('34'!$R23&lt;&gt;"-",'34'!$R23,"-")))))</f>
        <v>-</v>
      </c>
      <c r="AP25" s="5" t="str">
        <f>IF('35'!$AL23&lt;&gt;"-",'35'!$AL23,(IF('35'!$AB23&lt;&gt;"-",'35'!$AB23,(IF('35'!$R23&lt;&gt;"-",'35'!$R23,"-")))))</f>
        <v>-</v>
      </c>
      <c r="AQ25" s="5" t="str">
        <f>IF('36'!$AL23&lt;&gt;"-",'36'!$AL23,(IF('36'!$AB23&lt;&gt;"-",'36'!$AB23,(IF('36'!$R23&lt;&gt;"-",'36'!$R23,"-")))))</f>
        <v>-</v>
      </c>
      <c r="AR25" s="5" t="str">
        <f>IF('37'!$AL23&lt;&gt;"-",'37'!$AL23,(IF('37'!$AB23&lt;&gt;"-",'37'!$AB23,(IF('37'!$R23&lt;&gt;"-",'37'!$R23,"-")))))</f>
        <v>-</v>
      </c>
      <c r="AS25" s="5" t="str">
        <f>IF('38'!$AL23&lt;&gt;"-",'38'!$AL23,(IF('38'!$AB23&lt;&gt;"-",'38'!$AB23,(IF('38'!$R23&lt;&gt;"-",'38'!$R23,"-")))))</f>
        <v>-</v>
      </c>
      <c r="AT25" s="5" t="str">
        <f>IF('39'!$AL23&lt;&gt;"-",'39'!$AL23,(IF('39'!$AB23&lt;&gt;"-",'39'!$AB23,(IF('39'!$R23&lt;&gt;"-",'39'!$R23,"-")))))</f>
        <v>-</v>
      </c>
      <c r="AU25" s="5" t="str">
        <f>IF('40'!$AL23&lt;&gt;"-",'40'!$AL23,(IF('40'!$AB23&lt;&gt;"-",'40'!$AB23,(IF('40'!$R23&lt;&gt;"-",'40'!$R23,"-")))))</f>
        <v>-</v>
      </c>
      <c r="AV25" s="5" t="str">
        <f>IF('41'!$AL23&lt;&gt;"-",'41'!$AL23,(IF('41'!$AB23&lt;&gt;"-",'41'!$AB23,(IF('41'!$R23&lt;&gt;"-",'41'!$R23,"-")))))</f>
        <v>-</v>
      </c>
      <c r="AW25" s="5" t="str">
        <f>IF('42'!$AL23&lt;&gt;"-",'42'!$AL23,(IF('42'!$AB23&lt;&gt;"-",'42'!$AB23,(IF('42'!$R23&lt;&gt;"-",'42'!$R23,"-")))))</f>
        <v>-</v>
      </c>
      <c r="AX25" s="5" t="str">
        <f>IF('43'!$AL23&lt;&gt;"-",'43'!$AL23,(IF('43'!$AB23&lt;&gt;"-",'43'!$AB23,(IF('43'!$R23&lt;&gt;"-",'43'!$R23,"-")))))</f>
        <v>-</v>
      </c>
      <c r="AY25" s="5" t="str">
        <f>IF('44'!$AL23&lt;&gt;"-",'44'!$AL23,(IF('44'!$AB23&lt;&gt;"-",'44'!$AB23,(IF('44'!$R23&lt;&gt;"-",'44'!$R23,"-")))))</f>
        <v>-</v>
      </c>
      <c r="AZ25" s="5" t="str">
        <f>IF('45'!$AL23&lt;&gt;"-",'45'!$AL23,(IF('45'!$AB23&lt;&gt;"-",'45'!$AB23,(IF('45'!$R23&lt;&gt;"-",'45'!$R23,"-")))))</f>
        <v>-</v>
      </c>
      <c r="BA25" s="5" t="str">
        <f>IF('46'!$AL23&lt;&gt;"-",'46'!$AL23,(IF('46'!$AB23&lt;&gt;"-",'46'!$AB23,(IF('46'!$R23&lt;&gt;"-",'46'!$R23,"-")))))</f>
        <v>-</v>
      </c>
      <c r="BB25" s="5" t="str">
        <f>IF('47'!$AL23&lt;&gt;"-",'47'!$AL23,(IF('47'!$AB23&lt;&gt;"-",'47'!$AB23,(IF('47'!$R23&lt;&gt;"-",'47'!$R23,"-")))))</f>
        <v>-</v>
      </c>
      <c r="BC25" s="5" t="str">
        <f>IF('48'!$AL23&lt;&gt;"-",'48'!$AL23,(IF('48'!$AB23&lt;&gt;"-",'48'!$AB23,(IF('48'!$R23&lt;&gt;"-",'48'!$R23,"-")))))</f>
        <v>-</v>
      </c>
      <c r="BD25" s="5" t="str">
        <f>IF('49'!$AL23&lt;&gt;"-",'49'!$AL23,(IF('49'!$AB23&lt;&gt;"-",'49'!$AB23,(IF('49'!$R23&lt;&gt;"-",'49'!$R23,"-")))))</f>
        <v>-</v>
      </c>
      <c r="BE25" s="5" t="str">
        <f>IF('50'!$AL23&lt;&gt;"-",'50'!$AL23,(IF('50'!$AB23&lt;&gt;"-",'50'!$AB23,(IF('50'!$R23&lt;&gt;"-",'50'!$R23,"-")))))</f>
        <v>-</v>
      </c>
    </row>
    <row r="26" spans="1:57">
      <c r="A26" s="309"/>
      <c r="B26" s="106" t="s">
        <v>318</v>
      </c>
      <c r="C26" s="134">
        <f t="shared" si="2"/>
        <v>0</v>
      </c>
      <c r="D26" s="135">
        <f t="shared" si="2"/>
        <v>0</v>
      </c>
      <c r="E26" s="135">
        <f t="shared" si="2"/>
        <v>0</v>
      </c>
      <c r="F26" s="135">
        <f t="shared" si="2"/>
        <v>0</v>
      </c>
      <c r="G26" s="136">
        <f t="shared" si="2"/>
        <v>0</v>
      </c>
      <c r="H26" s="5" t="str">
        <f>IF('1'!$AL24&lt;&gt;"-",'1'!$AL24,(IF('1'!$AB24&lt;&gt;"-",'1'!$AB24,(IF('1'!$R24&lt;&gt;"-",'1'!$R24,"-")))))</f>
        <v>-</v>
      </c>
      <c r="I26" s="5" t="str">
        <f>IF('2'!$AL24&lt;&gt;"-",'2'!$AL24,(IF('2'!$AB24&lt;&gt;"-",'2'!$AB24,(IF('2'!$R24&lt;&gt;"-",'2'!$R24,"-")))))</f>
        <v>-</v>
      </c>
      <c r="J26" s="5" t="str">
        <f>IF('3'!$AL24&lt;&gt;"-",'3'!$AL24,(IF('3'!$AB24&lt;&gt;"-",'3'!$AB24,(IF('3'!$R24&lt;&gt;"-",'3'!$R24,"-")))))</f>
        <v>-</v>
      </c>
      <c r="K26" s="5" t="str">
        <f>IF('4'!$AL24&lt;&gt;"-",'4'!$AL24,(IF('4'!$AB24&lt;&gt;"-",'4'!$AB24,(IF('4'!$R24&lt;&gt;"-",'4'!$R24,"-")))))</f>
        <v>-</v>
      </c>
      <c r="L26" s="5" t="str">
        <f>IF('5'!$AL24&lt;&gt;"-",'5'!$AL24,(IF('5'!$AB24&lt;&gt;"-",'5'!$AB24,(IF('5'!$R24&lt;&gt;"-",'5'!$R24,"-")))))</f>
        <v>-</v>
      </c>
      <c r="M26" s="5" t="str">
        <f>IF('6'!$AL24&lt;&gt;"-",'6'!$AL24,(IF('6'!$AB24&lt;&gt;"-",'6'!$AB24,(IF('6'!$R24&lt;&gt;"-",'6'!$R24,"-")))))</f>
        <v>-</v>
      </c>
      <c r="N26" s="5" t="str">
        <f>IF('7'!$AL24&lt;&gt;"-",'7'!$AL24,(IF('7'!$AB24&lt;&gt;"-",'7'!$AB24,(IF('7'!$R24&lt;&gt;"-",'7'!$R24,"-")))))</f>
        <v>-</v>
      </c>
      <c r="O26" s="5" t="str">
        <f>IF('8'!$AL24&lt;&gt;"-",'8'!$AL24,(IF('8'!$AB24&lt;&gt;"-",'8'!$AB24,(IF('8'!$R24&lt;&gt;"-",'8'!$R24,"-")))))</f>
        <v>-</v>
      </c>
      <c r="P26" s="5" t="str">
        <f>IF('9'!$AL24&lt;&gt;"-",'9'!$AL24,(IF('9'!$AB24&lt;&gt;"-",'9'!$AB24,(IF('9'!$R24&lt;&gt;"-",'9'!$R24,"-")))))</f>
        <v>-</v>
      </c>
      <c r="Q26" s="5" t="str">
        <f>IF('10'!$AL24&lt;&gt;"-",'10'!$AL24,(IF('10'!$AB24&lt;&gt;"-",'10'!$AB24,(IF('10'!$R24&lt;&gt;"-",'10'!$R24,"-")))))</f>
        <v>-</v>
      </c>
      <c r="R26" s="5" t="str">
        <f>IF('11'!$AL24&lt;&gt;"-",'11'!$AL24,(IF('11'!$AB24&lt;&gt;"-",'11'!$AB24,(IF('11'!$R24&lt;&gt;"-",'11'!$R24,"-")))))</f>
        <v>-</v>
      </c>
      <c r="S26" s="5" t="str">
        <f>IF('12'!$AL24&lt;&gt;"-",'12'!$AL24,(IF('12'!$AB24&lt;&gt;"-",'12'!$AB24,(IF('12'!$R24&lt;&gt;"-",'12'!$R24,"-")))))</f>
        <v>-</v>
      </c>
      <c r="T26" s="5" t="str">
        <f>IF('13'!$AL24&lt;&gt;"-",'13'!$AL24,(IF('13'!$AB24&lt;&gt;"-",'13'!$AB24,(IF('13'!$R24&lt;&gt;"-",'13'!$R24,"-")))))</f>
        <v>-</v>
      </c>
      <c r="U26" s="5" t="str">
        <f>IF('14'!$AL24&lt;&gt;"-",'14'!$AL24,(IF('14'!$AB24&lt;&gt;"-",'14'!$AB24,(IF('14'!$R24&lt;&gt;"-",'14'!$R24,"-")))))</f>
        <v>-</v>
      </c>
      <c r="V26" s="5" t="str">
        <f>IF('15'!$AL24&lt;&gt;"-",'15'!$AL24,(IF('15'!$AB24&lt;&gt;"-",'15'!$AB24,(IF('15'!$R24&lt;&gt;"-",'15'!$R24,"-")))))</f>
        <v>-</v>
      </c>
      <c r="W26" s="5" t="str">
        <f>IF('16'!$AL24&lt;&gt;"-",'16'!$AL24,(IF('16'!$AB24&lt;&gt;"-",'16'!$AB24,(IF('16'!$R24&lt;&gt;"-",'16'!$R24,"-")))))</f>
        <v>-</v>
      </c>
      <c r="X26" s="5" t="str">
        <f>IF('17'!$AL24&lt;&gt;"-",'17'!$AL24,(IF('17'!$AB24&lt;&gt;"-",'17'!$AB24,(IF('17'!$R24&lt;&gt;"-",'17'!$R24,"-")))))</f>
        <v>-</v>
      </c>
      <c r="Y26" s="5" t="str">
        <f>IF('18'!$AL24&lt;&gt;"-",'18'!$AL24,(IF('18'!$AB24&lt;&gt;"-",'18'!$AB24,(IF('18'!$R24&lt;&gt;"-",'18'!$R24,"-")))))</f>
        <v>-</v>
      </c>
      <c r="Z26" s="5" t="str">
        <f>IF('19'!$AL24&lt;&gt;"-",'19'!$AL24,(IF('19'!$AB24&lt;&gt;"-",'19'!$AB24,(IF('19'!$R24&lt;&gt;"-",'19'!$R24,"-")))))</f>
        <v>-</v>
      </c>
      <c r="AA26" s="5" t="str">
        <f>IF('20'!$AL24&lt;&gt;"-",'20'!$AL24,(IF('20'!$AB24&lt;&gt;"-",'20'!$AB24,(IF('20'!$R24&lt;&gt;"-",'20'!$R24,"-")))))</f>
        <v>-</v>
      </c>
      <c r="AB26" s="5" t="str">
        <f>IF('21'!$AL24&lt;&gt;"-",'21'!$AL24,(IF('21'!$AB24&lt;&gt;"-",'21'!$AB24,(IF('21'!$R24&lt;&gt;"-",'21'!$R24,"-")))))</f>
        <v>-</v>
      </c>
      <c r="AC26" s="5" t="str">
        <f>IF('22'!$AL24&lt;&gt;"-",'22'!$AL24,(IF('22'!$AB24&lt;&gt;"-",'22'!$AB24,(IF('22'!$R24&lt;&gt;"-",'22'!$R24,"-")))))</f>
        <v>-</v>
      </c>
      <c r="AD26" s="5" t="str">
        <f>IF('23'!$AL24&lt;&gt;"-",'23'!$AL24,(IF('23'!$AB24&lt;&gt;"-",'23'!$AB24,(IF('23'!$R24&lt;&gt;"-",'23'!$R24,"-")))))</f>
        <v>-</v>
      </c>
      <c r="AE26" s="5" t="str">
        <f>IF('24'!$AL24&lt;&gt;"-",'24'!$AL24,(IF('24'!$AB24&lt;&gt;"-",'24'!$AB24,(IF('24'!$R24&lt;&gt;"-",'24'!$R24,"-")))))</f>
        <v>-</v>
      </c>
      <c r="AF26" s="5" t="str">
        <f>IF('25'!$AL24&lt;&gt;"-",'25'!$AL24,(IF('25'!$AB24&lt;&gt;"-",'25'!$AB24,(IF('25'!$R24&lt;&gt;"-",'25'!$R24,"-")))))</f>
        <v>-</v>
      </c>
      <c r="AG26" s="5" t="str">
        <f>IF('26'!$AL24&lt;&gt;"-",'26'!$AL24,(IF('26'!$AB24&lt;&gt;"-",'26'!$AB24,(IF('26'!$R24&lt;&gt;"-",'26'!$R24,"-")))))</f>
        <v>-</v>
      </c>
      <c r="AH26" s="5" t="str">
        <f>IF('27'!$AL24&lt;&gt;"-",'27'!$AL24,(IF('27'!$AB24&lt;&gt;"-",'27'!$AB24,(IF('27'!$R24&lt;&gt;"-",'27'!$R24,"-")))))</f>
        <v>-</v>
      </c>
      <c r="AI26" s="5" t="str">
        <f>IF('28'!$AL24&lt;&gt;"-",'28'!$AL24,(IF('28'!$AB24&lt;&gt;"-",'28'!$AB24,(IF('28'!$R24&lt;&gt;"-",'28'!$R24,"-")))))</f>
        <v>-</v>
      </c>
      <c r="AJ26" s="5" t="str">
        <f>IF('29'!$AL24&lt;&gt;"-",'29'!$AL24,(IF('29'!$AB24&lt;&gt;"-",'29'!$AB24,(IF('29'!$R24&lt;&gt;"-",'29'!$R24,"-")))))</f>
        <v>-</v>
      </c>
      <c r="AK26" s="5" t="str">
        <f>IF('30'!$AL24&lt;&gt;"-",'30'!$AL24,(IF('30'!$AB24&lt;&gt;"-",'30'!$AB24,(IF('30'!$R24&lt;&gt;"-",'30'!$R24,"-")))))</f>
        <v>-</v>
      </c>
      <c r="AL26" s="5" t="str">
        <f>IF('31'!$AL24&lt;&gt;"-",'31'!$AL24,(IF('31'!$AB24&lt;&gt;"-",'31'!$AB24,(IF('31'!$R24&lt;&gt;"-",'31'!$R24,"-")))))</f>
        <v>-</v>
      </c>
      <c r="AM26" s="5" t="str">
        <f>IF('32'!$AL24&lt;&gt;"-",'32'!$AL24,(IF('32'!$AB24&lt;&gt;"-",'32'!$AB24,(IF('32'!$R24&lt;&gt;"-",'32'!$R24,"-")))))</f>
        <v>-</v>
      </c>
      <c r="AN26" s="5" t="str">
        <f>IF('33'!$AL24&lt;&gt;"-",'33'!$AL24,(IF('33'!$AB24&lt;&gt;"-",'33'!$AB24,(IF('33'!$R24&lt;&gt;"-",'33'!$R24,"-")))))</f>
        <v>-</v>
      </c>
      <c r="AO26" s="5" t="str">
        <f>IF('34'!$AL24&lt;&gt;"-",'34'!$AL24,(IF('34'!$AB24&lt;&gt;"-",'34'!$AB24,(IF('34'!$R24&lt;&gt;"-",'34'!$R24,"-")))))</f>
        <v>-</v>
      </c>
      <c r="AP26" s="5" t="str">
        <f>IF('35'!$AL24&lt;&gt;"-",'35'!$AL24,(IF('35'!$AB24&lt;&gt;"-",'35'!$AB24,(IF('35'!$R24&lt;&gt;"-",'35'!$R24,"-")))))</f>
        <v>-</v>
      </c>
      <c r="AQ26" s="5" t="str">
        <f>IF('36'!$AL24&lt;&gt;"-",'36'!$AL24,(IF('36'!$AB24&lt;&gt;"-",'36'!$AB24,(IF('36'!$R24&lt;&gt;"-",'36'!$R24,"-")))))</f>
        <v>-</v>
      </c>
      <c r="AR26" s="5" t="str">
        <f>IF('37'!$AL24&lt;&gt;"-",'37'!$AL24,(IF('37'!$AB24&lt;&gt;"-",'37'!$AB24,(IF('37'!$R24&lt;&gt;"-",'37'!$R24,"-")))))</f>
        <v>-</v>
      </c>
      <c r="AS26" s="5" t="str">
        <f>IF('38'!$AL24&lt;&gt;"-",'38'!$AL24,(IF('38'!$AB24&lt;&gt;"-",'38'!$AB24,(IF('38'!$R24&lt;&gt;"-",'38'!$R24,"-")))))</f>
        <v>-</v>
      </c>
      <c r="AT26" s="5" t="str">
        <f>IF('39'!$AL24&lt;&gt;"-",'39'!$AL24,(IF('39'!$AB24&lt;&gt;"-",'39'!$AB24,(IF('39'!$R24&lt;&gt;"-",'39'!$R24,"-")))))</f>
        <v>-</v>
      </c>
      <c r="AU26" s="5" t="str">
        <f>IF('40'!$AL24&lt;&gt;"-",'40'!$AL24,(IF('40'!$AB24&lt;&gt;"-",'40'!$AB24,(IF('40'!$R24&lt;&gt;"-",'40'!$R24,"-")))))</f>
        <v>-</v>
      </c>
      <c r="AV26" s="5" t="str">
        <f>IF('41'!$AL24&lt;&gt;"-",'41'!$AL24,(IF('41'!$AB24&lt;&gt;"-",'41'!$AB24,(IF('41'!$R24&lt;&gt;"-",'41'!$R24,"-")))))</f>
        <v>-</v>
      </c>
      <c r="AW26" s="5" t="str">
        <f>IF('42'!$AL24&lt;&gt;"-",'42'!$AL24,(IF('42'!$AB24&lt;&gt;"-",'42'!$AB24,(IF('42'!$R24&lt;&gt;"-",'42'!$R24,"-")))))</f>
        <v>-</v>
      </c>
      <c r="AX26" s="5" t="str">
        <f>IF('43'!$AL24&lt;&gt;"-",'43'!$AL24,(IF('43'!$AB24&lt;&gt;"-",'43'!$AB24,(IF('43'!$R24&lt;&gt;"-",'43'!$R24,"-")))))</f>
        <v>-</v>
      </c>
      <c r="AY26" s="5" t="str">
        <f>IF('44'!$AL24&lt;&gt;"-",'44'!$AL24,(IF('44'!$AB24&lt;&gt;"-",'44'!$AB24,(IF('44'!$R24&lt;&gt;"-",'44'!$R24,"-")))))</f>
        <v>-</v>
      </c>
      <c r="AZ26" s="5" t="str">
        <f>IF('45'!$AL24&lt;&gt;"-",'45'!$AL24,(IF('45'!$AB24&lt;&gt;"-",'45'!$AB24,(IF('45'!$R24&lt;&gt;"-",'45'!$R24,"-")))))</f>
        <v>-</v>
      </c>
      <c r="BA26" s="5" t="str">
        <f>IF('46'!$AL24&lt;&gt;"-",'46'!$AL24,(IF('46'!$AB24&lt;&gt;"-",'46'!$AB24,(IF('46'!$R24&lt;&gt;"-",'46'!$R24,"-")))))</f>
        <v>-</v>
      </c>
      <c r="BB26" s="5" t="str">
        <f>IF('47'!$AL24&lt;&gt;"-",'47'!$AL24,(IF('47'!$AB24&lt;&gt;"-",'47'!$AB24,(IF('47'!$R24&lt;&gt;"-",'47'!$R24,"-")))))</f>
        <v>-</v>
      </c>
      <c r="BC26" s="5" t="str">
        <f>IF('48'!$AL24&lt;&gt;"-",'48'!$AL24,(IF('48'!$AB24&lt;&gt;"-",'48'!$AB24,(IF('48'!$R24&lt;&gt;"-",'48'!$R24,"-")))))</f>
        <v>-</v>
      </c>
      <c r="BD26" s="5" t="str">
        <f>IF('49'!$AL24&lt;&gt;"-",'49'!$AL24,(IF('49'!$AB24&lt;&gt;"-",'49'!$AB24,(IF('49'!$R24&lt;&gt;"-",'49'!$R24,"-")))))</f>
        <v>-</v>
      </c>
      <c r="BE26" s="5" t="str">
        <f>IF('50'!$AL24&lt;&gt;"-",'50'!$AL24,(IF('50'!$AB24&lt;&gt;"-",'50'!$AB24,(IF('50'!$R24&lt;&gt;"-",'50'!$R24,"-")))))</f>
        <v>-</v>
      </c>
    </row>
    <row r="27" spans="1:57">
      <c r="A27" s="309"/>
      <c r="B27" s="106" t="s">
        <v>319</v>
      </c>
      <c r="C27" s="134">
        <f t="shared" si="2"/>
        <v>0</v>
      </c>
      <c r="D27" s="135">
        <f t="shared" si="2"/>
        <v>0</v>
      </c>
      <c r="E27" s="135">
        <f t="shared" si="2"/>
        <v>0</v>
      </c>
      <c r="F27" s="135">
        <f t="shared" si="2"/>
        <v>0</v>
      </c>
      <c r="G27" s="136">
        <f t="shared" si="2"/>
        <v>0</v>
      </c>
      <c r="H27" s="5" t="str">
        <f>IF('1'!$AL25&lt;&gt;"-",'1'!$AL25,(IF('1'!$AB25&lt;&gt;"-",'1'!$AB25,(IF('1'!$R25&lt;&gt;"-",'1'!$R25,"-")))))</f>
        <v>-</v>
      </c>
      <c r="I27" s="5" t="str">
        <f>IF('2'!$AL25&lt;&gt;"-",'2'!$AL25,(IF('2'!$AB25&lt;&gt;"-",'2'!$AB25,(IF('2'!$R25&lt;&gt;"-",'2'!$R25,"-")))))</f>
        <v>-</v>
      </c>
      <c r="J27" s="5" t="str">
        <f>IF('3'!$AL25&lt;&gt;"-",'3'!$AL25,(IF('3'!$AB25&lt;&gt;"-",'3'!$AB25,(IF('3'!$R25&lt;&gt;"-",'3'!$R25,"-")))))</f>
        <v>-</v>
      </c>
      <c r="K27" s="5" t="str">
        <f>IF('4'!$AL25&lt;&gt;"-",'4'!$AL25,(IF('4'!$AB25&lt;&gt;"-",'4'!$AB25,(IF('4'!$R25&lt;&gt;"-",'4'!$R25,"-")))))</f>
        <v>-</v>
      </c>
      <c r="L27" s="5" t="str">
        <f>IF('5'!$AL25&lt;&gt;"-",'5'!$AL25,(IF('5'!$AB25&lt;&gt;"-",'5'!$AB25,(IF('5'!$R25&lt;&gt;"-",'5'!$R25,"-")))))</f>
        <v>-</v>
      </c>
      <c r="M27" s="5" t="str">
        <f>IF('6'!$AL25&lt;&gt;"-",'6'!$AL25,(IF('6'!$AB25&lt;&gt;"-",'6'!$AB25,(IF('6'!$R25&lt;&gt;"-",'6'!$R25,"-")))))</f>
        <v>-</v>
      </c>
      <c r="N27" s="5" t="str">
        <f>IF('7'!$AL25&lt;&gt;"-",'7'!$AL25,(IF('7'!$AB25&lt;&gt;"-",'7'!$AB25,(IF('7'!$R25&lt;&gt;"-",'7'!$R25,"-")))))</f>
        <v>-</v>
      </c>
      <c r="O27" s="5" t="str">
        <f>IF('8'!$AL25&lt;&gt;"-",'8'!$AL25,(IF('8'!$AB25&lt;&gt;"-",'8'!$AB25,(IF('8'!$R25&lt;&gt;"-",'8'!$R25,"-")))))</f>
        <v>-</v>
      </c>
      <c r="P27" s="5" t="str">
        <f>IF('9'!$AL25&lt;&gt;"-",'9'!$AL25,(IF('9'!$AB25&lt;&gt;"-",'9'!$AB25,(IF('9'!$R25&lt;&gt;"-",'9'!$R25,"-")))))</f>
        <v>-</v>
      </c>
      <c r="Q27" s="5" t="str">
        <f>IF('10'!$AL25&lt;&gt;"-",'10'!$AL25,(IF('10'!$AB25&lt;&gt;"-",'10'!$AB25,(IF('10'!$R25&lt;&gt;"-",'10'!$R25,"-")))))</f>
        <v>-</v>
      </c>
      <c r="R27" s="5" t="str">
        <f>IF('11'!$AL25&lt;&gt;"-",'11'!$AL25,(IF('11'!$AB25&lt;&gt;"-",'11'!$AB25,(IF('11'!$R25&lt;&gt;"-",'11'!$R25,"-")))))</f>
        <v>-</v>
      </c>
      <c r="S27" s="5" t="str">
        <f>IF('12'!$AL25&lt;&gt;"-",'12'!$AL25,(IF('12'!$AB25&lt;&gt;"-",'12'!$AB25,(IF('12'!$R25&lt;&gt;"-",'12'!$R25,"-")))))</f>
        <v>-</v>
      </c>
      <c r="T27" s="5" t="str">
        <f>IF('13'!$AL25&lt;&gt;"-",'13'!$AL25,(IF('13'!$AB25&lt;&gt;"-",'13'!$AB25,(IF('13'!$R25&lt;&gt;"-",'13'!$R25,"-")))))</f>
        <v>-</v>
      </c>
      <c r="U27" s="5" t="str">
        <f>IF('14'!$AL25&lt;&gt;"-",'14'!$AL25,(IF('14'!$AB25&lt;&gt;"-",'14'!$AB25,(IF('14'!$R25&lt;&gt;"-",'14'!$R25,"-")))))</f>
        <v>-</v>
      </c>
      <c r="V27" s="5" t="str">
        <f>IF('15'!$AL25&lt;&gt;"-",'15'!$AL25,(IF('15'!$AB25&lt;&gt;"-",'15'!$AB25,(IF('15'!$R25&lt;&gt;"-",'15'!$R25,"-")))))</f>
        <v>-</v>
      </c>
      <c r="W27" s="5" t="str">
        <f>IF('16'!$AL25&lt;&gt;"-",'16'!$AL25,(IF('16'!$AB25&lt;&gt;"-",'16'!$AB25,(IF('16'!$R25&lt;&gt;"-",'16'!$R25,"-")))))</f>
        <v>-</v>
      </c>
      <c r="X27" s="5" t="str">
        <f>IF('17'!$AL25&lt;&gt;"-",'17'!$AL25,(IF('17'!$AB25&lt;&gt;"-",'17'!$AB25,(IF('17'!$R25&lt;&gt;"-",'17'!$R25,"-")))))</f>
        <v>-</v>
      </c>
      <c r="Y27" s="5" t="str">
        <f>IF('18'!$AL25&lt;&gt;"-",'18'!$AL25,(IF('18'!$AB25&lt;&gt;"-",'18'!$AB25,(IF('18'!$R25&lt;&gt;"-",'18'!$R25,"-")))))</f>
        <v>-</v>
      </c>
      <c r="Z27" s="5" t="str">
        <f>IF('19'!$AL25&lt;&gt;"-",'19'!$AL25,(IF('19'!$AB25&lt;&gt;"-",'19'!$AB25,(IF('19'!$R25&lt;&gt;"-",'19'!$R25,"-")))))</f>
        <v>-</v>
      </c>
      <c r="AA27" s="5" t="str">
        <f>IF('20'!$AL25&lt;&gt;"-",'20'!$AL25,(IF('20'!$AB25&lt;&gt;"-",'20'!$AB25,(IF('20'!$R25&lt;&gt;"-",'20'!$R25,"-")))))</f>
        <v>-</v>
      </c>
      <c r="AB27" s="5" t="str">
        <f>IF('21'!$AL25&lt;&gt;"-",'21'!$AL25,(IF('21'!$AB25&lt;&gt;"-",'21'!$AB25,(IF('21'!$R25&lt;&gt;"-",'21'!$R25,"-")))))</f>
        <v>-</v>
      </c>
      <c r="AC27" s="5" t="str">
        <f>IF('22'!$AL25&lt;&gt;"-",'22'!$AL25,(IF('22'!$AB25&lt;&gt;"-",'22'!$AB25,(IF('22'!$R25&lt;&gt;"-",'22'!$R25,"-")))))</f>
        <v>-</v>
      </c>
      <c r="AD27" s="5" t="str">
        <f>IF('23'!$AL25&lt;&gt;"-",'23'!$AL25,(IF('23'!$AB25&lt;&gt;"-",'23'!$AB25,(IF('23'!$R25&lt;&gt;"-",'23'!$R25,"-")))))</f>
        <v>-</v>
      </c>
      <c r="AE27" s="5" t="str">
        <f>IF('24'!$AL25&lt;&gt;"-",'24'!$AL25,(IF('24'!$AB25&lt;&gt;"-",'24'!$AB25,(IF('24'!$R25&lt;&gt;"-",'24'!$R25,"-")))))</f>
        <v>-</v>
      </c>
      <c r="AF27" s="5" t="str">
        <f>IF('25'!$AL25&lt;&gt;"-",'25'!$AL25,(IF('25'!$AB25&lt;&gt;"-",'25'!$AB25,(IF('25'!$R25&lt;&gt;"-",'25'!$R25,"-")))))</f>
        <v>-</v>
      </c>
      <c r="AG27" s="5" t="str">
        <f>IF('26'!$AL25&lt;&gt;"-",'26'!$AL25,(IF('26'!$AB25&lt;&gt;"-",'26'!$AB25,(IF('26'!$R25&lt;&gt;"-",'26'!$R25,"-")))))</f>
        <v>-</v>
      </c>
      <c r="AH27" s="5" t="str">
        <f>IF('27'!$AL25&lt;&gt;"-",'27'!$AL25,(IF('27'!$AB25&lt;&gt;"-",'27'!$AB25,(IF('27'!$R25&lt;&gt;"-",'27'!$R25,"-")))))</f>
        <v>-</v>
      </c>
      <c r="AI27" s="5" t="str">
        <f>IF('28'!$AL25&lt;&gt;"-",'28'!$AL25,(IF('28'!$AB25&lt;&gt;"-",'28'!$AB25,(IF('28'!$R25&lt;&gt;"-",'28'!$R25,"-")))))</f>
        <v>-</v>
      </c>
      <c r="AJ27" s="5" t="str">
        <f>IF('29'!$AL25&lt;&gt;"-",'29'!$AL25,(IF('29'!$AB25&lt;&gt;"-",'29'!$AB25,(IF('29'!$R25&lt;&gt;"-",'29'!$R25,"-")))))</f>
        <v>-</v>
      </c>
      <c r="AK27" s="5" t="str">
        <f>IF('30'!$AL25&lt;&gt;"-",'30'!$AL25,(IF('30'!$AB25&lt;&gt;"-",'30'!$AB25,(IF('30'!$R25&lt;&gt;"-",'30'!$R25,"-")))))</f>
        <v>-</v>
      </c>
      <c r="AL27" s="5" t="str">
        <f>IF('31'!$AL25&lt;&gt;"-",'31'!$AL25,(IF('31'!$AB25&lt;&gt;"-",'31'!$AB25,(IF('31'!$R25&lt;&gt;"-",'31'!$R25,"-")))))</f>
        <v>-</v>
      </c>
      <c r="AM27" s="5" t="str">
        <f>IF('32'!$AL25&lt;&gt;"-",'32'!$AL25,(IF('32'!$AB25&lt;&gt;"-",'32'!$AB25,(IF('32'!$R25&lt;&gt;"-",'32'!$R25,"-")))))</f>
        <v>-</v>
      </c>
      <c r="AN27" s="5" t="str">
        <f>IF('33'!$AL25&lt;&gt;"-",'33'!$AL25,(IF('33'!$AB25&lt;&gt;"-",'33'!$AB25,(IF('33'!$R25&lt;&gt;"-",'33'!$R25,"-")))))</f>
        <v>-</v>
      </c>
      <c r="AO27" s="5" t="str">
        <f>IF('34'!$AL25&lt;&gt;"-",'34'!$AL25,(IF('34'!$AB25&lt;&gt;"-",'34'!$AB25,(IF('34'!$R25&lt;&gt;"-",'34'!$R25,"-")))))</f>
        <v>-</v>
      </c>
      <c r="AP27" s="5" t="str">
        <f>IF('35'!$AL25&lt;&gt;"-",'35'!$AL25,(IF('35'!$AB25&lt;&gt;"-",'35'!$AB25,(IF('35'!$R25&lt;&gt;"-",'35'!$R25,"-")))))</f>
        <v>-</v>
      </c>
      <c r="AQ27" s="5" t="str">
        <f>IF('36'!$AL25&lt;&gt;"-",'36'!$AL25,(IF('36'!$AB25&lt;&gt;"-",'36'!$AB25,(IF('36'!$R25&lt;&gt;"-",'36'!$R25,"-")))))</f>
        <v>-</v>
      </c>
      <c r="AR27" s="5" t="str">
        <f>IF('37'!$AL25&lt;&gt;"-",'37'!$AL25,(IF('37'!$AB25&lt;&gt;"-",'37'!$AB25,(IF('37'!$R25&lt;&gt;"-",'37'!$R25,"-")))))</f>
        <v>-</v>
      </c>
      <c r="AS27" s="5" t="str">
        <f>IF('38'!$AL25&lt;&gt;"-",'38'!$AL25,(IF('38'!$AB25&lt;&gt;"-",'38'!$AB25,(IF('38'!$R25&lt;&gt;"-",'38'!$R25,"-")))))</f>
        <v>-</v>
      </c>
      <c r="AT27" s="5" t="str">
        <f>IF('39'!$AL25&lt;&gt;"-",'39'!$AL25,(IF('39'!$AB25&lt;&gt;"-",'39'!$AB25,(IF('39'!$R25&lt;&gt;"-",'39'!$R25,"-")))))</f>
        <v>-</v>
      </c>
      <c r="AU27" s="5" t="str">
        <f>IF('40'!$AL25&lt;&gt;"-",'40'!$AL25,(IF('40'!$AB25&lt;&gt;"-",'40'!$AB25,(IF('40'!$R25&lt;&gt;"-",'40'!$R25,"-")))))</f>
        <v>-</v>
      </c>
      <c r="AV27" s="5" t="str">
        <f>IF('41'!$AL25&lt;&gt;"-",'41'!$AL25,(IF('41'!$AB25&lt;&gt;"-",'41'!$AB25,(IF('41'!$R25&lt;&gt;"-",'41'!$R25,"-")))))</f>
        <v>-</v>
      </c>
      <c r="AW27" s="5" t="str">
        <f>IF('42'!$AL25&lt;&gt;"-",'42'!$AL25,(IF('42'!$AB25&lt;&gt;"-",'42'!$AB25,(IF('42'!$R25&lt;&gt;"-",'42'!$R25,"-")))))</f>
        <v>-</v>
      </c>
      <c r="AX27" s="5" t="str">
        <f>IF('43'!$AL25&lt;&gt;"-",'43'!$AL25,(IF('43'!$AB25&lt;&gt;"-",'43'!$AB25,(IF('43'!$R25&lt;&gt;"-",'43'!$R25,"-")))))</f>
        <v>-</v>
      </c>
      <c r="AY27" s="5" t="str">
        <f>IF('44'!$AL25&lt;&gt;"-",'44'!$AL25,(IF('44'!$AB25&lt;&gt;"-",'44'!$AB25,(IF('44'!$R25&lt;&gt;"-",'44'!$R25,"-")))))</f>
        <v>-</v>
      </c>
      <c r="AZ27" s="5" t="str">
        <f>IF('45'!$AL25&lt;&gt;"-",'45'!$AL25,(IF('45'!$AB25&lt;&gt;"-",'45'!$AB25,(IF('45'!$R25&lt;&gt;"-",'45'!$R25,"-")))))</f>
        <v>-</v>
      </c>
      <c r="BA27" s="5" t="str">
        <f>IF('46'!$AL25&lt;&gt;"-",'46'!$AL25,(IF('46'!$AB25&lt;&gt;"-",'46'!$AB25,(IF('46'!$R25&lt;&gt;"-",'46'!$R25,"-")))))</f>
        <v>-</v>
      </c>
      <c r="BB27" s="5" t="str">
        <f>IF('47'!$AL25&lt;&gt;"-",'47'!$AL25,(IF('47'!$AB25&lt;&gt;"-",'47'!$AB25,(IF('47'!$R25&lt;&gt;"-",'47'!$R25,"-")))))</f>
        <v>-</v>
      </c>
      <c r="BC27" s="5" t="str">
        <f>IF('48'!$AL25&lt;&gt;"-",'48'!$AL25,(IF('48'!$AB25&lt;&gt;"-",'48'!$AB25,(IF('48'!$R25&lt;&gt;"-",'48'!$R25,"-")))))</f>
        <v>-</v>
      </c>
      <c r="BD27" s="5" t="str">
        <f>IF('49'!$AL25&lt;&gt;"-",'49'!$AL25,(IF('49'!$AB25&lt;&gt;"-",'49'!$AB25,(IF('49'!$R25&lt;&gt;"-",'49'!$R25,"-")))))</f>
        <v>-</v>
      </c>
      <c r="BE27" s="5" t="str">
        <f>IF('50'!$AL25&lt;&gt;"-",'50'!$AL25,(IF('50'!$AB25&lt;&gt;"-",'50'!$AB25,(IF('50'!$R25&lt;&gt;"-",'50'!$R25,"-")))))</f>
        <v>-</v>
      </c>
    </row>
    <row r="28" spans="1:57">
      <c r="A28" s="309"/>
      <c r="B28" s="106" t="s">
        <v>324</v>
      </c>
      <c r="C28" s="134">
        <f t="shared" si="2"/>
        <v>0</v>
      </c>
      <c r="D28" s="135">
        <f t="shared" si="2"/>
        <v>0</v>
      </c>
      <c r="E28" s="135">
        <f t="shared" si="2"/>
        <v>0</v>
      </c>
      <c r="F28" s="135">
        <f t="shared" si="2"/>
        <v>0</v>
      </c>
      <c r="G28" s="136">
        <f t="shared" si="2"/>
        <v>0</v>
      </c>
      <c r="H28" s="5" t="str">
        <f>IF('1'!$AL26&lt;&gt;"-",'1'!$AL26,(IF('1'!$AB26&lt;&gt;"-",'1'!$AB26,(IF('1'!$R26&lt;&gt;"-",'1'!$R26,"-")))))</f>
        <v>-</v>
      </c>
      <c r="I28" s="5" t="str">
        <f>IF('2'!$AL26&lt;&gt;"-",'2'!$AL26,(IF('2'!$AB26&lt;&gt;"-",'2'!$AB26,(IF('2'!$R26&lt;&gt;"-",'2'!$R26,"-")))))</f>
        <v>-</v>
      </c>
      <c r="J28" s="5" t="str">
        <f>IF('3'!$AL26&lt;&gt;"-",'3'!$AL26,(IF('3'!$AB26&lt;&gt;"-",'3'!$AB26,(IF('3'!$R26&lt;&gt;"-",'3'!$R26,"-")))))</f>
        <v>-</v>
      </c>
      <c r="K28" s="5" t="str">
        <f>IF('4'!$AL26&lt;&gt;"-",'4'!$AL26,(IF('4'!$AB26&lt;&gt;"-",'4'!$AB26,(IF('4'!$R26&lt;&gt;"-",'4'!$R26,"-")))))</f>
        <v>-</v>
      </c>
      <c r="L28" s="5" t="str">
        <f>IF('5'!$AL26&lt;&gt;"-",'5'!$AL26,(IF('5'!$AB26&lt;&gt;"-",'5'!$AB26,(IF('5'!$R26&lt;&gt;"-",'5'!$R26,"-")))))</f>
        <v>-</v>
      </c>
      <c r="M28" s="5" t="str">
        <f>IF('6'!$AL26&lt;&gt;"-",'6'!$AL26,(IF('6'!$AB26&lt;&gt;"-",'6'!$AB26,(IF('6'!$R26&lt;&gt;"-",'6'!$R26,"-")))))</f>
        <v>-</v>
      </c>
      <c r="N28" s="5" t="str">
        <f>IF('7'!$AL26&lt;&gt;"-",'7'!$AL26,(IF('7'!$AB26&lt;&gt;"-",'7'!$AB26,(IF('7'!$R26&lt;&gt;"-",'7'!$R26,"-")))))</f>
        <v>-</v>
      </c>
      <c r="O28" s="5" t="str">
        <f>IF('8'!$AL26&lt;&gt;"-",'8'!$AL26,(IF('8'!$AB26&lt;&gt;"-",'8'!$AB26,(IF('8'!$R26&lt;&gt;"-",'8'!$R26,"-")))))</f>
        <v>-</v>
      </c>
      <c r="P28" s="5" t="str">
        <f>IF('9'!$AL26&lt;&gt;"-",'9'!$AL26,(IF('9'!$AB26&lt;&gt;"-",'9'!$AB26,(IF('9'!$R26&lt;&gt;"-",'9'!$R26,"-")))))</f>
        <v>-</v>
      </c>
      <c r="Q28" s="5" t="str">
        <f>IF('10'!$AL26&lt;&gt;"-",'10'!$AL26,(IF('10'!$AB26&lt;&gt;"-",'10'!$AB26,(IF('10'!$R26&lt;&gt;"-",'10'!$R26,"-")))))</f>
        <v>-</v>
      </c>
      <c r="R28" s="5" t="str">
        <f>IF('11'!$AL26&lt;&gt;"-",'11'!$AL26,(IF('11'!$AB26&lt;&gt;"-",'11'!$AB26,(IF('11'!$R26&lt;&gt;"-",'11'!$R26,"-")))))</f>
        <v>-</v>
      </c>
      <c r="S28" s="5" t="str">
        <f>IF('12'!$AL26&lt;&gt;"-",'12'!$AL26,(IF('12'!$AB26&lt;&gt;"-",'12'!$AB26,(IF('12'!$R26&lt;&gt;"-",'12'!$R26,"-")))))</f>
        <v>-</v>
      </c>
      <c r="T28" s="5" t="str">
        <f>IF('13'!$AL26&lt;&gt;"-",'13'!$AL26,(IF('13'!$AB26&lt;&gt;"-",'13'!$AB26,(IF('13'!$R26&lt;&gt;"-",'13'!$R26,"-")))))</f>
        <v>-</v>
      </c>
      <c r="U28" s="5" t="str">
        <f>IF('14'!$AL26&lt;&gt;"-",'14'!$AL26,(IF('14'!$AB26&lt;&gt;"-",'14'!$AB26,(IF('14'!$R26&lt;&gt;"-",'14'!$R26,"-")))))</f>
        <v>-</v>
      </c>
      <c r="V28" s="5" t="str">
        <f>IF('15'!$AL26&lt;&gt;"-",'15'!$AL26,(IF('15'!$AB26&lt;&gt;"-",'15'!$AB26,(IF('15'!$R26&lt;&gt;"-",'15'!$R26,"-")))))</f>
        <v>-</v>
      </c>
      <c r="W28" s="5" t="str">
        <f>IF('16'!$AL26&lt;&gt;"-",'16'!$AL26,(IF('16'!$AB26&lt;&gt;"-",'16'!$AB26,(IF('16'!$R26&lt;&gt;"-",'16'!$R26,"-")))))</f>
        <v>-</v>
      </c>
      <c r="X28" s="5" t="str">
        <f>IF('17'!$AL26&lt;&gt;"-",'17'!$AL26,(IF('17'!$AB26&lt;&gt;"-",'17'!$AB26,(IF('17'!$R26&lt;&gt;"-",'17'!$R26,"-")))))</f>
        <v>-</v>
      </c>
      <c r="Y28" s="5" t="str">
        <f>IF('18'!$AL26&lt;&gt;"-",'18'!$AL26,(IF('18'!$AB26&lt;&gt;"-",'18'!$AB26,(IF('18'!$R26&lt;&gt;"-",'18'!$R26,"-")))))</f>
        <v>-</v>
      </c>
      <c r="Z28" s="5" t="str">
        <f>IF('19'!$AL26&lt;&gt;"-",'19'!$AL26,(IF('19'!$AB26&lt;&gt;"-",'19'!$AB26,(IF('19'!$R26&lt;&gt;"-",'19'!$R26,"-")))))</f>
        <v>-</v>
      </c>
      <c r="AA28" s="5" t="str">
        <f>IF('20'!$AL26&lt;&gt;"-",'20'!$AL26,(IF('20'!$AB26&lt;&gt;"-",'20'!$AB26,(IF('20'!$R26&lt;&gt;"-",'20'!$R26,"-")))))</f>
        <v>-</v>
      </c>
      <c r="AB28" s="5" t="str">
        <f>IF('21'!$AL26&lt;&gt;"-",'21'!$AL26,(IF('21'!$AB26&lt;&gt;"-",'21'!$AB26,(IF('21'!$R26&lt;&gt;"-",'21'!$R26,"-")))))</f>
        <v>-</v>
      </c>
      <c r="AC28" s="5" t="str">
        <f>IF('22'!$AL26&lt;&gt;"-",'22'!$AL26,(IF('22'!$AB26&lt;&gt;"-",'22'!$AB26,(IF('22'!$R26&lt;&gt;"-",'22'!$R26,"-")))))</f>
        <v>-</v>
      </c>
      <c r="AD28" s="5" t="str">
        <f>IF('23'!$AL26&lt;&gt;"-",'23'!$AL26,(IF('23'!$AB26&lt;&gt;"-",'23'!$AB26,(IF('23'!$R26&lt;&gt;"-",'23'!$R26,"-")))))</f>
        <v>-</v>
      </c>
      <c r="AE28" s="5" t="str">
        <f>IF('24'!$AL26&lt;&gt;"-",'24'!$AL26,(IF('24'!$AB26&lt;&gt;"-",'24'!$AB26,(IF('24'!$R26&lt;&gt;"-",'24'!$R26,"-")))))</f>
        <v>-</v>
      </c>
      <c r="AF28" s="5" t="str">
        <f>IF('25'!$AL26&lt;&gt;"-",'25'!$AL26,(IF('25'!$AB26&lt;&gt;"-",'25'!$AB26,(IF('25'!$R26&lt;&gt;"-",'25'!$R26,"-")))))</f>
        <v>-</v>
      </c>
      <c r="AG28" s="5" t="str">
        <f>IF('26'!$AL26&lt;&gt;"-",'26'!$AL26,(IF('26'!$AB26&lt;&gt;"-",'26'!$AB26,(IF('26'!$R26&lt;&gt;"-",'26'!$R26,"-")))))</f>
        <v>-</v>
      </c>
      <c r="AH28" s="5" t="str">
        <f>IF('27'!$AL26&lt;&gt;"-",'27'!$AL26,(IF('27'!$AB26&lt;&gt;"-",'27'!$AB26,(IF('27'!$R26&lt;&gt;"-",'27'!$R26,"-")))))</f>
        <v>-</v>
      </c>
      <c r="AI28" s="5" t="str">
        <f>IF('28'!$AL26&lt;&gt;"-",'28'!$AL26,(IF('28'!$AB26&lt;&gt;"-",'28'!$AB26,(IF('28'!$R26&lt;&gt;"-",'28'!$R26,"-")))))</f>
        <v>-</v>
      </c>
      <c r="AJ28" s="5" t="str">
        <f>IF('29'!$AL26&lt;&gt;"-",'29'!$AL26,(IF('29'!$AB26&lt;&gt;"-",'29'!$AB26,(IF('29'!$R26&lt;&gt;"-",'29'!$R26,"-")))))</f>
        <v>-</v>
      </c>
      <c r="AK28" s="5" t="str">
        <f>IF('30'!$AL26&lt;&gt;"-",'30'!$AL26,(IF('30'!$AB26&lt;&gt;"-",'30'!$AB26,(IF('30'!$R26&lt;&gt;"-",'30'!$R26,"-")))))</f>
        <v>-</v>
      </c>
      <c r="AL28" s="5" t="str">
        <f>IF('31'!$AL26&lt;&gt;"-",'31'!$AL26,(IF('31'!$AB26&lt;&gt;"-",'31'!$AB26,(IF('31'!$R26&lt;&gt;"-",'31'!$R26,"-")))))</f>
        <v>-</v>
      </c>
      <c r="AM28" s="5" t="str">
        <f>IF('32'!$AL26&lt;&gt;"-",'32'!$AL26,(IF('32'!$AB26&lt;&gt;"-",'32'!$AB26,(IF('32'!$R26&lt;&gt;"-",'32'!$R26,"-")))))</f>
        <v>-</v>
      </c>
      <c r="AN28" s="5" t="str">
        <f>IF('33'!$AL26&lt;&gt;"-",'33'!$AL26,(IF('33'!$AB26&lt;&gt;"-",'33'!$AB26,(IF('33'!$R26&lt;&gt;"-",'33'!$R26,"-")))))</f>
        <v>-</v>
      </c>
      <c r="AO28" s="5" t="str">
        <f>IF('34'!$AL26&lt;&gt;"-",'34'!$AL26,(IF('34'!$AB26&lt;&gt;"-",'34'!$AB26,(IF('34'!$R26&lt;&gt;"-",'34'!$R26,"-")))))</f>
        <v>-</v>
      </c>
      <c r="AP28" s="5" t="str">
        <f>IF('35'!$AL26&lt;&gt;"-",'35'!$AL26,(IF('35'!$AB26&lt;&gt;"-",'35'!$AB26,(IF('35'!$R26&lt;&gt;"-",'35'!$R26,"-")))))</f>
        <v>-</v>
      </c>
      <c r="AQ28" s="5" t="str">
        <f>IF('36'!$AL26&lt;&gt;"-",'36'!$AL26,(IF('36'!$AB26&lt;&gt;"-",'36'!$AB26,(IF('36'!$R26&lt;&gt;"-",'36'!$R26,"-")))))</f>
        <v>-</v>
      </c>
      <c r="AR28" s="5" t="str">
        <f>IF('37'!$AL26&lt;&gt;"-",'37'!$AL26,(IF('37'!$AB26&lt;&gt;"-",'37'!$AB26,(IF('37'!$R26&lt;&gt;"-",'37'!$R26,"-")))))</f>
        <v>-</v>
      </c>
      <c r="AS28" s="5" t="str">
        <f>IF('38'!$AL26&lt;&gt;"-",'38'!$AL26,(IF('38'!$AB26&lt;&gt;"-",'38'!$AB26,(IF('38'!$R26&lt;&gt;"-",'38'!$R26,"-")))))</f>
        <v>-</v>
      </c>
      <c r="AT28" s="5" t="str">
        <f>IF('39'!$AL26&lt;&gt;"-",'39'!$AL26,(IF('39'!$AB26&lt;&gt;"-",'39'!$AB26,(IF('39'!$R26&lt;&gt;"-",'39'!$R26,"-")))))</f>
        <v>-</v>
      </c>
      <c r="AU28" s="5" t="str">
        <f>IF('40'!$AL26&lt;&gt;"-",'40'!$AL26,(IF('40'!$AB26&lt;&gt;"-",'40'!$AB26,(IF('40'!$R26&lt;&gt;"-",'40'!$R26,"-")))))</f>
        <v>-</v>
      </c>
      <c r="AV28" s="5" t="str">
        <f>IF('41'!$AL26&lt;&gt;"-",'41'!$AL26,(IF('41'!$AB26&lt;&gt;"-",'41'!$AB26,(IF('41'!$R26&lt;&gt;"-",'41'!$R26,"-")))))</f>
        <v>-</v>
      </c>
      <c r="AW28" s="5" t="str">
        <f>IF('42'!$AL26&lt;&gt;"-",'42'!$AL26,(IF('42'!$AB26&lt;&gt;"-",'42'!$AB26,(IF('42'!$R26&lt;&gt;"-",'42'!$R26,"-")))))</f>
        <v>-</v>
      </c>
      <c r="AX28" s="5" t="str">
        <f>IF('43'!$AL26&lt;&gt;"-",'43'!$AL26,(IF('43'!$AB26&lt;&gt;"-",'43'!$AB26,(IF('43'!$R26&lt;&gt;"-",'43'!$R26,"-")))))</f>
        <v>-</v>
      </c>
      <c r="AY28" s="5" t="str">
        <f>IF('44'!$AL26&lt;&gt;"-",'44'!$AL26,(IF('44'!$AB26&lt;&gt;"-",'44'!$AB26,(IF('44'!$R26&lt;&gt;"-",'44'!$R26,"-")))))</f>
        <v>-</v>
      </c>
      <c r="AZ28" s="5" t="str">
        <f>IF('45'!$AL26&lt;&gt;"-",'45'!$AL26,(IF('45'!$AB26&lt;&gt;"-",'45'!$AB26,(IF('45'!$R26&lt;&gt;"-",'45'!$R26,"-")))))</f>
        <v>-</v>
      </c>
      <c r="BA28" s="5" t="str">
        <f>IF('46'!$AL26&lt;&gt;"-",'46'!$AL26,(IF('46'!$AB26&lt;&gt;"-",'46'!$AB26,(IF('46'!$R26&lt;&gt;"-",'46'!$R26,"-")))))</f>
        <v>-</v>
      </c>
      <c r="BB28" s="5" t="str">
        <f>IF('47'!$AL26&lt;&gt;"-",'47'!$AL26,(IF('47'!$AB26&lt;&gt;"-",'47'!$AB26,(IF('47'!$R26&lt;&gt;"-",'47'!$R26,"-")))))</f>
        <v>-</v>
      </c>
      <c r="BC28" s="5" t="str">
        <f>IF('48'!$AL26&lt;&gt;"-",'48'!$AL26,(IF('48'!$AB26&lt;&gt;"-",'48'!$AB26,(IF('48'!$R26&lt;&gt;"-",'48'!$R26,"-")))))</f>
        <v>-</v>
      </c>
      <c r="BD28" s="5" t="str">
        <f>IF('49'!$AL26&lt;&gt;"-",'49'!$AL26,(IF('49'!$AB26&lt;&gt;"-",'49'!$AB26,(IF('49'!$R26&lt;&gt;"-",'49'!$R26,"-")))))</f>
        <v>-</v>
      </c>
      <c r="BE28" s="5" t="str">
        <f>IF('50'!$AL26&lt;&gt;"-",'50'!$AL26,(IF('50'!$AB26&lt;&gt;"-",'50'!$AB26,(IF('50'!$R26&lt;&gt;"-",'50'!$R26,"-")))))</f>
        <v>-</v>
      </c>
    </row>
    <row r="29" spans="1:57">
      <c r="A29" s="309"/>
      <c r="B29" s="106" t="s">
        <v>325</v>
      </c>
      <c r="C29" s="134">
        <f t="shared" si="2"/>
        <v>0</v>
      </c>
      <c r="D29" s="135">
        <f t="shared" si="2"/>
        <v>0</v>
      </c>
      <c r="E29" s="135">
        <f t="shared" si="2"/>
        <v>0</v>
      </c>
      <c r="F29" s="135">
        <f t="shared" si="2"/>
        <v>0</v>
      </c>
      <c r="G29" s="136">
        <f t="shared" si="2"/>
        <v>0</v>
      </c>
      <c r="H29" s="5" t="str">
        <f>IF('1'!$AL27&lt;&gt;"-",'1'!$AL27,(IF('1'!$AB27&lt;&gt;"-",'1'!$AB27,(IF('1'!$R27&lt;&gt;"-",'1'!$R27,"-")))))</f>
        <v>-</v>
      </c>
      <c r="I29" s="5" t="str">
        <f>IF('2'!$AL27&lt;&gt;"-",'2'!$AL27,(IF('2'!$AB27&lt;&gt;"-",'2'!$AB27,(IF('2'!$R27&lt;&gt;"-",'2'!$R27,"-")))))</f>
        <v>-</v>
      </c>
      <c r="J29" s="5" t="str">
        <f>IF('3'!$AL27&lt;&gt;"-",'3'!$AL27,(IF('3'!$AB27&lt;&gt;"-",'3'!$AB27,(IF('3'!$R27&lt;&gt;"-",'3'!$R27,"-")))))</f>
        <v>-</v>
      </c>
      <c r="K29" s="5" t="str">
        <f>IF('4'!$AL27&lt;&gt;"-",'4'!$AL27,(IF('4'!$AB27&lt;&gt;"-",'4'!$AB27,(IF('4'!$R27&lt;&gt;"-",'4'!$R27,"-")))))</f>
        <v>-</v>
      </c>
      <c r="L29" s="5" t="str">
        <f>IF('5'!$AL27&lt;&gt;"-",'5'!$AL27,(IF('5'!$AB27&lt;&gt;"-",'5'!$AB27,(IF('5'!$R27&lt;&gt;"-",'5'!$R27,"-")))))</f>
        <v>-</v>
      </c>
      <c r="M29" s="5" t="str">
        <f>IF('6'!$AL27&lt;&gt;"-",'6'!$AL27,(IF('6'!$AB27&lt;&gt;"-",'6'!$AB27,(IF('6'!$R27&lt;&gt;"-",'6'!$R27,"-")))))</f>
        <v>-</v>
      </c>
      <c r="N29" s="5" t="str">
        <f>IF('7'!$AL27&lt;&gt;"-",'7'!$AL27,(IF('7'!$AB27&lt;&gt;"-",'7'!$AB27,(IF('7'!$R27&lt;&gt;"-",'7'!$R27,"-")))))</f>
        <v>-</v>
      </c>
      <c r="O29" s="5" t="str">
        <f>IF('8'!$AL27&lt;&gt;"-",'8'!$AL27,(IF('8'!$AB27&lt;&gt;"-",'8'!$AB27,(IF('8'!$R27&lt;&gt;"-",'8'!$R27,"-")))))</f>
        <v>-</v>
      </c>
      <c r="P29" s="5" t="str">
        <f>IF('9'!$AL27&lt;&gt;"-",'9'!$AL27,(IF('9'!$AB27&lt;&gt;"-",'9'!$AB27,(IF('9'!$R27&lt;&gt;"-",'9'!$R27,"-")))))</f>
        <v>-</v>
      </c>
      <c r="Q29" s="5" t="str">
        <f>IF('10'!$AL27&lt;&gt;"-",'10'!$AL27,(IF('10'!$AB27&lt;&gt;"-",'10'!$AB27,(IF('10'!$R27&lt;&gt;"-",'10'!$R27,"-")))))</f>
        <v>-</v>
      </c>
      <c r="R29" s="5" t="str">
        <f>IF('11'!$AL27&lt;&gt;"-",'11'!$AL27,(IF('11'!$AB27&lt;&gt;"-",'11'!$AB27,(IF('11'!$R27&lt;&gt;"-",'11'!$R27,"-")))))</f>
        <v>-</v>
      </c>
      <c r="S29" s="5" t="str">
        <f>IF('12'!$AL27&lt;&gt;"-",'12'!$AL27,(IF('12'!$AB27&lt;&gt;"-",'12'!$AB27,(IF('12'!$R27&lt;&gt;"-",'12'!$R27,"-")))))</f>
        <v>-</v>
      </c>
      <c r="T29" s="5" t="str">
        <f>IF('13'!$AL27&lt;&gt;"-",'13'!$AL27,(IF('13'!$AB27&lt;&gt;"-",'13'!$AB27,(IF('13'!$R27&lt;&gt;"-",'13'!$R27,"-")))))</f>
        <v>-</v>
      </c>
      <c r="U29" s="5" t="str">
        <f>IF('14'!$AL27&lt;&gt;"-",'14'!$AL27,(IF('14'!$AB27&lt;&gt;"-",'14'!$AB27,(IF('14'!$R27&lt;&gt;"-",'14'!$R27,"-")))))</f>
        <v>-</v>
      </c>
      <c r="V29" s="5" t="str">
        <f>IF('15'!$AL27&lt;&gt;"-",'15'!$AL27,(IF('15'!$AB27&lt;&gt;"-",'15'!$AB27,(IF('15'!$R27&lt;&gt;"-",'15'!$R27,"-")))))</f>
        <v>-</v>
      </c>
      <c r="W29" s="5" t="str">
        <f>IF('16'!$AL27&lt;&gt;"-",'16'!$AL27,(IF('16'!$AB27&lt;&gt;"-",'16'!$AB27,(IF('16'!$R27&lt;&gt;"-",'16'!$R27,"-")))))</f>
        <v>-</v>
      </c>
      <c r="X29" s="5" t="str">
        <f>IF('17'!$AL27&lt;&gt;"-",'17'!$AL27,(IF('17'!$AB27&lt;&gt;"-",'17'!$AB27,(IF('17'!$R27&lt;&gt;"-",'17'!$R27,"-")))))</f>
        <v>-</v>
      </c>
      <c r="Y29" s="5" t="str">
        <f>IF('18'!$AL27&lt;&gt;"-",'18'!$AL27,(IF('18'!$AB27&lt;&gt;"-",'18'!$AB27,(IF('18'!$R27&lt;&gt;"-",'18'!$R27,"-")))))</f>
        <v>-</v>
      </c>
      <c r="Z29" s="5" t="str">
        <f>IF('19'!$AL27&lt;&gt;"-",'19'!$AL27,(IF('19'!$AB27&lt;&gt;"-",'19'!$AB27,(IF('19'!$R27&lt;&gt;"-",'19'!$R27,"-")))))</f>
        <v>-</v>
      </c>
      <c r="AA29" s="5" t="str">
        <f>IF('20'!$AL27&lt;&gt;"-",'20'!$AL27,(IF('20'!$AB27&lt;&gt;"-",'20'!$AB27,(IF('20'!$R27&lt;&gt;"-",'20'!$R27,"-")))))</f>
        <v>-</v>
      </c>
      <c r="AB29" s="5" t="str">
        <f>IF('21'!$AL27&lt;&gt;"-",'21'!$AL27,(IF('21'!$AB27&lt;&gt;"-",'21'!$AB27,(IF('21'!$R27&lt;&gt;"-",'21'!$R27,"-")))))</f>
        <v>-</v>
      </c>
      <c r="AC29" s="5" t="str">
        <f>IF('22'!$AL27&lt;&gt;"-",'22'!$AL27,(IF('22'!$AB27&lt;&gt;"-",'22'!$AB27,(IF('22'!$R27&lt;&gt;"-",'22'!$R27,"-")))))</f>
        <v>-</v>
      </c>
      <c r="AD29" s="5" t="str">
        <f>IF('23'!$AL27&lt;&gt;"-",'23'!$AL27,(IF('23'!$AB27&lt;&gt;"-",'23'!$AB27,(IF('23'!$R27&lt;&gt;"-",'23'!$R27,"-")))))</f>
        <v>-</v>
      </c>
      <c r="AE29" s="5" t="str">
        <f>IF('24'!$AL27&lt;&gt;"-",'24'!$AL27,(IF('24'!$AB27&lt;&gt;"-",'24'!$AB27,(IF('24'!$R27&lt;&gt;"-",'24'!$R27,"-")))))</f>
        <v>-</v>
      </c>
      <c r="AF29" s="5" t="str">
        <f>IF('25'!$AL27&lt;&gt;"-",'25'!$AL27,(IF('25'!$AB27&lt;&gt;"-",'25'!$AB27,(IF('25'!$R27&lt;&gt;"-",'25'!$R27,"-")))))</f>
        <v>-</v>
      </c>
      <c r="AG29" s="5" t="str">
        <f>IF('26'!$AL27&lt;&gt;"-",'26'!$AL27,(IF('26'!$AB27&lt;&gt;"-",'26'!$AB27,(IF('26'!$R27&lt;&gt;"-",'26'!$R27,"-")))))</f>
        <v>-</v>
      </c>
      <c r="AH29" s="5" t="str">
        <f>IF('27'!$AL27&lt;&gt;"-",'27'!$AL27,(IF('27'!$AB27&lt;&gt;"-",'27'!$AB27,(IF('27'!$R27&lt;&gt;"-",'27'!$R27,"-")))))</f>
        <v>-</v>
      </c>
      <c r="AI29" s="5" t="str">
        <f>IF('28'!$AL27&lt;&gt;"-",'28'!$AL27,(IF('28'!$AB27&lt;&gt;"-",'28'!$AB27,(IF('28'!$R27&lt;&gt;"-",'28'!$R27,"-")))))</f>
        <v>-</v>
      </c>
      <c r="AJ29" s="5" t="str">
        <f>IF('29'!$AL27&lt;&gt;"-",'29'!$AL27,(IF('29'!$AB27&lt;&gt;"-",'29'!$AB27,(IF('29'!$R27&lt;&gt;"-",'29'!$R27,"-")))))</f>
        <v>-</v>
      </c>
      <c r="AK29" s="5" t="str">
        <f>IF('30'!$AL27&lt;&gt;"-",'30'!$AL27,(IF('30'!$AB27&lt;&gt;"-",'30'!$AB27,(IF('30'!$R27&lt;&gt;"-",'30'!$R27,"-")))))</f>
        <v>-</v>
      </c>
      <c r="AL29" s="5" t="str">
        <f>IF('31'!$AL27&lt;&gt;"-",'31'!$AL27,(IF('31'!$AB27&lt;&gt;"-",'31'!$AB27,(IF('31'!$R27&lt;&gt;"-",'31'!$R27,"-")))))</f>
        <v>-</v>
      </c>
      <c r="AM29" s="5" t="str">
        <f>IF('32'!$AL27&lt;&gt;"-",'32'!$AL27,(IF('32'!$AB27&lt;&gt;"-",'32'!$AB27,(IF('32'!$R27&lt;&gt;"-",'32'!$R27,"-")))))</f>
        <v>-</v>
      </c>
      <c r="AN29" s="5" t="str">
        <f>IF('33'!$AL27&lt;&gt;"-",'33'!$AL27,(IF('33'!$AB27&lt;&gt;"-",'33'!$AB27,(IF('33'!$R27&lt;&gt;"-",'33'!$R27,"-")))))</f>
        <v>-</v>
      </c>
      <c r="AO29" s="5" t="str">
        <f>IF('34'!$AL27&lt;&gt;"-",'34'!$AL27,(IF('34'!$AB27&lt;&gt;"-",'34'!$AB27,(IF('34'!$R27&lt;&gt;"-",'34'!$R27,"-")))))</f>
        <v>-</v>
      </c>
      <c r="AP29" s="5" t="str">
        <f>IF('35'!$AL27&lt;&gt;"-",'35'!$AL27,(IF('35'!$AB27&lt;&gt;"-",'35'!$AB27,(IF('35'!$R27&lt;&gt;"-",'35'!$R27,"-")))))</f>
        <v>-</v>
      </c>
      <c r="AQ29" s="5" t="str">
        <f>IF('36'!$AL27&lt;&gt;"-",'36'!$AL27,(IF('36'!$AB27&lt;&gt;"-",'36'!$AB27,(IF('36'!$R27&lt;&gt;"-",'36'!$R27,"-")))))</f>
        <v>-</v>
      </c>
      <c r="AR29" s="5" t="str">
        <f>IF('37'!$AL27&lt;&gt;"-",'37'!$AL27,(IF('37'!$AB27&lt;&gt;"-",'37'!$AB27,(IF('37'!$R27&lt;&gt;"-",'37'!$R27,"-")))))</f>
        <v>-</v>
      </c>
      <c r="AS29" s="5" t="str">
        <f>IF('38'!$AL27&lt;&gt;"-",'38'!$AL27,(IF('38'!$AB27&lt;&gt;"-",'38'!$AB27,(IF('38'!$R27&lt;&gt;"-",'38'!$R27,"-")))))</f>
        <v>-</v>
      </c>
      <c r="AT29" s="5" t="str">
        <f>IF('39'!$AL27&lt;&gt;"-",'39'!$AL27,(IF('39'!$AB27&lt;&gt;"-",'39'!$AB27,(IF('39'!$R27&lt;&gt;"-",'39'!$R27,"-")))))</f>
        <v>-</v>
      </c>
      <c r="AU29" s="5" t="str">
        <f>IF('40'!$AL27&lt;&gt;"-",'40'!$AL27,(IF('40'!$AB27&lt;&gt;"-",'40'!$AB27,(IF('40'!$R27&lt;&gt;"-",'40'!$R27,"-")))))</f>
        <v>-</v>
      </c>
      <c r="AV29" s="5" t="str">
        <f>IF('41'!$AL27&lt;&gt;"-",'41'!$AL27,(IF('41'!$AB27&lt;&gt;"-",'41'!$AB27,(IF('41'!$R27&lt;&gt;"-",'41'!$R27,"-")))))</f>
        <v>-</v>
      </c>
      <c r="AW29" s="5" t="str">
        <f>IF('42'!$AL27&lt;&gt;"-",'42'!$AL27,(IF('42'!$AB27&lt;&gt;"-",'42'!$AB27,(IF('42'!$R27&lt;&gt;"-",'42'!$R27,"-")))))</f>
        <v>-</v>
      </c>
      <c r="AX29" s="5" t="str">
        <f>IF('43'!$AL27&lt;&gt;"-",'43'!$AL27,(IF('43'!$AB27&lt;&gt;"-",'43'!$AB27,(IF('43'!$R27&lt;&gt;"-",'43'!$R27,"-")))))</f>
        <v>-</v>
      </c>
      <c r="AY29" s="5" t="str">
        <f>IF('44'!$AL27&lt;&gt;"-",'44'!$AL27,(IF('44'!$AB27&lt;&gt;"-",'44'!$AB27,(IF('44'!$R27&lt;&gt;"-",'44'!$R27,"-")))))</f>
        <v>-</v>
      </c>
      <c r="AZ29" s="5" t="str">
        <f>IF('45'!$AL27&lt;&gt;"-",'45'!$AL27,(IF('45'!$AB27&lt;&gt;"-",'45'!$AB27,(IF('45'!$R27&lt;&gt;"-",'45'!$R27,"-")))))</f>
        <v>-</v>
      </c>
      <c r="BA29" s="5" t="str">
        <f>IF('46'!$AL27&lt;&gt;"-",'46'!$AL27,(IF('46'!$AB27&lt;&gt;"-",'46'!$AB27,(IF('46'!$R27&lt;&gt;"-",'46'!$R27,"-")))))</f>
        <v>-</v>
      </c>
      <c r="BB29" s="5" t="str">
        <f>IF('47'!$AL27&lt;&gt;"-",'47'!$AL27,(IF('47'!$AB27&lt;&gt;"-",'47'!$AB27,(IF('47'!$R27&lt;&gt;"-",'47'!$R27,"-")))))</f>
        <v>-</v>
      </c>
      <c r="BC29" s="5" t="str">
        <f>IF('48'!$AL27&lt;&gt;"-",'48'!$AL27,(IF('48'!$AB27&lt;&gt;"-",'48'!$AB27,(IF('48'!$R27&lt;&gt;"-",'48'!$R27,"-")))))</f>
        <v>-</v>
      </c>
      <c r="BD29" s="5" t="str">
        <f>IF('49'!$AL27&lt;&gt;"-",'49'!$AL27,(IF('49'!$AB27&lt;&gt;"-",'49'!$AB27,(IF('49'!$R27&lt;&gt;"-",'49'!$R27,"-")))))</f>
        <v>-</v>
      </c>
      <c r="BE29" s="5" t="str">
        <f>IF('50'!$AL27&lt;&gt;"-",'50'!$AL27,(IF('50'!$AB27&lt;&gt;"-",'50'!$AB27,(IF('50'!$R27&lt;&gt;"-",'50'!$R27,"-")))))</f>
        <v>-</v>
      </c>
    </row>
    <row r="30" spans="1:57">
      <c r="A30" s="309"/>
      <c r="B30" s="180" t="s">
        <v>362</v>
      </c>
      <c r="C30" s="291"/>
      <c r="D30" s="292"/>
      <c r="E30" s="292"/>
      <c r="F30" s="292"/>
      <c r="G30" s="293"/>
      <c r="H30" s="295"/>
      <c r="I30" s="295"/>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row>
    <row r="31" spans="1:57" ht="15" customHeight="1">
      <c r="A31" s="309" t="s">
        <v>2</v>
      </c>
      <c r="B31" s="106" t="s">
        <v>320</v>
      </c>
      <c r="C31" s="134">
        <f t="shared" si="2"/>
        <v>0</v>
      </c>
      <c r="D31" s="135">
        <f t="shared" si="2"/>
        <v>0</v>
      </c>
      <c r="E31" s="135">
        <f t="shared" si="2"/>
        <v>0</v>
      </c>
      <c r="F31" s="135">
        <f t="shared" si="2"/>
        <v>0</v>
      </c>
      <c r="G31" s="136">
        <f t="shared" si="2"/>
        <v>0</v>
      </c>
      <c r="H31" s="5" t="str">
        <f>IF('1'!$AL29&lt;&gt;"-",'1'!$AL29,(IF('1'!$AB29&lt;&gt;"-",'1'!$AB29,(IF('1'!$R29&lt;&gt;"-",'1'!$R29,"-")))))</f>
        <v>-</v>
      </c>
      <c r="I31" s="5" t="str">
        <f>IF('2'!$AL29&lt;&gt;"-",'2'!$AL29,(IF('2'!$AB29&lt;&gt;"-",'2'!$AB29,(IF('2'!$R29&lt;&gt;"-",'2'!$R29,"-")))))</f>
        <v>-</v>
      </c>
      <c r="J31" s="5" t="str">
        <f>IF('3'!$AL29&lt;&gt;"-",'3'!$AL29,(IF('3'!$AB29&lt;&gt;"-",'3'!$AB29,(IF('3'!$R29&lt;&gt;"-",'3'!$R29,"-")))))</f>
        <v>-</v>
      </c>
      <c r="K31" s="5" t="str">
        <f>IF('4'!$AL29&lt;&gt;"-",'4'!$AL29,(IF('4'!$AB29&lt;&gt;"-",'4'!$AB29,(IF('4'!$R29&lt;&gt;"-",'4'!$R29,"-")))))</f>
        <v>-</v>
      </c>
      <c r="L31" s="5" t="str">
        <f>IF('5'!$AL29&lt;&gt;"-",'5'!$AL29,(IF('5'!$AB29&lt;&gt;"-",'5'!$AB29,(IF('5'!$R29&lt;&gt;"-",'5'!$R29,"-")))))</f>
        <v>-</v>
      </c>
      <c r="M31" s="5" t="str">
        <f>IF('6'!$AL29&lt;&gt;"-",'6'!$AL29,(IF('6'!$AB29&lt;&gt;"-",'6'!$AB29,(IF('6'!$R29&lt;&gt;"-",'6'!$R29,"-")))))</f>
        <v>-</v>
      </c>
      <c r="N31" s="5" t="str">
        <f>IF('7'!$AL29&lt;&gt;"-",'7'!$AL29,(IF('7'!$AB29&lt;&gt;"-",'7'!$AB29,(IF('7'!$R29&lt;&gt;"-",'7'!$R29,"-")))))</f>
        <v>-</v>
      </c>
      <c r="O31" s="5" t="str">
        <f>IF('8'!$AL29&lt;&gt;"-",'8'!$AL29,(IF('8'!$AB29&lt;&gt;"-",'8'!$AB29,(IF('8'!$R29&lt;&gt;"-",'8'!$R29,"-")))))</f>
        <v>-</v>
      </c>
      <c r="P31" s="5" t="str">
        <f>IF('9'!$AL29&lt;&gt;"-",'9'!$AL29,(IF('9'!$AB29&lt;&gt;"-",'9'!$AB29,(IF('9'!$R29&lt;&gt;"-",'9'!$R29,"-")))))</f>
        <v>-</v>
      </c>
      <c r="Q31" s="5" t="str">
        <f>IF('10'!$AL29&lt;&gt;"-",'10'!$AL29,(IF('10'!$AB29&lt;&gt;"-",'10'!$AB29,(IF('10'!$R29&lt;&gt;"-",'10'!$R29,"-")))))</f>
        <v>-</v>
      </c>
      <c r="R31" s="5" t="str">
        <f>IF('11'!$AL29&lt;&gt;"-",'11'!$AL29,(IF('11'!$AB29&lt;&gt;"-",'11'!$AB29,(IF('11'!$R29&lt;&gt;"-",'11'!$R29,"-")))))</f>
        <v>-</v>
      </c>
      <c r="S31" s="5" t="str">
        <f>IF('12'!$AL29&lt;&gt;"-",'12'!$AL29,(IF('12'!$AB29&lt;&gt;"-",'12'!$AB29,(IF('12'!$R29&lt;&gt;"-",'12'!$R29,"-")))))</f>
        <v>-</v>
      </c>
      <c r="T31" s="5" t="str">
        <f>IF('13'!$AL29&lt;&gt;"-",'13'!$AL29,(IF('13'!$AB29&lt;&gt;"-",'13'!$AB29,(IF('13'!$R29&lt;&gt;"-",'13'!$R29,"-")))))</f>
        <v>-</v>
      </c>
      <c r="U31" s="5" t="str">
        <f>IF('14'!$AL29&lt;&gt;"-",'14'!$AL29,(IF('14'!$AB29&lt;&gt;"-",'14'!$AB29,(IF('14'!$R29&lt;&gt;"-",'14'!$R29,"-")))))</f>
        <v>-</v>
      </c>
      <c r="V31" s="5" t="str">
        <f>IF('15'!$AL29&lt;&gt;"-",'15'!$AL29,(IF('15'!$AB29&lt;&gt;"-",'15'!$AB29,(IF('15'!$R29&lt;&gt;"-",'15'!$R29,"-")))))</f>
        <v>-</v>
      </c>
      <c r="W31" s="5" t="str">
        <f>IF('16'!$AL29&lt;&gt;"-",'16'!$AL29,(IF('16'!$AB29&lt;&gt;"-",'16'!$AB29,(IF('16'!$R29&lt;&gt;"-",'16'!$R29,"-")))))</f>
        <v>-</v>
      </c>
      <c r="X31" s="5" t="str">
        <f>IF('17'!$AL29&lt;&gt;"-",'17'!$AL29,(IF('17'!$AB29&lt;&gt;"-",'17'!$AB29,(IF('17'!$R29&lt;&gt;"-",'17'!$R29,"-")))))</f>
        <v>-</v>
      </c>
      <c r="Y31" s="5" t="str">
        <f>IF('18'!$AL29&lt;&gt;"-",'18'!$AL29,(IF('18'!$AB29&lt;&gt;"-",'18'!$AB29,(IF('18'!$R29&lt;&gt;"-",'18'!$R29,"-")))))</f>
        <v>-</v>
      </c>
      <c r="Z31" s="5" t="str">
        <f>IF('19'!$AL29&lt;&gt;"-",'19'!$AL29,(IF('19'!$AB29&lt;&gt;"-",'19'!$AB29,(IF('19'!$R29&lt;&gt;"-",'19'!$R29,"-")))))</f>
        <v>-</v>
      </c>
      <c r="AA31" s="5" t="str">
        <f>IF('20'!$AL29&lt;&gt;"-",'20'!$AL29,(IF('20'!$AB29&lt;&gt;"-",'20'!$AB29,(IF('20'!$R29&lt;&gt;"-",'20'!$R29,"-")))))</f>
        <v>-</v>
      </c>
      <c r="AB31" s="5" t="str">
        <f>IF('21'!$AL29&lt;&gt;"-",'21'!$AL29,(IF('21'!$AB29&lt;&gt;"-",'21'!$AB29,(IF('21'!$R29&lt;&gt;"-",'21'!$R29,"-")))))</f>
        <v>-</v>
      </c>
      <c r="AC31" s="5" t="str">
        <f>IF('22'!$AL29&lt;&gt;"-",'22'!$AL29,(IF('22'!$AB29&lt;&gt;"-",'22'!$AB29,(IF('22'!$R29&lt;&gt;"-",'22'!$R29,"-")))))</f>
        <v>-</v>
      </c>
      <c r="AD31" s="5" t="str">
        <f>IF('23'!$AL29&lt;&gt;"-",'23'!$AL29,(IF('23'!$AB29&lt;&gt;"-",'23'!$AB29,(IF('23'!$R29&lt;&gt;"-",'23'!$R29,"-")))))</f>
        <v>-</v>
      </c>
      <c r="AE31" s="5" t="str">
        <f>IF('24'!$AL29&lt;&gt;"-",'24'!$AL29,(IF('24'!$AB29&lt;&gt;"-",'24'!$AB29,(IF('24'!$R29&lt;&gt;"-",'24'!$R29,"-")))))</f>
        <v>-</v>
      </c>
      <c r="AF31" s="5" t="str">
        <f>IF('25'!$AL29&lt;&gt;"-",'25'!$AL29,(IF('25'!$AB29&lt;&gt;"-",'25'!$AB29,(IF('25'!$R29&lt;&gt;"-",'25'!$R29,"-")))))</f>
        <v>-</v>
      </c>
      <c r="AG31" s="5" t="str">
        <f>IF('26'!$AL29&lt;&gt;"-",'26'!$AL29,(IF('26'!$AB29&lt;&gt;"-",'26'!$AB29,(IF('26'!$R29&lt;&gt;"-",'26'!$R29,"-")))))</f>
        <v>-</v>
      </c>
      <c r="AH31" s="5" t="str">
        <f>IF('27'!$AL29&lt;&gt;"-",'27'!$AL29,(IF('27'!$AB29&lt;&gt;"-",'27'!$AB29,(IF('27'!$R29&lt;&gt;"-",'27'!$R29,"-")))))</f>
        <v>-</v>
      </c>
      <c r="AI31" s="5" t="str">
        <f>IF('28'!$AL29&lt;&gt;"-",'28'!$AL29,(IF('28'!$AB29&lt;&gt;"-",'28'!$AB29,(IF('28'!$R29&lt;&gt;"-",'28'!$R29,"-")))))</f>
        <v>-</v>
      </c>
      <c r="AJ31" s="5" t="str">
        <f>IF('29'!$AL29&lt;&gt;"-",'29'!$AL29,(IF('29'!$AB29&lt;&gt;"-",'29'!$AB29,(IF('29'!$R29&lt;&gt;"-",'29'!$R29,"-")))))</f>
        <v>-</v>
      </c>
      <c r="AK31" s="5" t="str">
        <f>IF('30'!$AL29&lt;&gt;"-",'30'!$AL29,(IF('30'!$AB29&lt;&gt;"-",'30'!$AB29,(IF('30'!$R29&lt;&gt;"-",'30'!$R29,"-")))))</f>
        <v>-</v>
      </c>
      <c r="AL31" s="5" t="str">
        <f>IF('31'!$AL29&lt;&gt;"-",'31'!$AL29,(IF('31'!$AB29&lt;&gt;"-",'31'!$AB29,(IF('31'!$R29&lt;&gt;"-",'31'!$R29,"-")))))</f>
        <v>-</v>
      </c>
      <c r="AM31" s="5" t="str">
        <f>IF('32'!$AL29&lt;&gt;"-",'32'!$AL29,(IF('32'!$AB29&lt;&gt;"-",'32'!$AB29,(IF('32'!$R29&lt;&gt;"-",'32'!$R29,"-")))))</f>
        <v>-</v>
      </c>
      <c r="AN31" s="5" t="str">
        <f>IF('33'!$AL29&lt;&gt;"-",'33'!$AL29,(IF('33'!$AB29&lt;&gt;"-",'33'!$AB29,(IF('33'!$R29&lt;&gt;"-",'33'!$R29,"-")))))</f>
        <v>-</v>
      </c>
      <c r="AO31" s="5" t="str">
        <f>IF('34'!$AL29&lt;&gt;"-",'34'!$AL29,(IF('34'!$AB29&lt;&gt;"-",'34'!$AB29,(IF('34'!$R29&lt;&gt;"-",'34'!$R29,"-")))))</f>
        <v>-</v>
      </c>
      <c r="AP31" s="5" t="str">
        <f>IF('35'!$AL29&lt;&gt;"-",'35'!$AL29,(IF('35'!$AB29&lt;&gt;"-",'35'!$AB29,(IF('35'!$R29&lt;&gt;"-",'35'!$R29,"-")))))</f>
        <v>-</v>
      </c>
      <c r="AQ31" s="5" t="str">
        <f>IF('36'!$AL29&lt;&gt;"-",'36'!$AL29,(IF('36'!$AB29&lt;&gt;"-",'36'!$AB29,(IF('36'!$R29&lt;&gt;"-",'36'!$R29,"-")))))</f>
        <v>-</v>
      </c>
      <c r="AR31" s="5" t="str">
        <f>IF('37'!$AL29&lt;&gt;"-",'37'!$AL29,(IF('37'!$AB29&lt;&gt;"-",'37'!$AB29,(IF('37'!$R29&lt;&gt;"-",'37'!$R29,"-")))))</f>
        <v>-</v>
      </c>
      <c r="AS31" s="5" t="str">
        <f>IF('38'!$AL29&lt;&gt;"-",'38'!$AL29,(IF('38'!$AB29&lt;&gt;"-",'38'!$AB29,(IF('38'!$R29&lt;&gt;"-",'38'!$R29,"-")))))</f>
        <v>-</v>
      </c>
      <c r="AT31" s="5" t="str">
        <f>IF('39'!$AL29&lt;&gt;"-",'39'!$AL29,(IF('39'!$AB29&lt;&gt;"-",'39'!$AB29,(IF('39'!$R29&lt;&gt;"-",'39'!$R29,"-")))))</f>
        <v>-</v>
      </c>
      <c r="AU31" s="5" t="str">
        <f>IF('40'!$AL29&lt;&gt;"-",'40'!$AL29,(IF('40'!$AB29&lt;&gt;"-",'40'!$AB29,(IF('40'!$R29&lt;&gt;"-",'40'!$R29,"-")))))</f>
        <v>-</v>
      </c>
      <c r="AV31" s="5" t="str">
        <f>IF('41'!$AL29&lt;&gt;"-",'41'!$AL29,(IF('41'!$AB29&lt;&gt;"-",'41'!$AB29,(IF('41'!$R29&lt;&gt;"-",'41'!$R29,"-")))))</f>
        <v>-</v>
      </c>
      <c r="AW31" s="5" t="str">
        <f>IF('42'!$AL29&lt;&gt;"-",'42'!$AL29,(IF('42'!$AB29&lt;&gt;"-",'42'!$AB29,(IF('42'!$R29&lt;&gt;"-",'42'!$R29,"-")))))</f>
        <v>-</v>
      </c>
      <c r="AX31" s="5" t="str">
        <f>IF('43'!$AL29&lt;&gt;"-",'43'!$AL29,(IF('43'!$AB29&lt;&gt;"-",'43'!$AB29,(IF('43'!$R29&lt;&gt;"-",'43'!$R29,"-")))))</f>
        <v>-</v>
      </c>
      <c r="AY31" s="5" t="str">
        <f>IF('44'!$AL29&lt;&gt;"-",'44'!$AL29,(IF('44'!$AB29&lt;&gt;"-",'44'!$AB29,(IF('44'!$R29&lt;&gt;"-",'44'!$R29,"-")))))</f>
        <v>-</v>
      </c>
      <c r="AZ31" s="5" t="str">
        <f>IF('45'!$AL29&lt;&gt;"-",'45'!$AL29,(IF('45'!$AB29&lt;&gt;"-",'45'!$AB29,(IF('45'!$R29&lt;&gt;"-",'45'!$R29,"-")))))</f>
        <v>-</v>
      </c>
      <c r="BA31" s="5" t="str">
        <f>IF('46'!$AL29&lt;&gt;"-",'46'!$AL29,(IF('46'!$AB29&lt;&gt;"-",'46'!$AB29,(IF('46'!$R29&lt;&gt;"-",'46'!$R29,"-")))))</f>
        <v>-</v>
      </c>
      <c r="BB31" s="5" t="str">
        <f>IF('47'!$AL29&lt;&gt;"-",'47'!$AL29,(IF('47'!$AB29&lt;&gt;"-",'47'!$AB29,(IF('47'!$R29&lt;&gt;"-",'47'!$R29,"-")))))</f>
        <v>-</v>
      </c>
      <c r="BC31" s="5" t="str">
        <f>IF('48'!$AL29&lt;&gt;"-",'48'!$AL29,(IF('48'!$AB29&lt;&gt;"-",'48'!$AB29,(IF('48'!$R29&lt;&gt;"-",'48'!$R29,"-")))))</f>
        <v>-</v>
      </c>
      <c r="BD31" s="5" t="str">
        <f>IF('49'!$AL29&lt;&gt;"-",'49'!$AL29,(IF('49'!$AB29&lt;&gt;"-",'49'!$AB29,(IF('49'!$R29&lt;&gt;"-",'49'!$R29,"-")))))</f>
        <v>-</v>
      </c>
      <c r="BE31" s="5" t="str">
        <f>IF('50'!$AL29&lt;&gt;"-",'50'!$AL29,(IF('50'!$AB29&lt;&gt;"-",'50'!$AB29,(IF('50'!$R29&lt;&gt;"-",'50'!$R29,"-")))))</f>
        <v>-</v>
      </c>
    </row>
    <row r="32" spans="1:57">
      <c r="A32" s="309"/>
      <c r="B32" s="106" t="s">
        <v>321</v>
      </c>
      <c r="C32" s="134">
        <f t="shared" si="2"/>
        <v>0</v>
      </c>
      <c r="D32" s="135">
        <f t="shared" si="2"/>
        <v>0</v>
      </c>
      <c r="E32" s="135">
        <f t="shared" si="2"/>
        <v>0</v>
      </c>
      <c r="F32" s="135">
        <f t="shared" si="2"/>
        <v>0</v>
      </c>
      <c r="G32" s="136">
        <f t="shared" si="2"/>
        <v>0</v>
      </c>
      <c r="H32" s="5" t="str">
        <f>IF('1'!$AL30&lt;&gt;"-",'1'!$AL30,(IF('1'!$AB30&lt;&gt;"-",'1'!$AB30,(IF('1'!$R30&lt;&gt;"-",'1'!$R30,"-")))))</f>
        <v>-</v>
      </c>
      <c r="I32" s="5" t="str">
        <f>IF('2'!$AL30&lt;&gt;"-",'2'!$AL30,(IF('2'!$AB30&lt;&gt;"-",'2'!$AB30,(IF('2'!$R30&lt;&gt;"-",'2'!$R30,"-")))))</f>
        <v>-</v>
      </c>
      <c r="J32" s="5" t="str">
        <f>IF('3'!$AL30&lt;&gt;"-",'3'!$AL30,(IF('3'!$AB30&lt;&gt;"-",'3'!$AB30,(IF('3'!$R30&lt;&gt;"-",'3'!$R30,"-")))))</f>
        <v>-</v>
      </c>
      <c r="K32" s="5" t="str">
        <f>IF('4'!$AL30&lt;&gt;"-",'4'!$AL30,(IF('4'!$AB30&lt;&gt;"-",'4'!$AB30,(IF('4'!$R30&lt;&gt;"-",'4'!$R30,"-")))))</f>
        <v>-</v>
      </c>
      <c r="L32" s="5" t="str">
        <f>IF('5'!$AL30&lt;&gt;"-",'5'!$AL30,(IF('5'!$AB30&lt;&gt;"-",'5'!$AB30,(IF('5'!$R30&lt;&gt;"-",'5'!$R30,"-")))))</f>
        <v>-</v>
      </c>
      <c r="M32" s="5" t="str">
        <f>IF('6'!$AL30&lt;&gt;"-",'6'!$AL30,(IF('6'!$AB30&lt;&gt;"-",'6'!$AB30,(IF('6'!$R30&lt;&gt;"-",'6'!$R30,"-")))))</f>
        <v>-</v>
      </c>
      <c r="N32" s="5" t="str">
        <f>IF('7'!$AL30&lt;&gt;"-",'7'!$AL30,(IF('7'!$AB30&lt;&gt;"-",'7'!$AB30,(IF('7'!$R30&lt;&gt;"-",'7'!$R30,"-")))))</f>
        <v>-</v>
      </c>
      <c r="O32" s="5" t="str">
        <f>IF('8'!$AL30&lt;&gt;"-",'8'!$AL30,(IF('8'!$AB30&lt;&gt;"-",'8'!$AB30,(IF('8'!$R30&lt;&gt;"-",'8'!$R30,"-")))))</f>
        <v>-</v>
      </c>
      <c r="P32" s="5" t="str">
        <f>IF('9'!$AL30&lt;&gt;"-",'9'!$AL30,(IF('9'!$AB30&lt;&gt;"-",'9'!$AB30,(IF('9'!$R30&lt;&gt;"-",'9'!$R30,"-")))))</f>
        <v>-</v>
      </c>
      <c r="Q32" s="5" t="str">
        <f>IF('10'!$AL30&lt;&gt;"-",'10'!$AL30,(IF('10'!$AB30&lt;&gt;"-",'10'!$AB30,(IF('10'!$R30&lt;&gt;"-",'10'!$R30,"-")))))</f>
        <v>-</v>
      </c>
      <c r="R32" s="5" t="str">
        <f>IF('11'!$AL30&lt;&gt;"-",'11'!$AL30,(IF('11'!$AB30&lt;&gt;"-",'11'!$AB30,(IF('11'!$R30&lt;&gt;"-",'11'!$R30,"-")))))</f>
        <v>-</v>
      </c>
      <c r="S32" s="5" t="str">
        <f>IF('12'!$AL30&lt;&gt;"-",'12'!$AL30,(IF('12'!$AB30&lt;&gt;"-",'12'!$AB30,(IF('12'!$R30&lt;&gt;"-",'12'!$R30,"-")))))</f>
        <v>-</v>
      </c>
      <c r="T32" s="5" t="str">
        <f>IF('13'!$AL30&lt;&gt;"-",'13'!$AL30,(IF('13'!$AB30&lt;&gt;"-",'13'!$AB30,(IF('13'!$R30&lt;&gt;"-",'13'!$R30,"-")))))</f>
        <v>-</v>
      </c>
      <c r="U32" s="5" t="str">
        <f>IF('14'!$AL30&lt;&gt;"-",'14'!$AL30,(IF('14'!$AB30&lt;&gt;"-",'14'!$AB30,(IF('14'!$R30&lt;&gt;"-",'14'!$R30,"-")))))</f>
        <v>-</v>
      </c>
      <c r="V32" s="5" t="str">
        <f>IF('15'!$AL30&lt;&gt;"-",'15'!$AL30,(IF('15'!$AB30&lt;&gt;"-",'15'!$AB30,(IF('15'!$R30&lt;&gt;"-",'15'!$R30,"-")))))</f>
        <v>-</v>
      </c>
      <c r="W32" s="5" t="str">
        <f>IF('16'!$AL30&lt;&gt;"-",'16'!$AL30,(IF('16'!$AB30&lt;&gt;"-",'16'!$AB30,(IF('16'!$R30&lt;&gt;"-",'16'!$R30,"-")))))</f>
        <v>-</v>
      </c>
      <c r="X32" s="5" t="str">
        <f>IF('17'!$AL30&lt;&gt;"-",'17'!$AL30,(IF('17'!$AB30&lt;&gt;"-",'17'!$AB30,(IF('17'!$R30&lt;&gt;"-",'17'!$R30,"-")))))</f>
        <v>-</v>
      </c>
      <c r="Y32" s="5" t="str">
        <f>IF('18'!$AL30&lt;&gt;"-",'18'!$AL30,(IF('18'!$AB30&lt;&gt;"-",'18'!$AB30,(IF('18'!$R30&lt;&gt;"-",'18'!$R30,"-")))))</f>
        <v>-</v>
      </c>
      <c r="Z32" s="5" t="str">
        <f>IF('19'!$AL30&lt;&gt;"-",'19'!$AL30,(IF('19'!$AB30&lt;&gt;"-",'19'!$AB30,(IF('19'!$R30&lt;&gt;"-",'19'!$R30,"-")))))</f>
        <v>-</v>
      </c>
      <c r="AA32" s="5" t="str">
        <f>IF('20'!$AL30&lt;&gt;"-",'20'!$AL30,(IF('20'!$AB30&lt;&gt;"-",'20'!$AB30,(IF('20'!$R30&lt;&gt;"-",'20'!$R30,"-")))))</f>
        <v>-</v>
      </c>
      <c r="AB32" s="5" t="str">
        <f>IF('21'!$AL30&lt;&gt;"-",'21'!$AL30,(IF('21'!$AB30&lt;&gt;"-",'21'!$AB30,(IF('21'!$R30&lt;&gt;"-",'21'!$R30,"-")))))</f>
        <v>-</v>
      </c>
      <c r="AC32" s="5" t="str">
        <f>IF('22'!$AL30&lt;&gt;"-",'22'!$AL30,(IF('22'!$AB30&lt;&gt;"-",'22'!$AB30,(IF('22'!$R30&lt;&gt;"-",'22'!$R30,"-")))))</f>
        <v>-</v>
      </c>
      <c r="AD32" s="5" t="str">
        <f>IF('23'!$AL30&lt;&gt;"-",'23'!$AL30,(IF('23'!$AB30&lt;&gt;"-",'23'!$AB30,(IF('23'!$R30&lt;&gt;"-",'23'!$R30,"-")))))</f>
        <v>-</v>
      </c>
      <c r="AE32" s="5" t="str">
        <f>IF('24'!$AL30&lt;&gt;"-",'24'!$AL30,(IF('24'!$AB30&lt;&gt;"-",'24'!$AB30,(IF('24'!$R30&lt;&gt;"-",'24'!$R30,"-")))))</f>
        <v>-</v>
      </c>
      <c r="AF32" s="5" t="str">
        <f>IF('25'!$AL30&lt;&gt;"-",'25'!$AL30,(IF('25'!$AB30&lt;&gt;"-",'25'!$AB30,(IF('25'!$R30&lt;&gt;"-",'25'!$R30,"-")))))</f>
        <v>-</v>
      </c>
      <c r="AG32" s="5" t="str">
        <f>IF('26'!$AL30&lt;&gt;"-",'26'!$AL30,(IF('26'!$AB30&lt;&gt;"-",'26'!$AB30,(IF('26'!$R30&lt;&gt;"-",'26'!$R30,"-")))))</f>
        <v>-</v>
      </c>
      <c r="AH32" s="5" t="str">
        <f>IF('27'!$AL30&lt;&gt;"-",'27'!$AL30,(IF('27'!$AB30&lt;&gt;"-",'27'!$AB30,(IF('27'!$R30&lt;&gt;"-",'27'!$R30,"-")))))</f>
        <v>-</v>
      </c>
      <c r="AI32" s="5" t="str">
        <f>IF('28'!$AL30&lt;&gt;"-",'28'!$AL30,(IF('28'!$AB30&lt;&gt;"-",'28'!$AB30,(IF('28'!$R30&lt;&gt;"-",'28'!$R30,"-")))))</f>
        <v>-</v>
      </c>
      <c r="AJ32" s="5" t="str">
        <f>IF('29'!$AL30&lt;&gt;"-",'29'!$AL30,(IF('29'!$AB30&lt;&gt;"-",'29'!$AB30,(IF('29'!$R30&lt;&gt;"-",'29'!$R30,"-")))))</f>
        <v>-</v>
      </c>
      <c r="AK32" s="5" t="str">
        <f>IF('30'!$AL30&lt;&gt;"-",'30'!$AL30,(IF('30'!$AB30&lt;&gt;"-",'30'!$AB30,(IF('30'!$R30&lt;&gt;"-",'30'!$R30,"-")))))</f>
        <v>-</v>
      </c>
      <c r="AL32" s="5" t="str">
        <f>IF('31'!$AL30&lt;&gt;"-",'31'!$AL30,(IF('31'!$AB30&lt;&gt;"-",'31'!$AB30,(IF('31'!$R30&lt;&gt;"-",'31'!$R30,"-")))))</f>
        <v>-</v>
      </c>
      <c r="AM32" s="5" t="str">
        <f>IF('32'!$AL30&lt;&gt;"-",'32'!$AL30,(IF('32'!$AB30&lt;&gt;"-",'32'!$AB30,(IF('32'!$R30&lt;&gt;"-",'32'!$R30,"-")))))</f>
        <v>-</v>
      </c>
      <c r="AN32" s="5" t="str">
        <f>IF('33'!$AL30&lt;&gt;"-",'33'!$AL30,(IF('33'!$AB30&lt;&gt;"-",'33'!$AB30,(IF('33'!$R30&lt;&gt;"-",'33'!$R30,"-")))))</f>
        <v>-</v>
      </c>
      <c r="AO32" s="5" t="str">
        <f>IF('34'!$AL30&lt;&gt;"-",'34'!$AL30,(IF('34'!$AB30&lt;&gt;"-",'34'!$AB30,(IF('34'!$R30&lt;&gt;"-",'34'!$R30,"-")))))</f>
        <v>-</v>
      </c>
      <c r="AP32" s="5" t="str">
        <f>IF('35'!$AL30&lt;&gt;"-",'35'!$AL30,(IF('35'!$AB30&lt;&gt;"-",'35'!$AB30,(IF('35'!$R30&lt;&gt;"-",'35'!$R30,"-")))))</f>
        <v>-</v>
      </c>
      <c r="AQ32" s="5" t="str">
        <f>IF('36'!$AL30&lt;&gt;"-",'36'!$AL30,(IF('36'!$AB30&lt;&gt;"-",'36'!$AB30,(IF('36'!$R30&lt;&gt;"-",'36'!$R30,"-")))))</f>
        <v>-</v>
      </c>
      <c r="AR32" s="5" t="str">
        <f>IF('37'!$AL30&lt;&gt;"-",'37'!$AL30,(IF('37'!$AB30&lt;&gt;"-",'37'!$AB30,(IF('37'!$R30&lt;&gt;"-",'37'!$R30,"-")))))</f>
        <v>-</v>
      </c>
      <c r="AS32" s="5" t="str">
        <f>IF('38'!$AL30&lt;&gt;"-",'38'!$AL30,(IF('38'!$AB30&lt;&gt;"-",'38'!$AB30,(IF('38'!$R30&lt;&gt;"-",'38'!$R30,"-")))))</f>
        <v>-</v>
      </c>
      <c r="AT32" s="5" t="str">
        <f>IF('39'!$AL30&lt;&gt;"-",'39'!$AL30,(IF('39'!$AB30&lt;&gt;"-",'39'!$AB30,(IF('39'!$R30&lt;&gt;"-",'39'!$R30,"-")))))</f>
        <v>-</v>
      </c>
      <c r="AU32" s="5" t="str">
        <f>IF('40'!$AL30&lt;&gt;"-",'40'!$AL30,(IF('40'!$AB30&lt;&gt;"-",'40'!$AB30,(IF('40'!$R30&lt;&gt;"-",'40'!$R30,"-")))))</f>
        <v>-</v>
      </c>
      <c r="AV32" s="5" t="str">
        <f>IF('41'!$AL30&lt;&gt;"-",'41'!$AL30,(IF('41'!$AB30&lt;&gt;"-",'41'!$AB30,(IF('41'!$R30&lt;&gt;"-",'41'!$R30,"-")))))</f>
        <v>-</v>
      </c>
      <c r="AW32" s="5" t="str">
        <f>IF('42'!$AL30&lt;&gt;"-",'42'!$AL30,(IF('42'!$AB30&lt;&gt;"-",'42'!$AB30,(IF('42'!$R30&lt;&gt;"-",'42'!$R30,"-")))))</f>
        <v>-</v>
      </c>
      <c r="AX32" s="5" t="str">
        <f>IF('43'!$AL30&lt;&gt;"-",'43'!$AL30,(IF('43'!$AB30&lt;&gt;"-",'43'!$AB30,(IF('43'!$R30&lt;&gt;"-",'43'!$R30,"-")))))</f>
        <v>-</v>
      </c>
      <c r="AY32" s="5" t="str">
        <f>IF('44'!$AL30&lt;&gt;"-",'44'!$AL30,(IF('44'!$AB30&lt;&gt;"-",'44'!$AB30,(IF('44'!$R30&lt;&gt;"-",'44'!$R30,"-")))))</f>
        <v>-</v>
      </c>
      <c r="AZ32" s="5" t="str">
        <f>IF('45'!$AL30&lt;&gt;"-",'45'!$AL30,(IF('45'!$AB30&lt;&gt;"-",'45'!$AB30,(IF('45'!$R30&lt;&gt;"-",'45'!$R30,"-")))))</f>
        <v>-</v>
      </c>
      <c r="BA32" s="5" t="str">
        <f>IF('46'!$AL30&lt;&gt;"-",'46'!$AL30,(IF('46'!$AB30&lt;&gt;"-",'46'!$AB30,(IF('46'!$R30&lt;&gt;"-",'46'!$R30,"-")))))</f>
        <v>-</v>
      </c>
      <c r="BB32" s="5" t="str">
        <f>IF('47'!$AL30&lt;&gt;"-",'47'!$AL30,(IF('47'!$AB30&lt;&gt;"-",'47'!$AB30,(IF('47'!$R30&lt;&gt;"-",'47'!$R30,"-")))))</f>
        <v>-</v>
      </c>
      <c r="BC32" s="5" t="str">
        <f>IF('48'!$AL30&lt;&gt;"-",'48'!$AL30,(IF('48'!$AB30&lt;&gt;"-",'48'!$AB30,(IF('48'!$R30&lt;&gt;"-",'48'!$R30,"-")))))</f>
        <v>-</v>
      </c>
      <c r="BD32" s="5" t="str">
        <f>IF('49'!$AL30&lt;&gt;"-",'49'!$AL30,(IF('49'!$AB30&lt;&gt;"-",'49'!$AB30,(IF('49'!$R30&lt;&gt;"-",'49'!$R30,"-")))))</f>
        <v>-</v>
      </c>
      <c r="BE32" s="5" t="str">
        <f>IF('50'!$AL30&lt;&gt;"-",'50'!$AL30,(IF('50'!$AB30&lt;&gt;"-",'50'!$AB30,(IF('50'!$R30&lt;&gt;"-",'50'!$R30,"-")))))</f>
        <v>-</v>
      </c>
    </row>
    <row r="33" spans="1:57">
      <c r="A33" s="309"/>
      <c r="B33" s="106" t="s">
        <v>322</v>
      </c>
      <c r="C33" s="134">
        <f t="shared" si="2"/>
        <v>0</v>
      </c>
      <c r="D33" s="135">
        <f t="shared" si="2"/>
        <v>0</v>
      </c>
      <c r="E33" s="135">
        <f t="shared" si="2"/>
        <v>0</v>
      </c>
      <c r="F33" s="135">
        <f t="shared" si="2"/>
        <v>0</v>
      </c>
      <c r="G33" s="136">
        <f t="shared" si="2"/>
        <v>0</v>
      </c>
      <c r="H33" s="5" t="str">
        <f>IF('1'!$AL31&lt;&gt;"-",'1'!$AL31,(IF('1'!$AB31&lt;&gt;"-",'1'!$AB31,(IF('1'!$R31&lt;&gt;"-",'1'!$R31,"-")))))</f>
        <v>-</v>
      </c>
      <c r="I33" s="5" t="str">
        <f>IF('2'!$AL31&lt;&gt;"-",'2'!$AL31,(IF('2'!$AB31&lt;&gt;"-",'2'!$AB31,(IF('2'!$R31&lt;&gt;"-",'2'!$R31,"-")))))</f>
        <v>-</v>
      </c>
      <c r="J33" s="5" t="str">
        <f>IF('3'!$AL31&lt;&gt;"-",'3'!$AL31,(IF('3'!$AB31&lt;&gt;"-",'3'!$AB31,(IF('3'!$R31&lt;&gt;"-",'3'!$R31,"-")))))</f>
        <v>-</v>
      </c>
      <c r="K33" s="5" t="str">
        <f>IF('4'!$AL31&lt;&gt;"-",'4'!$AL31,(IF('4'!$AB31&lt;&gt;"-",'4'!$AB31,(IF('4'!$R31&lt;&gt;"-",'4'!$R31,"-")))))</f>
        <v>-</v>
      </c>
      <c r="L33" s="5" t="str">
        <f>IF('5'!$AL31&lt;&gt;"-",'5'!$AL31,(IF('5'!$AB31&lt;&gt;"-",'5'!$AB31,(IF('5'!$R31&lt;&gt;"-",'5'!$R31,"-")))))</f>
        <v>-</v>
      </c>
      <c r="M33" s="5" t="str">
        <f>IF('6'!$AL31&lt;&gt;"-",'6'!$AL31,(IF('6'!$AB31&lt;&gt;"-",'6'!$AB31,(IF('6'!$R31&lt;&gt;"-",'6'!$R31,"-")))))</f>
        <v>-</v>
      </c>
      <c r="N33" s="5" t="str">
        <f>IF('7'!$AL31&lt;&gt;"-",'7'!$AL31,(IF('7'!$AB31&lt;&gt;"-",'7'!$AB31,(IF('7'!$R31&lt;&gt;"-",'7'!$R31,"-")))))</f>
        <v>-</v>
      </c>
      <c r="O33" s="5" t="str">
        <f>IF('8'!$AL31&lt;&gt;"-",'8'!$AL31,(IF('8'!$AB31&lt;&gt;"-",'8'!$AB31,(IF('8'!$R31&lt;&gt;"-",'8'!$R31,"-")))))</f>
        <v>-</v>
      </c>
      <c r="P33" s="5" t="str">
        <f>IF('9'!$AL31&lt;&gt;"-",'9'!$AL31,(IF('9'!$AB31&lt;&gt;"-",'9'!$AB31,(IF('9'!$R31&lt;&gt;"-",'9'!$R31,"-")))))</f>
        <v>-</v>
      </c>
      <c r="Q33" s="5" t="str">
        <f>IF('10'!$AL31&lt;&gt;"-",'10'!$AL31,(IF('10'!$AB31&lt;&gt;"-",'10'!$AB31,(IF('10'!$R31&lt;&gt;"-",'10'!$R31,"-")))))</f>
        <v>-</v>
      </c>
      <c r="R33" s="5" t="str">
        <f>IF('11'!$AL31&lt;&gt;"-",'11'!$AL31,(IF('11'!$AB31&lt;&gt;"-",'11'!$AB31,(IF('11'!$R31&lt;&gt;"-",'11'!$R31,"-")))))</f>
        <v>-</v>
      </c>
      <c r="S33" s="5" t="str">
        <f>IF('12'!$AL31&lt;&gt;"-",'12'!$AL31,(IF('12'!$AB31&lt;&gt;"-",'12'!$AB31,(IF('12'!$R31&lt;&gt;"-",'12'!$R31,"-")))))</f>
        <v>-</v>
      </c>
      <c r="T33" s="5" t="str">
        <f>IF('13'!$AL31&lt;&gt;"-",'13'!$AL31,(IF('13'!$AB31&lt;&gt;"-",'13'!$AB31,(IF('13'!$R31&lt;&gt;"-",'13'!$R31,"-")))))</f>
        <v>-</v>
      </c>
      <c r="U33" s="5" t="str">
        <f>IF('14'!$AL31&lt;&gt;"-",'14'!$AL31,(IF('14'!$AB31&lt;&gt;"-",'14'!$AB31,(IF('14'!$R31&lt;&gt;"-",'14'!$R31,"-")))))</f>
        <v>-</v>
      </c>
      <c r="V33" s="5" t="str">
        <f>IF('15'!$AL31&lt;&gt;"-",'15'!$AL31,(IF('15'!$AB31&lt;&gt;"-",'15'!$AB31,(IF('15'!$R31&lt;&gt;"-",'15'!$R31,"-")))))</f>
        <v>-</v>
      </c>
      <c r="W33" s="5" t="str">
        <f>IF('16'!$AL31&lt;&gt;"-",'16'!$AL31,(IF('16'!$AB31&lt;&gt;"-",'16'!$AB31,(IF('16'!$R31&lt;&gt;"-",'16'!$R31,"-")))))</f>
        <v>-</v>
      </c>
      <c r="X33" s="5" t="str">
        <f>IF('17'!$AL31&lt;&gt;"-",'17'!$AL31,(IF('17'!$AB31&lt;&gt;"-",'17'!$AB31,(IF('17'!$R31&lt;&gt;"-",'17'!$R31,"-")))))</f>
        <v>-</v>
      </c>
      <c r="Y33" s="5" t="str">
        <f>IF('18'!$AL31&lt;&gt;"-",'18'!$AL31,(IF('18'!$AB31&lt;&gt;"-",'18'!$AB31,(IF('18'!$R31&lt;&gt;"-",'18'!$R31,"-")))))</f>
        <v>-</v>
      </c>
      <c r="Z33" s="5" t="str">
        <f>IF('19'!$AL31&lt;&gt;"-",'19'!$AL31,(IF('19'!$AB31&lt;&gt;"-",'19'!$AB31,(IF('19'!$R31&lt;&gt;"-",'19'!$R31,"-")))))</f>
        <v>-</v>
      </c>
      <c r="AA33" s="5" t="str">
        <f>IF('20'!$AL31&lt;&gt;"-",'20'!$AL31,(IF('20'!$AB31&lt;&gt;"-",'20'!$AB31,(IF('20'!$R31&lt;&gt;"-",'20'!$R31,"-")))))</f>
        <v>-</v>
      </c>
      <c r="AB33" s="5" t="str">
        <f>IF('21'!$AL31&lt;&gt;"-",'21'!$AL31,(IF('21'!$AB31&lt;&gt;"-",'21'!$AB31,(IF('21'!$R31&lt;&gt;"-",'21'!$R31,"-")))))</f>
        <v>-</v>
      </c>
      <c r="AC33" s="5" t="str">
        <f>IF('22'!$AL31&lt;&gt;"-",'22'!$AL31,(IF('22'!$AB31&lt;&gt;"-",'22'!$AB31,(IF('22'!$R31&lt;&gt;"-",'22'!$R31,"-")))))</f>
        <v>-</v>
      </c>
      <c r="AD33" s="5" t="str">
        <f>IF('23'!$AL31&lt;&gt;"-",'23'!$AL31,(IF('23'!$AB31&lt;&gt;"-",'23'!$AB31,(IF('23'!$R31&lt;&gt;"-",'23'!$R31,"-")))))</f>
        <v>-</v>
      </c>
      <c r="AE33" s="5" t="str">
        <f>IF('24'!$AL31&lt;&gt;"-",'24'!$AL31,(IF('24'!$AB31&lt;&gt;"-",'24'!$AB31,(IF('24'!$R31&lt;&gt;"-",'24'!$R31,"-")))))</f>
        <v>-</v>
      </c>
      <c r="AF33" s="5" t="str">
        <f>IF('25'!$AL31&lt;&gt;"-",'25'!$AL31,(IF('25'!$AB31&lt;&gt;"-",'25'!$AB31,(IF('25'!$R31&lt;&gt;"-",'25'!$R31,"-")))))</f>
        <v>-</v>
      </c>
      <c r="AG33" s="5" t="str">
        <f>IF('26'!$AL31&lt;&gt;"-",'26'!$AL31,(IF('26'!$AB31&lt;&gt;"-",'26'!$AB31,(IF('26'!$R31&lt;&gt;"-",'26'!$R31,"-")))))</f>
        <v>-</v>
      </c>
      <c r="AH33" s="5" t="str">
        <f>IF('27'!$AL31&lt;&gt;"-",'27'!$AL31,(IF('27'!$AB31&lt;&gt;"-",'27'!$AB31,(IF('27'!$R31&lt;&gt;"-",'27'!$R31,"-")))))</f>
        <v>-</v>
      </c>
      <c r="AI33" s="5" t="str">
        <f>IF('28'!$AL31&lt;&gt;"-",'28'!$AL31,(IF('28'!$AB31&lt;&gt;"-",'28'!$AB31,(IF('28'!$R31&lt;&gt;"-",'28'!$R31,"-")))))</f>
        <v>-</v>
      </c>
      <c r="AJ33" s="5" t="str">
        <f>IF('29'!$AL31&lt;&gt;"-",'29'!$AL31,(IF('29'!$AB31&lt;&gt;"-",'29'!$AB31,(IF('29'!$R31&lt;&gt;"-",'29'!$R31,"-")))))</f>
        <v>-</v>
      </c>
      <c r="AK33" s="5" t="str">
        <f>IF('30'!$AL31&lt;&gt;"-",'30'!$AL31,(IF('30'!$AB31&lt;&gt;"-",'30'!$AB31,(IF('30'!$R31&lt;&gt;"-",'30'!$R31,"-")))))</f>
        <v>-</v>
      </c>
      <c r="AL33" s="5" t="str">
        <f>IF('31'!$AL31&lt;&gt;"-",'31'!$AL31,(IF('31'!$AB31&lt;&gt;"-",'31'!$AB31,(IF('31'!$R31&lt;&gt;"-",'31'!$R31,"-")))))</f>
        <v>-</v>
      </c>
      <c r="AM33" s="5" t="str">
        <f>IF('32'!$AL31&lt;&gt;"-",'32'!$AL31,(IF('32'!$AB31&lt;&gt;"-",'32'!$AB31,(IF('32'!$R31&lt;&gt;"-",'32'!$R31,"-")))))</f>
        <v>-</v>
      </c>
      <c r="AN33" s="5" t="str">
        <f>IF('33'!$AL31&lt;&gt;"-",'33'!$AL31,(IF('33'!$AB31&lt;&gt;"-",'33'!$AB31,(IF('33'!$R31&lt;&gt;"-",'33'!$R31,"-")))))</f>
        <v>-</v>
      </c>
      <c r="AO33" s="5" t="str">
        <f>IF('34'!$AL31&lt;&gt;"-",'34'!$AL31,(IF('34'!$AB31&lt;&gt;"-",'34'!$AB31,(IF('34'!$R31&lt;&gt;"-",'34'!$R31,"-")))))</f>
        <v>-</v>
      </c>
      <c r="AP33" s="5" t="str">
        <f>IF('35'!$AL31&lt;&gt;"-",'35'!$AL31,(IF('35'!$AB31&lt;&gt;"-",'35'!$AB31,(IF('35'!$R31&lt;&gt;"-",'35'!$R31,"-")))))</f>
        <v>-</v>
      </c>
      <c r="AQ33" s="5" t="str">
        <f>IF('36'!$AL31&lt;&gt;"-",'36'!$AL31,(IF('36'!$AB31&lt;&gt;"-",'36'!$AB31,(IF('36'!$R31&lt;&gt;"-",'36'!$R31,"-")))))</f>
        <v>-</v>
      </c>
      <c r="AR33" s="5" t="str">
        <f>IF('37'!$AL31&lt;&gt;"-",'37'!$AL31,(IF('37'!$AB31&lt;&gt;"-",'37'!$AB31,(IF('37'!$R31&lt;&gt;"-",'37'!$R31,"-")))))</f>
        <v>-</v>
      </c>
      <c r="AS33" s="5" t="str">
        <f>IF('38'!$AL31&lt;&gt;"-",'38'!$AL31,(IF('38'!$AB31&lt;&gt;"-",'38'!$AB31,(IF('38'!$R31&lt;&gt;"-",'38'!$R31,"-")))))</f>
        <v>-</v>
      </c>
      <c r="AT33" s="5" t="str">
        <f>IF('39'!$AL31&lt;&gt;"-",'39'!$AL31,(IF('39'!$AB31&lt;&gt;"-",'39'!$AB31,(IF('39'!$R31&lt;&gt;"-",'39'!$R31,"-")))))</f>
        <v>-</v>
      </c>
      <c r="AU33" s="5" t="str">
        <f>IF('40'!$AL31&lt;&gt;"-",'40'!$AL31,(IF('40'!$AB31&lt;&gt;"-",'40'!$AB31,(IF('40'!$R31&lt;&gt;"-",'40'!$R31,"-")))))</f>
        <v>-</v>
      </c>
      <c r="AV33" s="5" t="str">
        <f>IF('41'!$AL31&lt;&gt;"-",'41'!$AL31,(IF('41'!$AB31&lt;&gt;"-",'41'!$AB31,(IF('41'!$R31&lt;&gt;"-",'41'!$R31,"-")))))</f>
        <v>-</v>
      </c>
      <c r="AW33" s="5" t="str">
        <f>IF('42'!$AL31&lt;&gt;"-",'42'!$AL31,(IF('42'!$AB31&lt;&gt;"-",'42'!$AB31,(IF('42'!$R31&lt;&gt;"-",'42'!$R31,"-")))))</f>
        <v>-</v>
      </c>
      <c r="AX33" s="5" t="str">
        <f>IF('43'!$AL31&lt;&gt;"-",'43'!$AL31,(IF('43'!$AB31&lt;&gt;"-",'43'!$AB31,(IF('43'!$R31&lt;&gt;"-",'43'!$R31,"-")))))</f>
        <v>-</v>
      </c>
      <c r="AY33" s="5" t="str">
        <f>IF('44'!$AL31&lt;&gt;"-",'44'!$AL31,(IF('44'!$AB31&lt;&gt;"-",'44'!$AB31,(IF('44'!$R31&lt;&gt;"-",'44'!$R31,"-")))))</f>
        <v>-</v>
      </c>
      <c r="AZ33" s="5" t="str">
        <f>IF('45'!$AL31&lt;&gt;"-",'45'!$AL31,(IF('45'!$AB31&lt;&gt;"-",'45'!$AB31,(IF('45'!$R31&lt;&gt;"-",'45'!$R31,"-")))))</f>
        <v>-</v>
      </c>
      <c r="BA33" s="5" t="str">
        <f>IF('46'!$AL31&lt;&gt;"-",'46'!$AL31,(IF('46'!$AB31&lt;&gt;"-",'46'!$AB31,(IF('46'!$R31&lt;&gt;"-",'46'!$R31,"-")))))</f>
        <v>-</v>
      </c>
      <c r="BB33" s="5" t="str">
        <f>IF('47'!$AL31&lt;&gt;"-",'47'!$AL31,(IF('47'!$AB31&lt;&gt;"-",'47'!$AB31,(IF('47'!$R31&lt;&gt;"-",'47'!$R31,"-")))))</f>
        <v>-</v>
      </c>
      <c r="BC33" s="5" t="str">
        <f>IF('48'!$AL31&lt;&gt;"-",'48'!$AL31,(IF('48'!$AB31&lt;&gt;"-",'48'!$AB31,(IF('48'!$R31&lt;&gt;"-",'48'!$R31,"-")))))</f>
        <v>-</v>
      </c>
      <c r="BD33" s="5" t="str">
        <f>IF('49'!$AL31&lt;&gt;"-",'49'!$AL31,(IF('49'!$AB31&lt;&gt;"-",'49'!$AB31,(IF('49'!$R31&lt;&gt;"-",'49'!$R31,"-")))))</f>
        <v>-</v>
      </c>
      <c r="BE33" s="5" t="str">
        <f>IF('50'!$AL31&lt;&gt;"-",'50'!$AL31,(IF('50'!$AB31&lt;&gt;"-",'50'!$AB31,(IF('50'!$R31&lt;&gt;"-",'50'!$R31,"-")))))</f>
        <v>-</v>
      </c>
    </row>
    <row r="34" spans="1:57">
      <c r="A34" s="309"/>
      <c r="B34" s="106" t="s">
        <v>323</v>
      </c>
      <c r="C34" s="134">
        <f t="shared" si="2"/>
        <v>0</v>
      </c>
      <c r="D34" s="135">
        <f t="shared" si="2"/>
        <v>0</v>
      </c>
      <c r="E34" s="135">
        <f t="shared" si="2"/>
        <v>0</v>
      </c>
      <c r="F34" s="135">
        <f t="shared" si="2"/>
        <v>0</v>
      </c>
      <c r="G34" s="136">
        <f t="shared" si="2"/>
        <v>0</v>
      </c>
      <c r="H34" s="5" t="str">
        <f>IF('1'!$AL32&lt;&gt;"-",'1'!$AL32,(IF('1'!$AB32&lt;&gt;"-",'1'!$AB32,(IF('1'!$R32&lt;&gt;"-",'1'!$R32,"-")))))</f>
        <v>-</v>
      </c>
      <c r="I34" s="5" t="str">
        <f>IF('2'!$AL32&lt;&gt;"-",'2'!$AL32,(IF('2'!$AB32&lt;&gt;"-",'2'!$AB32,(IF('2'!$R32&lt;&gt;"-",'2'!$R32,"-")))))</f>
        <v>-</v>
      </c>
      <c r="J34" s="5" t="str">
        <f>IF('3'!$AL32&lt;&gt;"-",'3'!$AL32,(IF('3'!$AB32&lt;&gt;"-",'3'!$AB32,(IF('3'!$R32&lt;&gt;"-",'3'!$R32,"-")))))</f>
        <v>-</v>
      </c>
      <c r="K34" s="5" t="str">
        <f>IF('4'!$AL32&lt;&gt;"-",'4'!$AL32,(IF('4'!$AB32&lt;&gt;"-",'4'!$AB32,(IF('4'!$R32&lt;&gt;"-",'4'!$R32,"-")))))</f>
        <v>-</v>
      </c>
      <c r="L34" s="5" t="str">
        <f>IF('5'!$AL32&lt;&gt;"-",'5'!$AL32,(IF('5'!$AB32&lt;&gt;"-",'5'!$AB32,(IF('5'!$R32&lt;&gt;"-",'5'!$R32,"-")))))</f>
        <v>-</v>
      </c>
      <c r="M34" s="5" t="str">
        <f>IF('6'!$AL32&lt;&gt;"-",'6'!$AL32,(IF('6'!$AB32&lt;&gt;"-",'6'!$AB32,(IF('6'!$R32&lt;&gt;"-",'6'!$R32,"-")))))</f>
        <v>-</v>
      </c>
      <c r="N34" s="5" t="str">
        <f>IF('7'!$AL32&lt;&gt;"-",'7'!$AL32,(IF('7'!$AB32&lt;&gt;"-",'7'!$AB32,(IF('7'!$R32&lt;&gt;"-",'7'!$R32,"-")))))</f>
        <v>-</v>
      </c>
      <c r="O34" s="5" t="str">
        <f>IF('8'!$AL32&lt;&gt;"-",'8'!$AL32,(IF('8'!$AB32&lt;&gt;"-",'8'!$AB32,(IF('8'!$R32&lt;&gt;"-",'8'!$R32,"-")))))</f>
        <v>-</v>
      </c>
      <c r="P34" s="5" t="str">
        <f>IF('9'!$AL32&lt;&gt;"-",'9'!$AL32,(IF('9'!$AB32&lt;&gt;"-",'9'!$AB32,(IF('9'!$R32&lt;&gt;"-",'9'!$R32,"-")))))</f>
        <v>-</v>
      </c>
      <c r="Q34" s="5" t="str">
        <f>IF('10'!$AL32&lt;&gt;"-",'10'!$AL32,(IF('10'!$AB32&lt;&gt;"-",'10'!$AB32,(IF('10'!$R32&lt;&gt;"-",'10'!$R32,"-")))))</f>
        <v>-</v>
      </c>
      <c r="R34" s="5" t="str">
        <f>IF('11'!$AL32&lt;&gt;"-",'11'!$AL32,(IF('11'!$AB32&lt;&gt;"-",'11'!$AB32,(IF('11'!$R32&lt;&gt;"-",'11'!$R32,"-")))))</f>
        <v>-</v>
      </c>
      <c r="S34" s="5" t="str">
        <f>IF('12'!$AL32&lt;&gt;"-",'12'!$AL32,(IF('12'!$AB32&lt;&gt;"-",'12'!$AB32,(IF('12'!$R32&lt;&gt;"-",'12'!$R32,"-")))))</f>
        <v>-</v>
      </c>
      <c r="T34" s="5" t="str">
        <f>IF('13'!$AL32&lt;&gt;"-",'13'!$AL32,(IF('13'!$AB32&lt;&gt;"-",'13'!$AB32,(IF('13'!$R32&lt;&gt;"-",'13'!$R32,"-")))))</f>
        <v>-</v>
      </c>
      <c r="U34" s="5" t="str">
        <f>IF('14'!$AL32&lt;&gt;"-",'14'!$AL32,(IF('14'!$AB32&lt;&gt;"-",'14'!$AB32,(IF('14'!$R32&lt;&gt;"-",'14'!$R32,"-")))))</f>
        <v>-</v>
      </c>
      <c r="V34" s="5" t="str">
        <f>IF('15'!$AL32&lt;&gt;"-",'15'!$AL32,(IF('15'!$AB32&lt;&gt;"-",'15'!$AB32,(IF('15'!$R32&lt;&gt;"-",'15'!$R32,"-")))))</f>
        <v>-</v>
      </c>
      <c r="W34" s="5" t="str">
        <f>IF('16'!$AL32&lt;&gt;"-",'16'!$AL32,(IF('16'!$AB32&lt;&gt;"-",'16'!$AB32,(IF('16'!$R32&lt;&gt;"-",'16'!$R32,"-")))))</f>
        <v>-</v>
      </c>
      <c r="X34" s="5" t="str">
        <f>IF('17'!$AL32&lt;&gt;"-",'17'!$AL32,(IF('17'!$AB32&lt;&gt;"-",'17'!$AB32,(IF('17'!$R32&lt;&gt;"-",'17'!$R32,"-")))))</f>
        <v>-</v>
      </c>
      <c r="Y34" s="5" t="str">
        <f>IF('18'!$AL32&lt;&gt;"-",'18'!$AL32,(IF('18'!$AB32&lt;&gt;"-",'18'!$AB32,(IF('18'!$R32&lt;&gt;"-",'18'!$R32,"-")))))</f>
        <v>-</v>
      </c>
      <c r="Z34" s="5" t="str">
        <f>IF('19'!$AL32&lt;&gt;"-",'19'!$AL32,(IF('19'!$AB32&lt;&gt;"-",'19'!$AB32,(IF('19'!$R32&lt;&gt;"-",'19'!$R32,"-")))))</f>
        <v>-</v>
      </c>
      <c r="AA34" s="5" t="str">
        <f>IF('20'!$AL32&lt;&gt;"-",'20'!$AL32,(IF('20'!$AB32&lt;&gt;"-",'20'!$AB32,(IF('20'!$R32&lt;&gt;"-",'20'!$R32,"-")))))</f>
        <v>-</v>
      </c>
      <c r="AB34" s="5" t="str">
        <f>IF('21'!$AL32&lt;&gt;"-",'21'!$AL32,(IF('21'!$AB32&lt;&gt;"-",'21'!$AB32,(IF('21'!$R32&lt;&gt;"-",'21'!$R32,"-")))))</f>
        <v>-</v>
      </c>
      <c r="AC34" s="5" t="str">
        <f>IF('22'!$AL32&lt;&gt;"-",'22'!$AL32,(IF('22'!$AB32&lt;&gt;"-",'22'!$AB32,(IF('22'!$R32&lt;&gt;"-",'22'!$R32,"-")))))</f>
        <v>-</v>
      </c>
      <c r="AD34" s="5" t="str">
        <f>IF('23'!$AL32&lt;&gt;"-",'23'!$AL32,(IF('23'!$AB32&lt;&gt;"-",'23'!$AB32,(IF('23'!$R32&lt;&gt;"-",'23'!$R32,"-")))))</f>
        <v>-</v>
      </c>
      <c r="AE34" s="5" t="str">
        <f>IF('24'!$AL32&lt;&gt;"-",'24'!$AL32,(IF('24'!$AB32&lt;&gt;"-",'24'!$AB32,(IF('24'!$R32&lt;&gt;"-",'24'!$R32,"-")))))</f>
        <v>-</v>
      </c>
      <c r="AF34" s="5" t="str">
        <f>IF('25'!$AL32&lt;&gt;"-",'25'!$AL32,(IF('25'!$AB32&lt;&gt;"-",'25'!$AB32,(IF('25'!$R32&lt;&gt;"-",'25'!$R32,"-")))))</f>
        <v>-</v>
      </c>
      <c r="AG34" s="5" t="str">
        <f>IF('26'!$AL32&lt;&gt;"-",'26'!$AL32,(IF('26'!$AB32&lt;&gt;"-",'26'!$AB32,(IF('26'!$R32&lt;&gt;"-",'26'!$R32,"-")))))</f>
        <v>-</v>
      </c>
      <c r="AH34" s="5" t="str">
        <f>IF('27'!$AL32&lt;&gt;"-",'27'!$AL32,(IF('27'!$AB32&lt;&gt;"-",'27'!$AB32,(IF('27'!$R32&lt;&gt;"-",'27'!$R32,"-")))))</f>
        <v>-</v>
      </c>
      <c r="AI34" s="5" t="str">
        <f>IF('28'!$AL32&lt;&gt;"-",'28'!$AL32,(IF('28'!$AB32&lt;&gt;"-",'28'!$AB32,(IF('28'!$R32&lt;&gt;"-",'28'!$R32,"-")))))</f>
        <v>-</v>
      </c>
      <c r="AJ34" s="5" t="str">
        <f>IF('29'!$AL32&lt;&gt;"-",'29'!$AL32,(IF('29'!$AB32&lt;&gt;"-",'29'!$AB32,(IF('29'!$R32&lt;&gt;"-",'29'!$R32,"-")))))</f>
        <v>-</v>
      </c>
      <c r="AK34" s="5" t="str">
        <f>IF('30'!$AL32&lt;&gt;"-",'30'!$AL32,(IF('30'!$AB32&lt;&gt;"-",'30'!$AB32,(IF('30'!$R32&lt;&gt;"-",'30'!$R32,"-")))))</f>
        <v>-</v>
      </c>
      <c r="AL34" s="5" t="str">
        <f>IF('31'!$AL32&lt;&gt;"-",'31'!$AL32,(IF('31'!$AB32&lt;&gt;"-",'31'!$AB32,(IF('31'!$R32&lt;&gt;"-",'31'!$R32,"-")))))</f>
        <v>-</v>
      </c>
      <c r="AM34" s="5" t="str">
        <f>IF('32'!$AL32&lt;&gt;"-",'32'!$AL32,(IF('32'!$AB32&lt;&gt;"-",'32'!$AB32,(IF('32'!$R32&lt;&gt;"-",'32'!$R32,"-")))))</f>
        <v>-</v>
      </c>
      <c r="AN34" s="5" t="str">
        <f>IF('33'!$AL32&lt;&gt;"-",'33'!$AL32,(IF('33'!$AB32&lt;&gt;"-",'33'!$AB32,(IF('33'!$R32&lt;&gt;"-",'33'!$R32,"-")))))</f>
        <v>-</v>
      </c>
      <c r="AO34" s="5" t="str">
        <f>IF('34'!$AL32&lt;&gt;"-",'34'!$AL32,(IF('34'!$AB32&lt;&gt;"-",'34'!$AB32,(IF('34'!$R32&lt;&gt;"-",'34'!$R32,"-")))))</f>
        <v>-</v>
      </c>
      <c r="AP34" s="5" t="str">
        <f>IF('35'!$AL32&lt;&gt;"-",'35'!$AL32,(IF('35'!$AB32&lt;&gt;"-",'35'!$AB32,(IF('35'!$R32&lt;&gt;"-",'35'!$R32,"-")))))</f>
        <v>-</v>
      </c>
      <c r="AQ34" s="5" t="str">
        <f>IF('36'!$AL32&lt;&gt;"-",'36'!$AL32,(IF('36'!$AB32&lt;&gt;"-",'36'!$AB32,(IF('36'!$R32&lt;&gt;"-",'36'!$R32,"-")))))</f>
        <v>-</v>
      </c>
      <c r="AR34" s="5" t="str">
        <f>IF('37'!$AL32&lt;&gt;"-",'37'!$AL32,(IF('37'!$AB32&lt;&gt;"-",'37'!$AB32,(IF('37'!$R32&lt;&gt;"-",'37'!$R32,"-")))))</f>
        <v>-</v>
      </c>
      <c r="AS34" s="5" t="str">
        <f>IF('38'!$AL32&lt;&gt;"-",'38'!$AL32,(IF('38'!$AB32&lt;&gt;"-",'38'!$AB32,(IF('38'!$R32&lt;&gt;"-",'38'!$R32,"-")))))</f>
        <v>-</v>
      </c>
      <c r="AT34" s="5" t="str">
        <f>IF('39'!$AL32&lt;&gt;"-",'39'!$AL32,(IF('39'!$AB32&lt;&gt;"-",'39'!$AB32,(IF('39'!$R32&lt;&gt;"-",'39'!$R32,"-")))))</f>
        <v>-</v>
      </c>
      <c r="AU34" s="5" t="str">
        <f>IF('40'!$AL32&lt;&gt;"-",'40'!$AL32,(IF('40'!$AB32&lt;&gt;"-",'40'!$AB32,(IF('40'!$R32&lt;&gt;"-",'40'!$R32,"-")))))</f>
        <v>-</v>
      </c>
      <c r="AV34" s="5" t="str">
        <f>IF('41'!$AL32&lt;&gt;"-",'41'!$AL32,(IF('41'!$AB32&lt;&gt;"-",'41'!$AB32,(IF('41'!$R32&lt;&gt;"-",'41'!$R32,"-")))))</f>
        <v>-</v>
      </c>
      <c r="AW34" s="5" t="str">
        <f>IF('42'!$AL32&lt;&gt;"-",'42'!$AL32,(IF('42'!$AB32&lt;&gt;"-",'42'!$AB32,(IF('42'!$R32&lt;&gt;"-",'42'!$R32,"-")))))</f>
        <v>-</v>
      </c>
      <c r="AX34" s="5" t="str">
        <f>IF('43'!$AL32&lt;&gt;"-",'43'!$AL32,(IF('43'!$AB32&lt;&gt;"-",'43'!$AB32,(IF('43'!$R32&lt;&gt;"-",'43'!$R32,"-")))))</f>
        <v>-</v>
      </c>
      <c r="AY34" s="5" t="str">
        <f>IF('44'!$AL32&lt;&gt;"-",'44'!$AL32,(IF('44'!$AB32&lt;&gt;"-",'44'!$AB32,(IF('44'!$R32&lt;&gt;"-",'44'!$R32,"-")))))</f>
        <v>-</v>
      </c>
      <c r="AZ34" s="5" t="str">
        <f>IF('45'!$AL32&lt;&gt;"-",'45'!$AL32,(IF('45'!$AB32&lt;&gt;"-",'45'!$AB32,(IF('45'!$R32&lt;&gt;"-",'45'!$R32,"-")))))</f>
        <v>-</v>
      </c>
      <c r="BA34" s="5" t="str">
        <f>IF('46'!$AL32&lt;&gt;"-",'46'!$AL32,(IF('46'!$AB32&lt;&gt;"-",'46'!$AB32,(IF('46'!$R32&lt;&gt;"-",'46'!$R32,"-")))))</f>
        <v>-</v>
      </c>
      <c r="BB34" s="5" t="str">
        <f>IF('47'!$AL32&lt;&gt;"-",'47'!$AL32,(IF('47'!$AB32&lt;&gt;"-",'47'!$AB32,(IF('47'!$R32&lt;&gt;"-",'47'!$R32,"-")))))</f>
        <v>-</v>
      </c>
      <c r="BC34" s="5" t="str">
        <f>IF('48'!$AL32&lt;&gt;"-",'48'!$AL32,(IF('48'!$AB32&lt;&gt;"-",'48'!$AB32,(IF('48'!$R32&lt;&gt;"-",'48'!$R32,"-")))))</f>
        <v>-</v>
      </c>
      <c r="BD34" s="5" t="str">
        <f>IF('49'!$AL32&lt;&gt;"-",'49'!$AL32,(IF('49'!$AB32&lt;&gt;"-",'49'!$AB32,(IF('49'!$R32&lt;&gt;"-",'49'!$R32,"-")))))</f>
        <v>-</v>
      </c>
      <c r="BE34" s="5" t="str">
        <f>IF('50'!$AL32&lt;&gt;"-",'50'!$AL32,(IF('50'!$AB32&lt;&gt;"-",'50'!$AB32,(IF('50'!$R32&lt;&gt;"-",'50'!$R32,"-")))))</f>
        <v>-</v>
      </c>
    </row>
    <row r="35" spans="1:57">
      <c r="A35" s="309"/>
      <c r="B35" s="106" t="s">
        <v>347</v>
      </c>
      <c r="C35" s="134">
        <f t="shared" si="2"/>
        <v>0</v>
      </c>
      <c r="D35" s="135">
        <f t="shared" si="2"/>
        <v>0</v>
      </c>
      <c r="E35" s="135">
        <f t="shared" si="2"/>
        <v>0</v>
      </c>
      <c r="F35" s="135">
        <f t="shared" si="2"/>
        <v>0</v>
      </c>
      <c r="G35" s="136">
        <f t="shared" si="2"/>
        <v>0</v>
      </c>
      <c r="H35" s="5" t="str">
        <f>IF('1'!$AL33&lt;&gt;"-",'1'!$AL33,(IF('1'!$AB33&lt;&gt;"-",'1'!$AB33,(IF('1'!$R33&lt;&gt;"-",'1'!$R33,"-")))))</f>
        <v>-</v>
      </c>
      <c r="I35" s="5" t="str">
        <f>IF('2'!$AL33&lt;&gt;"-",'2'!$AL33,(IF('2'!$AB33&lt;&gt;"-",'2'!$AB33,(IF('2'!$R33&lt;&gt;"-",'2'!$R33,"-")))))</f>
        <v>-</v>
      </c>
      <c r="J35" s="5" t="str">
        <f>IF('3'!$AL33&lt;&gt;"-",'3'!$AL33,(IF('3'!$AB33&lt;&gt;"-",'3'!$AB33,(IF('3'!$R33&lt;&gt;"-",'3'!$R33,"-")))))</f>
        <v>-</v>
      </c>
      <c r="K35" s="5" t="str">
        <f>IF('4'!$AL33&lt;&gt;"-",'4'!$AL33,(IF('4'!$AB33&lt;&gt;"-",'4'!$AB33,(IF('4'!$R33&lt;&gt;"-",'4'!$R33,"-")))))</f>
        <v>-</v>
      </c>
      <c r="L35" s="5" t="str">
        <f>IF('5'!$AL33&lt;&gt;"-",'5'!$AL33,(IF('5'!$AB33&lt;&gt;"-",'5'!$AB33,(IF('5'!$R33&lt;&gt;"-",'5'!$R33,"-")))))</f>
        <v>-</v>
      </c>
      <c r="M35" s="5" t="str">
        <f>IF('6'!$AL33&lt;&gt;"-",'6'!$AL33,(IF('6'!$AB33&lt;&gt;"-",'6'!$AB33,(IF('6'!$R33&lt;&gt;"-",'6'!$R33,"-")))))</f>
        <v>-</v>
      </c>
      <c r="N35" s="5" t="str">
        <f>IF('7'!$AL33&lt;&gt;"-",'7'!$AL33,(IF('7'!$AB33&lt;&gt;"-",'7'!$AB33,(IF('7'!$R33&lt;&gt;"-",'7'!$R33,"-")))))</f>
        <v>-</v>
      </c>
      <c r="O35" s="5" t="str">
        <f>IF('8'!$AL33&lt;&gt;"-",'8'!$AL33,(IF('8'!$AB33&lt;&gt;"-",'8'!$AB33,(IF('8'!$R33&lt;&gt;"-",'8'!$R33,"-")))))</f>
        <v>-</v>
      </c>
      <c r="P35" s="5" t="str">
        <f>IF('9'!$AL33&lt;&gt;"-",'9'!$AL33,(IF('9'!$AB33&lt;&gt;"-",'9'!$AB33,(IF('9'!$R33&lt;&gt;"-",'9'!$R33,"-")))))</f>
        <v>-</v>
      </c>
      <c r="Q35" s="5" t="str">
        <f>IF('10'!$AL33&lt;&gt;"-",'10'!$AL33,(IF('10'!$AB33&lt;&gt;"-",'10'!$AB33,(IF('10'!$R33&lt;&gt;"-",'10'!$R33,"-")))))</f>
        <v>-</v>
      </c>
      <c r="R35" s="5" t="str">
        <f>IF('11'!$AL33&lt;&gt;"-",'11'!$AL33,(IF('11'!$AB33&lt;&gt;"-",'11'!$AB33,(IF('11'!$R33&lt;&gt;"-",'11'!$R33,"-")))))</f>
        <v>-</v>
      </c>
      <c r="S35" s="5" t="str">
        <f>IF('12'!$AL33&lt;&gt;"-",'12'!$AL33,(IF('12'!$AB33&lt;&gt;"-",'12'!$AB33,(IF('12'!$R33&lt;&gt;"-",'12'!$R33,"-")))))</f>
        <v>-</v>
      </c>
      <c r="T35" s="5" t="str">
        <f>IF('13'!$AL33&lt;&gt;"-",'13'!$AL33,(IF('13'!$AB33&lt;&gt;"-",'13'!$AB33,(IF('13'!$R33&lt;&gt;"-",'13'!$R33,"-")))))</f>
        <v>-</v>
      </c>
      <c r="U35" s="5" t="str">
        <f>IF('14'!$AL33&lt;&gt;"-",'14'!$AL33,(IF('14'!$AB33&lt;&gt;"-",'14'!$AB33,(IF('14'!$R33&lt;&gt;"-",'14'!$R33,"-")))))</f>
        <v>-</v>
      </c>
      <c r="V35" s="5" t="str">
        <f>IF('15'!$AL33&lt;&gt;"-",'15'!$AL33,(IF('15'!$AB33&lt;&gt;"-",'15'!$AB33,(IF('15'!$R33&lt;&gt;"-",'15'!$R33,"-")))))</f>
        <v>-</v>
      </c>
      <c r="W35" s="5" t="str">
        <f>IF('16'!$AL33&lt;&gt;"-",'16'!$AL33,(IF('16'!$AB33&lt;&gt;"-",'16'!$AB33,(IF('16'!$R33&lt;&gt;"-",'16'!$R33,"-")))))</f>
        <v>-</v>
      </c>
      <c r="X35" s="5" t="str">
        <f>IF('17'!$AL33&lt;&gt;"-",'17'!$AL33,(IF('17'!$AB33&lt;&gt;"-",'17'!$AB33,(IF('17'!$R33&lt;&gt;"-",'17'!$R33,"-")))))</f>
        <v>-</v>
      </c>
      <c r="Y35" s="5" t="str">
        <f>IF('18'!$AL33&lt;&gt;"-",'18'!$AL33,(IF('18'!$AB33&lt;&gt;"-",'18'!$AB33,(IF('18'!$R33&lt;&gt;"-",'18'!$R33,"-")))))</f>
        <v>-</v>
      </c>
      <c r="Z35" s="5" t="str">
        <f>IF('19'!$AL33&lt;&gt;"-",'19'!$AL33,(IF('19'!$AB33&lt;&gt;"-",'19'!$AB33,(IF('19'!$R33&lt;&gt;"-",'19'!$R33,"-")))))</f>
        <v>-</v>
      </c>
      <c r="AA35" s="5" t="str">
        <f>IF('20'!$AL33&lt;&gt;"-",'20'!$AL33,(IF('20'!$AB33&lt;&gt;"-",'20'!$AB33,(IF('20'!$R33&lt;&gt;"-",'20'!$R33,"-")))))</f>
        <v>-</v>
      </c>
      <c r="AB35" s="5" t="str">
        <f>IF('21'!$AL33&lt;&gt;"-",'21'!$AL33,(IF('21'!$AB33&lt;&gt;"-",'21'!$AB33,(IF('21'!$R33&lt;&gt;"-",'21'!$R33,"-")))))</f>
        <v>-</v>
      </c>
      <c r="AC35" s="5" t="str">
        <f>IF('22'!$AL33&lt;&gt;"-",'22'!$AL33,(IF('22'!$AB33&lt;&gt;"-",'22'!$AB33,(IF('22'!$R33&lt;&gt;"-",'22'!$R33,"-")))))</f>
        <v>-</v>
      </c>
      <c r="AD35" s="5" t="str">
        <f>IF('23'!$AL33&lt;&gt;"-",'23'!$AL33,(IF('23'!$AB33&lt;&gt;"-",'23'!$AB33,(IF('23'!$R33&lt;&gt;"-",'23'!$R33,"-")))))</f>
        <v>-</v>
      </c>
      <c r="AE35" s="5" t="str">
        <f>IF('24'!$AL33&lt;&gt;"-",'24'!$AL33,(IF('24'!$AB33&lt;&gt;"-",'24'!$AB33,(IF('24'!$R33&lt;&gt;"-",'24'!$R33,"-")))))</f>
        <v>-</v>
      </c>
      <c r="AF35" s="5" t="str">
        <f>IF('25'!$AL33&lt;&gt;"-",'25'!$AL33,(IF('25'!$AB33&lt;&gt;"-",'25'!$AB33,(IF('25'!$R33&lt;&gt;"-",'25'!$R33,"-")))))</f>
        <v>-</v>
      </c>
      <c r="AG35" s="5" t="str">
        <f>IF('26'!$AL33&lt;&gt;"-",'26'!$AL33,(IF('26'!$AB33&lt;&gt;"-",'26'!$AB33,(IF('26'!$R33&lt;&gt;"-",'26'!$R33,"-")))))</f>
        <v>-</v>
      </c>
      <c r="AH35" s="5" t="str">
        <f>IF('27'!$AL33&lt;&gt;"-",'27'!$AL33,(IF('27'!$AB33&lt;&gt;"-",'27'!$AB33,(IF('27'!$R33&lt;&gt;"-",'27'!$R33,"-")))))</f>
        <v>-</v>
      </c>
      <c r="AI35" s="5" t="str">
        <f>IF('28'!$AL33&lt;&gt;"-",'28'!$AL33,(IF('28'!$AB33&lt;&gt;"-",'28'!$AB33,(IF('28'!$R33&lt;&gt;"-",'28'!$R33,"-")))))</f>
        <v>-</v>
      </c>
      <c r="AJ35" s="5" t="str">
        <f>IF('29'!$AL33&lt;&gt;"-",'29'!$AL33,(IF('29'!$AB33&lt;&gt;"-",'29'!$AB33,(IF('29'!$R33&lt;&gt;"-",'29'!$R33,"-")))))</f>
        <v>-</v>
      </c>
      <c r="AK35" s="5" t="str">
        <f>IF('30'!$AL33&lt;&gt;"-",'30'!$AL33,(IF('30'!$AB33&lt;&gt;"-",'30'!$AB33,(IF('30'!$R33&lt;&gt;"-",'30'!$R33,"-")))))</f>
        <v>-</v>
      </c>
      <c r="AL35" s="5" t="str">
        <f>IF('31'!$AL33&lt;&gt;"-",'31'!$AL33,(IF('31'!$AB33&lt;&gt;"-",'31'!$AB33,(IF('31'!$R33&lt;&gt;"-",'31'!$R33,"-")))))</f>
        <v>-</v>
      </c>
      <c r="AM35" s="5" t="str">
        <f>IF('32'!$AL33&lt;&gt;"-",'32'!$AL33,(IF('32'!$AB33&lt;&gt;"-",'32'!$AB33,(IF('32'!$R33&lt;&gt;"-",'32'!$R33,"-")))))</f>
        <v>-</v>
      </c>
      <c r="AN35" s="5" t="str">
        <f>IF('33'!$AL33&lt;&gt;"-",'33'!$AL33,(IF('33'!$AB33&lt;&gt;"-",'33'!$AB33,(IF('33'!$R33&lt;&gt;"-",'33'!$R33,"-")))))</f>
        <v>-</v>
      </c>
      <c r="AO35" s="5" t="str">
        <f>IF('34'!$AL33&lt;&gt;"-",'34'!$AL33,(IF('34'!$AB33&lt;&gt;"-",'34'!$AB33,(IF('34'!$R33&lt;&gt;"-",'34'!$R33,"-")))))</f>
        <v>-</v>
      </c>
      <c r="AP35" s="5" t="str">
        <f>IF('35'!$AL33&lt;&gt;"-",'35'!$AL33,(IF('35'!$AB33&lt;&gt;"-",'35'!$AB33,(IF('35'!$R33&lt;&gt;"-",'35'!$R33,"-")))))</f>
        <v>-</v>
      </c>
      <c r="AQ35" s="5" t="str">
        <f>IF('36'!$AL33&lt;&gt;"-",'36'!$AL33,(IF('36'!$AB33&lt;&gt;"-",'36'!$AB33,(IF('36'!$R33&lt;&gt;"-",'36'!$R33,"-")))))</f>
        <v>-</v>
      </c>
      <c r="AR35" s="5" t="str">
        <f>IF('37'!$AL33&lt;&gt;"-",'37'!$AL33,(IF('37'!$AB33&lt;&gt;"-",'37'!$AB33,(IF('37'!$R33&lt;&gt;"-",'37'!$R33,"-")))))</f>
        <v>-</v>
      </c>
      <c r="AS35" s="5" t="str">
        <f>IF('38'!$AL33&lt;&gt;"-",'38'!$AL33,(IF('38'!$AB33&lt;&gt;"-",'38'!$AB33,(IF('38'!$R33&lt;&gt;"-",'38'!$R33,"-")))))</f>
        <v>-</v>
      </c>
      <c r="AT35" s="5" t="str">
        <f>IF('39'!$AL33&lt;&gt;"-",'39'!$AL33,(IF('39'!$AB33&lt;&gt;"-",'39'!$AB33,(IF('39'!$R33&lt;&gt;"-",'39'!$R33,"-")))))</f>
        <v>-</v>
      </c>
      <c r="AU35" s="5" t="str">
        <f>IF('40'!$AL33&lt;&gt;"-",'40'!$AL33,(IF('40'!$AB33&lt;&gt;"-",'40'!$AB33,(IF('40'!$R33&lt;&gt;"-",'40'!$R33,"-")))))</f>
        <v>-</v>
      </c>
      <c r="AV35" s="5" t="str">
        <f>IF('41'!$AL33&lt;&gt;"-",'41'!$AL33,(IF('41'!$AB33&lt;&gt;"-",'41'!$AB33,(IF('41'!$R33&lt;&gt;"-",'41'!$R33,"-")))))</f>
        <v>-</v>
      </c>
      <c r="AW35" s="5" t="str">
        <f>IF('42'!$AL33&lt;&gt;"-",'42'!$AL33,(IF('42'!$AB33&lt;&gt;"-",'42'!$AB33,(IF('42'!$R33&lt;&gt;"-",'42'!$R33,"-")))))</f>
        <v>-</v>
      </c>
      <c r="AX35" s="5" t="str">
        <f>IF('43'!$AL33&lt;&gt;"-",'43'!$AL33,(IF('43'!$AB33&lt;&gt;"-",'43'!$AB33,(IF('43'!$R33&lt;&gt;"-",'43'!$R33,"-")))))</f>
        <v>-</v>
      </c>
      <c r="AY35" s="5" t="str">
        <f>IF('44'!$AL33&lt;&gt;"-",'44'!$AL33,(IF('44'!$AB33&lt;&gt;"-",'44'!$AB33,(IF('44'!$R33&lt;&gt;"-",'44'!$R33,"-")))))</f>
        <v>-</v>
      </c>
      <c r="AZ35" s="5" t="str">
        <f>IF('45'!$AL33&lt;&gt;"-",'45'!$AL33,(IF('45'!$AB33&lt;&gt;"-",'45'!$AB33,(IF('45'!$R33&lt;&gt;"-",'45'!$R33,"-")))))</f>
        <v>-</v>
      </c>
      <c r="BA35" s="5" t="str">
        <f>IF('46'!$AL33&lt;&gt;"-",'46'!$AL33,(IF('46'!$AB33&lt;&gt;"-",'46'!$AB33,(IF('46'!$R33&lt;&gt;"-",'46'!$R33,"-")))))</f>
        <v>-</v>
      </c>
      <c r="BB35" s="5" t="str">
        <f>IF('47'!$AL33&lt;&gt;"-",'47'!$AL33,(IF('47'!$AB33&lt;&gt;"-",'47'!$AB33,(IF('47'!$R33&lt;&gt;"-",'47'!$R33,"-")))))</f>
        <v>-</v>
      </c>
      <c r="BC35" s="5" t="str">
        <f>IF('48'!$AL33&lt;&gt;"-",'48'!$AL33,(IF('48'!$AB33&lt;&gt;"-",'48'!$AB33,(IF('48'!$R33&lt;&gt;"-",'48'!$R33,"-")))))</f>
        <v>-</v>
      </c>
      <c r="BD35" s="5" t="str">
        <f>IF('49'!$AL33&lt;&gt;"-",'49'!$AL33,(IF('49'!$AB33&lt;&gt;"-",'49'!$AB33,(IF('49'!$R33&lt;&gt;"-",'49'!$R33,"-")))))</f>
        <v>-</v>
      </c>
      <c r="BE35" s="5" t="str">
        <f>IF('50'!$AL33&lt;&gt;"-",'50'!$AL33,(IF('50'!$AB33&lt;&gt;"-",'50'!$AB33,(IF('50'!$R33&lt;&gt;"-",'50'!$R33,"-")))))</f>
        <v>-</v>
      </c>
    </row>
    <row r="36" spans="1:57">
      <c r="A36" s="309"/>
      <c r="B36" s="106" t="s">
        <v>348</v>
      </c>
      <c r="C36" s="134">
        <f t="shared" si="2"/>
        <v>0</v>
      </c>
      <c r="D36" s="135">
        <f t="shared" si="2"/>
        <v>0</v>
      </c>
      <c r="E36" s="135">
        <f t="shared" si="2"/>
        <v>0</v>
      </c>
      <c r="F36" s="135">
        <f t="shared" si="2"/>
        <v>0</v>
      </c>
      <c r="G36" s="136">
        <f t="shared" si="2"/>
        <v>0</v>
      </c>
      <c r="H36" s="5" t="str">
        <f>IF('1'!$AL34&lt;&gt;"-",'1'!$AL34,(IF('1'!$AB34&lt;&gt;"-",'1'!$AB34,(IF('1'!$R34&lt;&gt;"-",'1'!$R34,"-")))))</f>
        <v>-</v>
      </c>
      <c r="I36" s="5" t="str">
        <f>IF('2'!$AL34&lt;&gt;"-",'2'!$AL34,(IF('2'!$AB34&lt;&gt;"-",'2'!$AB34,(IF('2'!$R34&lt;&gt;"-",'2'!$R34,"-")))))</f>
        <v>-</v>
      </c>
      <c r="J36" s="5" t="str">
        <f>IF('3'!$AL34&lt;&gt;"-",'3'!$AL34,(IF('3'!$AB34&lt;&gt;"-",'3'!$AB34,(IF('3'!$R34&lt;&gt;"-",'3'!$R34,"-")))))</f>
        <v>-</v>
      </c>
      <c r="K36" s="5" t="str">
        <f>IF('4'!$AL34&lt;&gt;"-",'4'!$AL34,(IF('4'!$AB34&lt;&gt;"-",'4'!$AB34,(IF('4'!$R34&lt;&gt;"-",'4'!$R34,"-")))))</f>
        <v>-</v>
      </c>
      <c r="L36" s="5" t="str">
        <f>IF('5'!$AL34&lt;&gt;"-",'5'!$AL34,(IF('5'!$AB34&lt;&gt;"-",'5'!$AB34,(IF('5'!$R34&lt;&gt;"-",'5'!$R34,"-")))))</f>
        <v>-</v>
      </c>
      <c r="M36" s="5" t="str">
        <f>IF('6'!$AL34&lt;&gt;"-",'6'!$AL34,(IF('6'!$AB34&lt;&gt;"-",'6'!$AB34,(IF('6'!$R34&lt;&gt;"-",'6'!$R34,"-")))))</f>
        <v>-</v>
      </c>
      <c r="N36" s="5" t="str">
        <f>IF('7'!$AL34&lt;&gt;"-",'7'!$AL34,(IF('7'!$AB34&lt;&gt;"-",'7'!$AB34,(IF('7'!$R34&lt;&gt;"-",'7'!$R34,"-")))))</f>
        <v>-</v>
      </c>
      <c r="O36" s="5" t="str">
        <f>IF('8'!$AL34&lt;&gt;"-",'8'!$AL34,(IF('8'!$AB34&lt;&gt;"-",'8'!$AB34,(IF('8'!$R34&lt;&gt;"-",'8'!$R34,"-")))))</f>
        <v>-</v>
      </c>
      <c r="P36" s="5" t="str">
        <f>IF('9'!$AL34&lt;&gt;"-",'9'!$AL34,(IF('9'!$AB34&lt;&gt;"-",'9'!$AB34,(IF('9'!$R34&lt;&gt;"-",'9'!$R34,"-")))))</f>
        <v>-</v>
      </c>
      <c r="Q36" s="5" t="str">
        <f>IF('10'!$AL34&lt;&gt;"-",'10'!$AL34,(IF('10'!$AB34&lt;&gt;"-",'10'!$AB34,(IF('10'!$R34&lt;&gt;"-",'10'!$R34,"-")))))</f>
        <v>-</v>
      </c>
      <c r="R36" s="5" t="str">
        <f>IF('11'!$AL34&lt;&gt;"-",'11'!$AL34,(IF('11'!$AB34&lt;&gt;"-",'11'!$AB34,(IF('11'!$R34&lt;&gt;"-",'11'!$R34,"-")))))</f>
        <v>-</v>
      </c>
      <c r="S36" s="5" t="str">
        <f>IF('12'!$AL34&lt;&gt;"-",'12'!$AL34,(IF('12'!$AB34&lt;&gt;"-",'12'!$AB34,(IF('12'!$R34&lt;&gt;"-",'12'!$R34,"-")))))</f>
        <v>-</v>
      </c>
      <c r="T36" s="5" t="str">
        <f>IF('13'!$AL34&lt;&gt;"-",'13'!$AL34,(IF('13'!$AB34&lt;&gt;"-",'13'!$AB34,(IF('13'!$R34&lt;&gt;"-",'13'!$R34,"-")))))</f>
        <v>-</v>
      </c>
      <c r="U36" s="5" t="str">
        <f>IF('14'!$AL34&lt;&gt;"-",'14'!$AL34,(IF('14'!$AB34&lt;&gt;"-",'14'!$AB34,(IF('14'!$R34&lt;&gt;"-",'14'!$R34,"-")))))</f>
        <v>-</v>
      </c>
      <c r="V36" s="5" t="str">
        <f>IF('15'!$AL34&lt;&gt;"-",'15'!$AL34,(IF('15'!$AB34&lt;&gt;"-",'15'!$AB34,(IF('15'!$R34&lt;&gt;"-",'15'!$R34,"-")))))</f>
        <v>-</v>
      </c>
      <c r="W36" s="5" t="str">
        <f>IF('16'!$AL34&lt;&gt;"-",'16'!$AL34,(IF('16'!$AB34&lt;&gt;"-",'16'!$AB34,(IF('16'!$R34&lt;&gt;"-",'16'!$R34,"-")))))</f>
        <v>-</v>
      </c>
      <c r="X36" s="5" t="str">
        <f>IF('17'!$AL34&lt;&gt;"-",'17'!$AL34,(IF('17'!$AB34&lt;&gt;"-",'17'!$AB34,(IF('17'!$R34&lt;&gt;"-",'17'!$R34,"-")))))</f>
        <v>-</v>
      </c>
      <c r="Y36" s="5" t="str">
        <f>IF('18'!$AL34&lt;&gt;"-",'18'!$AL34,(IF('18'!$AB34&lt;&gt;"-",'18'!$AB34,(IF('18'!$R34&lt;&gt;"-",'18'!$R34,"-")))))</f>
        <v>-</v>
      </c>
      <c r="Z36" s="5" t="str">
        <f>IF('19'!$AL34&lt;&gt;"-",'19'!$AL34,(IF('19'!$AB34&lt;&gt;"-",'19'!$AB34,(IF('19'!$R34&lt;&gt;"-",'19'!$R34,"-")))))</f>
        <v>-</v>
      </c>
      <c r="AA36" s="5" t="str">
        <f>IF('20'!$AL34&lt;&gt;"-",'20'!$AL34,(IF('20'!$AB34&lt;&gt;"-",'20'!$AB34,(IF('20'!$R34&lt;&gt;"-",'20'!$R34,"-")))))</f>
        <v>-</v>
      </c>
      <c r="AB36" s="5" t="str">
        <f>IF('21'!$AL34&lt;&gt;"-",'21'!$AL34,(IF('21'!$AB34&lt;&gt;"-",'21'!$AB34,(IF('21'!$R34&lt;&gt;"-",'21'!$R34,"-")))))</f>
        <v>-</v>
      </c>
      <c r="AC36" s="5" t="str">
        <f>IF('22'!$AL34&lt;&gt;"-",'22'!$AL34,(IF('22'!$AB34&lt;&gt;"-",'22'!$AB34,(IF('22'!$R34&lt;&gt;"-",'22'!$R34,"-")))))</f>
        <v>-</v>
      </c>
      <c r="AD36" s="5" t="str">
        <f>IF('23'!$AL34&lt;&gt;"-",'23'!$AL34,(IF('23'!$AB34&lt;&gt;"-",'23'!$AB34,(IF('23'!$R34&lt;&gt;"-",'23'!$R34,"-")))))</f>
        <v>-</v>
      </c>
      <c r="AE36" s="5" t="str">
        <f>IF('24'!$AL34&lt;&gt;"-",'24'!$AL34,(IF('24'!$AB34&lt;&gt;"-",'24'!$AB34,(IF('24'!$R34&lt;&gt;"-",'24'!$R34,"-")))))</f>
        <v>-</v>
      </c>
      <c r="AF36" s="5" t="str">
        <f>IF('25'!$AL34&lt;&gt;"-",'25'!$AL34,(IF('25'!$AB34&lt;&gt;"-",'25'!$AB34,(IF('25'!$R34&lt;&gt;"-",'25'!$R34,"-")))))</f>
        <v>-</v>
      </c>
      <c r="AG36" s="5" t="str">
        <f>IF('26'!$AL34&lt;&gt;"-",'26'!$AL34,(IF('26'!$AB34&lt;&gt;"-",'26'!$AB34,(IF('26'!$R34&lt;&gt;"-",'26'!$R34,"-")))))</f>
        <v>-</v>
      </c>
      <c r="AH36" s="5" t="str">
        <f>IF('27'!$AL34&lt;&gt;"-",'27'!$AL34,(IF('27'!$AB34&lt;&gt;"-",'27'!$AB34,(IF('27'!$R34&lt;&gt;"-",'27'!$R34,"-")))))</f>
        <v>-</v>
      </c>
      <c r="AI36" s="5" t="str">
        <f>IF('28'!$AL34&lt;&gt;"-",'28'!$AL34,(IF('28'!$AB34&lt;&gt;"-",'28'!$AB34,(IF('28'!$R34&lt;&gt;"-",'28'!$R34,"-")))))</f>
        <v>-</v>
      </c>
      <c r="AJ36" s="5" t="str">
        <f>IF('29'!$AL34&lt;&gt;"-",'29'!$AL34,(IF('29'!$AB34&lt;&gt;"-",'29'!$AB34,(IF('29'!$R34&lt;&gt;"-",'29'!$R34,"-")))))</f>
        <v>-</v>
      </c>
      <c r="AK36" s="5" t="str">
        <f>IF('30'!$AL34&lt;&gt;"-",'30'!$AL34,(IF('30'!$AB34&lt;&gt;"-",'30'!$AB34,(IF('30'!$R34&lt;&gt;"-",'30'!$R34,"-")))))</f>
        <v>-</v>
      </c>
      <c r="AL36" s="5" t="str">
        <f>IF('31'!$AL34&lt;&gt;"-",'31'!$AL34,(IF('31'!$AB34&lt;&gt;"-",'31'!$AB34,(IF('31'!$R34&lt;&gt;"-",'31'!$R34,"-")))))</f>
        <v>-</v>
      </c>
      <c r="AM36" s="5" t="str">
        <f>IF('32'!$AL34&lt;&gt;"-",'32'!$AL34,(IF('32'!$AB34&lt;&gt;"-",'32'!$AB34,(IF('32'!$R34&lt;&gt;"-",'32'!$R34,"-")))))</f>
        <v>-</v>
      </c>
      <c r="AN36" s="5" t="str">
        <f>IF('33'!$AL34&lt;&gt;"-",'33'!$AL34,(IF('33'!$AB34&lt;&gt;"-",'33'!$AB34,(IF('33'!$R34&lt;&gt;"-",'33'!$R34,"-")))))</f>
        <v>-</v>
      </c>
      <c r="AO36" s="5" t="str">
        <f>IF('34'!$AL34&lt;&gt;"-",'34'!$AL34,(IF('34'!$AB34&lt;&gt;"-",'34'!$AB34,(IF('34'!$R34&lt;&gt;"-",'34'!$R34,"-")))))</f>
        <v>-</v>
      </c>
      <c r="AP36" s="5" t="str">
        <f>IF('35'!$AL34&lt;&gt;"-",'35'!$AL34,(IF('35'!$AB34&lt;&gt;"-",'35'!$AB34,(IF('35'!$R34&lt;&gt;"-",'35'!$R34,"-")))))</f>
        <v>-</v>
      </c>
      <c r="AQ36" s="5" t="str">
        <f>IF('36'!$AL34&lt;&gt;"-",'36'!$AL34,(IF('36'!$AB34&lt;&gt;"-",'36'!$AB34,(IF('36'!$R34&lt;&gt;"-",'36'!$R34,"-")))))</f>
        <v>-</v>
      </c>
      <c r="AR36" s="5" t="str">
        <f>IF('37'!$AL34&lt;&gt;"-",'37'!$AL34,(IF('37'!$AB34&lt;&gt;"-",'37'!$AB34,(IF('37'!$R34&lt;&gt;"-",'37'!$R34,"-")))))</f>
        <v>-</v>
      </c>
      <c r="AS36" s="5" t="str">
        <f>IF('38'!$AL34&lt;&gt;"-",'38'!$AL34,(IF('38'!$AB34&lt;&gt;"-",'38'!$AB34,(IF('38'!$R34&lt;&gt;"-",'38'!$R34,"-")))))</f>
        <v>-</v>
      </c>
      <c r="AT36" s="5" t="str">
        <f>IF('39'!$AL34&lt;&gt;"-",'39'!$AL34,(IF('39'!$AB34&lt;&gt;"-",'39'!$AB34,(IF('39'!$R34&lt;&gt;"-",'39'!$R34,"-")))))</f>
        <v>-</v>
      </c>
      <c r="AU36" s="5" t="str">
        <f>IF('40'!$AL34&lt;&gt;"-",'40'!$AL34,(IF('40'!$AB34&lt;&gt;"-",'40'!$AB34,(IF('40'!$R34&lt;&gt;"-",'40'!$R34,"-")))))</f>
        <v>-</v>
      </c>
      <c r="AV36" s="5" t="str">
        <f>IF('41'!$AL34&lt;&gt;"-",'41'!$AL34,(IF('41'!$AB34&lt;&gt;"-",'41'!$AB34,(IF('41'!$R34&lt;&gt;"-",'41'!$R34,"-")))))</f>
        <v>-</v>
      </c>
      <c r="AW36" s="5" t="str">
        <f>IF('42'!$AL34&lt;&gt;"-",'42'!$AL34,(IF('42'!$AB34&lt;&gt;"-",'42'!$AB34,(IF('42'!$R34&lt;&gt;"-",'42'!$R34,"-")))))</f>
        <v>-</v>
      </c>
      <c r="AX36" s="5" t="str">
        <f>IF('43'!$AL34&lt;&gt;"-",'43'!$AL34,(IF('43'!$AB34&lt;&gt;"-",'43'!$AB34,(IF('43'!$R34&lt;&gt;"-",'43'!$R34,"-")))))</f>
        <v>-</v>
      </c>
      <c r="AY36" s="5" t="str">
        <f>IF('44'!$AL34&lt;&gt;"-",'44'!$AL34,(IF('44'!$AB34&lt;&gt;"-",'44'!$AB34,(IF('44'!$R34&lt;&gt;"-",'44'!$R34,"-")))))</f>
        <v>-</v>
      </c>
      <c r="AZ36" s="5" t="str">
        <f>IF('45'!$AL34&lt;&gt;"-",'45'!$AL34,(IF('45'!$AB34&lt;&gt;"-",'45'!$AB34,(IF('45'!$R34&lt;&gt;"-",'45'!$R34,"-")))))</f>
        <v>-</v>
      </c>
      <c r="BA36" s="5" t="str">
        <f>IF('46'!$AL34&lt;&gt;"-",'46'!$AL34,(IF('46'!$AB34&lt;&gt;"-",'46'!$AB34,(IF('46'!$R34&lt;&gt;"-",'46'!$R34,"-")))))</f>
        <v>-</v>
      </c>
      <c r="BB36" s="5" t="str">
        <f>IF('47'!$AL34&lt;&gt;"-",'47'!$AL34,(IF('47'!$AB34&lt;&gt;"-",'47'!$AB34,(IF('47'!$R34&lt;&gt;"-",'47'!$R34,"-")))))</f>
        <v>-</v>
      </c>
      <c r="BC36" s="5" t="str">
        <f>IF('48'!$AL34&lt;&gt;"-",'48'!$AL34,(IF('48'!$AB34&lt;&gt;"-",'48'!$AB34,(IF('48'!$R34&lt;&gt;"-",'48'!$R34,"-")))))</f>
        <v>-</v>
      </c>
      <c r="BD36" s="5" t="str">
        <f>IF('49'!$AL34&lt;&gt;"-",'49'!$AL34,(IF('49'!$AB34&lt;&gt;"-",'49'!$AB34,(IF('49'!$R34&lt;&gt;"-",'49'!$R34,"-")))))</f>
        <v>-</v>
      </c>
      <c r="BE36" s="5" t="str">
        <f>IF('50'!$AL34&lt;&gt;"-",'50'!$AL34,(IF('50'!$AB34&lt;&gt;"-",'50'!$AB34,(IF('50'!$R34&lt;&gt;"-",'50'!$R34,"-")))))</f>
        <v>-</v>
      </c>
    </row>
    <row r="37" spans="1:57">
      <c r="A37" s="309"/>
      <c r="B37" s="106" t="s">
        <v>349</v>
      </c>
      <c r="C37" s="134">
        <f t="shared" si="2"/>
        <v>0</v>
      </c>
      <c r="D37" s="135">
        <f t="shared" si="2"/>
        <v>0</v>
      </c>
      <c r="E37" s="135">
        <f t="shared" si="2"/>
        <v>0</v>
      </c>
      <c r="F37" s="135">
        <f t="shared" si="2"/>
        <v>0</v>
      </c>
      <c r="G37" s="136">
        <f t="shared" si="2"/>
        <v>0</v>
      </c>
      <c r="H37" s="5" t="str">
        <f>IF('1'!$AL35&lt;&gt;"-",'1'!$AL35,(IF('1'!$AB35&lt;&gt;"-",'1'!$AB35,(IF('1'!$R35&lt;&gt;"-",'1'!$R35,"-")))))</f>
        <v>-</v>
      </c>
      <c r="I37" s="5" t="str">
        <f>IF('2'!$AL35&lt;&gt;"-",'2'!$AL35,(IF('2'!$AB35&lt;&gt;"-",'2'!$AB35,(IF('2'!$R35&lt;&gt;"-",'2'!$R35,"-")))))</f>
        <v>-</v>
      </c>
      <c r="J37" s="5" t="str">
        <f>IF('3'!$AL35&lt;&gt;"-",'3'!$AL35,(IF('3'!$AB35&lt;&gt;"-",'3'!$AB35,(IF('3'!$R35&lt;&gt;"-",'3'!$R35,"-")))))</f>
        <v>-</v>
      </c>
      <c r="K37" s="5" t="str">
        <f>IF('4'!$AL35&lt;&gt;"-",'4'!$AL35,(IF('4'!$AB35&lt;&gt;"-",'4'!$AB35,(IF('4'!$R35&lt;&gt;"-",'4'!$R35,"-")))))</f>
        <v>-</v>
      </c>
      <c r="L37" s="5" t="str">
        <f>IF('5'!$AL35&lt;&gt;"-",'5'!$AL35,(IF('5'!$AB35&lt;&gt;"-",'5'!$AB35,(IF('5'!$R35&lt;&gt;"-",'5'!$R35,"-")))))</f>
        <v>-</v>
      </c>
      <c r="M37" s="5" t="str">
        <f>IF('6'!$AL35&lt;&gt;"-",'6'!$AL35,(IF('6'!$AB35&lt;&gt;"-",'6'!$AB35,(IF('6'!$R35&lt;&gt;"-",'6'!$R35,"-")))))</f>
        <v>-</v>
      </c>
      <c r="N37" s="5" t="str">
        <f>IF('7'!$AL35&lt;&gt;"-",'7'!$AL35,(IF('7'!$AB35&lt;&gt;"-",'7'!$AB35,(IF('7'!$R35&lt;&gt;"-",'7'!$R35,"-")))))</f>
        <v>-</v>
      </c>
      <c r="O37" s="5" t="str">
        <f>IF('8'!$AL35&lt;&gt;"-",'8'!$AL35,(IF('8'!$AB35&lt;&gt;"-",'8'!$AB35,(IF('8'!$R35&lt;&gt;"-",'8'!$R35,"-")))))</f>
        <v>-</v>
      </c>
      <c r="P37" s="5" t="str">
        <f>IF('9'!$AL35&lt;&gt;"-",'9'!$AL35,(IF('9'!$AB35&lt;&gt;"-",'9'!$AB35,(IF('9'!$R35&lt;&gt;"-",'9'!$R35,"-")))))</f>
        <v>-</v>
      </c>
      <c r="Q37" s="5" t="str">
        <f>IF('10'!$AL35&lt;&gt;"-",'10'!$AL35,(IF('10'!$AB35&lt;&gt;"-",'10'!$AB35,(IF('10'!$R35&lt;&gt;"-",'10'!$R35,"-")))))</f>
        <v>-</v>
      </c>
      <c r="R37" s="5" t="str">
        <f>IF('11'!$AL35&lt;&gt;"-",'11'!$AL35,(IF('11'!$AB35&lt;&gt;"-",'11'!$AB35,(IF('11'!$R35&lt;&gt;"-",'11'!$R35,"-")))))</f>
        <v>-</v>
      </c>
      <c r="S37" s="5" t="str">
        <f>IF('12'!$AL35&lt;&gt;"-",'12'!$AL35,(IF('12'!$AB35&lt;&gt;"-",'12'!$AB35,(IF('12'!$R35&lt;&gt;"-",'12'!$R35,"-")))))</f>
        <v>-</v>
      </c>
      <c r="T37" s="5" t="str">
        <f>IF('13'!$AL35&lt;&gt;"-",'13'!$AL35,(IF('13'!$AB35&lt;&gt;"-",'13'!$AB35,(IF('13'!$R35&lt;&gt;"-",'13'!$R35,"-")))))</f>
        <v>-</v>
      </c>
      <c r="U37" s="5" t="str">
        <f>IF('14'!$AL35&lt;&gt;"-",'14'!$AL35,(IF('14'!$AB35&lt;&gt;"-",'14'!$AB35,(IF('14'!$R35&lt;&gt;"-",'14'!$R35,"-")))))</f>
        <v>-</v>
      </c>
      <c r="V37" s="5" t="str">
        <f>IF('15'!$AL35&lt;&gt;"-",'15'!$AL35,(IF('15'!$AB35&lt;&gt;"-",'15'!$AB35,(IF('15'!$R35&lt;&gt;"-",'15'!$R35,"-")))))</f>
        <v>-</v>
      </c>
      <c r="W37" s="5" t="str">
        <f>IF('16'!$AL35&lt;&gt;"-",'16'!$AL35,(IF('16'!$AB35&lt;&gt;"-",'16'!$AB35,(IF('16'!$R35&lt;&gt;"-",'16'!$R35,"-")))))</f>
        <v>-</v>
      </c>
      <c r="X37" s="5" t="str">
        <f>IF('17'!$AL35&lt;&gt;"-",'17'!$AL35,(IF('17'!$AB35&lt;&gt;"-",'17'!$AB35,(IF('17'!$R35&lt;&gt;"-",'17'!$R35,"-")))))</f>
        <v>-</v>
      </c>
      <c r="Y37" s="5" t="str">
        <f>IF('18'!$AL35&lt;&gt;"-",'18'!$AL35,(IF('18'!$AB35&lt;&gt;"-",'18'!$AB35,(IF('18'!$R35&lt;&gt;"-",'18'!$R35,"-")))))</f>
        <v>-</v>
      </c>
      <c r="Z37" s="5" t="str">
        <f>IF('19'!$AL35&lt;&gt;"-",'19'!$AL35,(IF('19'!$AB35&lt;&gt;"-",'19'!$AB35,(IF('19'!$R35&lt;&gt;"-",'19'!$R35,"-")))))</f>
        <v>-</v>
      </c>
      <c r="AA37" s="5" t="str">
        <f>IF('20'!$AL35&lt;&gt;"-",'20'!$AL35,(IF('20'!$AB35&lt;&gt;"-",'20'!$AB35,(IF('20'!$R35&lt;&gt;"-",'20'!$R35,"-")))))</f>
        <v>-</v>
      </c>
      <c r="AB37" s="5" t="str">
        <f>IF('21'!$AL35&lt;&gt;"-",'21'!$AL35,(IF('21'!$AB35&lt;&gt;"-",'21'!$AB35,(IF('21'!$R35&lt;&gt;"-",'21'!$R35,"-")))))</f>
        <v>-</v>
      </c>
      <c r="AC37" s="5" t="str">
        <f>IF('22'!$AL35&lt;&gt;"-",'22'!$AL35,(IF('22'!$AB35&lt;&gt;"-",'22'!$AB35,(IF('22'!$R35&lt;&gt;"-",'22'!$R35,"-")))))</f>
        <v>-</v>
      </c>
      <c r="AD37" s="5" t="str">
        <f>IF('23'!$AL35&lt;&gt;"-",'23'!$AL35,(IF('23'!$AB35&lt;&gt;"-",'23'!$AB35,(IF('23'!$R35&lt;&gt;"-",'23'!$R35,"-")))))</f>
        <v>-</v>
      </c>
      <c r="AE37" s="5" t="str">
        <f>IF('24'!$AL35&lt;&gt;"-",'24'!$AL35,(IF('24'!$AB35&lt;&gt;"-",'24'!$AB35,(IF('24'!$R35&lt;&gt;"-",'24'!$R35,"-")))))</f>
        <v>-</v>
      </c>
      <c r="AF37" s="5" t="str">
        <f>IF('25'!$AL35&lt;&gt;"-",'25'!$AL35,(IF('25'!$AB35&lt;&gt;"-",'25'!$AB35,(IF('25'!$R35&lt;&gt;"-",'25'!$R35,"-")))))</f>
        <v>-</v>
      </c>
      <c r="AG37" s="5" t="str">
        <f>IF('26'!$AL35&lt;&gt;"-",'26'!$AL35,(IF('26'!$AB35&lt;&gt;"-",'26'!$AB35,(IF('26'!$R35&lt;&gt;"-",'26'!$R35,"-")))))</f>
        <v>-</v>
      </c>
      <c r="AH37" s="5" t="str">
        <f>IF('27'!$AL35&lt;&gt;"-",'27'!$AL35,(IF('27'!$AB35&lt;&gt;"-",'27'!$AB35,(IF('27'!$R35&lt;&gt;"-",'27'!$R35,"-")))))</f>
        <v>-</v>
      </c>
      <c r="AI37" s="5" t="str">
        <f>IF('28'!$AL35&lt;&gt;"-",'28'!$AL35,(IF('28'!$AB35&lt;&gt;"-",'28'!$AB35,(IF('28'!$R35&lt;&gt;"-",'28'!$R35,"-")))))</f>
        <v>-</v>
      </c>
      <c r="AJ37" s="5" t="str">
        <f>IF('29'!$AL35&lt;&gt;"-",'29'!$AL35,(IF('29'!$AB35&lt;&gt;"-",'29'!$AB35,(IF('29'!$R35&lt;&gt;"-",'29'!$R35,"-")))))</f>
        <v>-</v>
      </c>
      <c r="AK37" s="5" t="str">
        <f>IF('30'!$AL35&lt;&gt;"-",'30'!$AL35,(IF('30'!$AB35&lt;&gt;"-",'30'!$AB35,(IF('30'!$R35&lt;&gt;"-",'30'!$R35,"-")))))</f>
        <v>-</v>
      </c>
      <c r="AL37" s="5" t="str">
        <f>IF('31'!$AL35&lt;&gt;"-",'31'!$AL35,(IF('31'!$AB35&lt;&gt;"-",'31'!$AB35,(IF('31'!$R35&lt;&gt;"-",'31'!$R35,"-")))))</f>
        <v>-</v>
      </c>
      <c r="AM37" s="5" t="str">
        <f>IF('32'!$AL35&lt;&gt;"-",'32'!$AL35,(IF('32'!$AB35&lt;&gt;"-",'32'!$AB35,(IF('32'!$R35&lt;&gt;"-",'32'!$R35,"-")))))</f>
        <v>-</v>
      </c>
      <c r="AN37" s="5" t="str">
        <f>IF('33'!$AL35&lt;&gt;"-",'33'!$AL35,(IF('33'!$AB35&lt;&gt;"-",'33'!$AB35,(IF('33'!$R35&lt;&gt;"-",'33'!$R35,"-")))))</f>
        <v>-</v>
      </c>
      <c r="AO37" s="5" t="str">
        <f>IF('34'!$AL35&lt;&gt;"-",'34'!$AL35,(IF('34'!$AB35&lt;&gt;"-",'34'!$AB35,(IF('34'!$R35&lt;&gt;"-",'34'!$R35,"-")))))</f>
        <v>-</v>
      </c>
      <c r="AP37" s="5" t="str">
        <f>IF('35'!$AL35&lt;&gt;"-",'35'!$AL35,(IF('35'!$AB35&lt;&gt;"-",'35'!$AB35,(IF('35'!$R35&lt;&gt;"-",'35'!$R35,"-")))))</f>
        <v>-</v>
      </c>
      <c r="AQ37" s="5" t="str">
        <f>IF('36'!$AL35&lt;&gt;"-",'36'!$AL35,(IF('36'!$AB35&lt;&gt;"-",'36'!$AB35,(IF('36'!$R35&lt;&gt;"-",'36'!$R35,"-")))))</f>
        <v>-</v>
      </c>
      <c r="AR37" s="5" t="str">
        <f>IF('37'!$AL35&lt;&gt;"-",'37'!$AL35,(IF('37'!$AB35&lt;&gt;"-",'37'!$AB35,(IF('37'!$R35&lt;&gt;"-",'37'!$R35,"-")))))</f>
        <v>-</v>
      </c>
      <c r="AS37" s="5" t="str">
        <f>IF('38'!$AL35&lt;&gt;"-",'38'!$AL35,(IF('38'!$AB35&lt;&gt;"-",'38'!$AB35,(IF('38'!$R35&lt;&gt;"-",'38'!$R35,"-")))))</f>
        <v>-</v>
      </c>
      <c r="AT37" s="5" t="str">
        <f>IF('39'!$AL35&lt;&gt;"-",'39'!$AL35,(IF('39'!$AB35&lt;&gt;"-",'39'!$AB35,(IF('39'!$R35&lt;&gt;"-",'39'!$R35,"-")))))</f>
        <v>-</v>
      </c>
      <c r="AU37" s="5" t="str">
        <f>IF('40'!$AL35&lt;&gt;"-",'40'!$AL35,(IF('40'!$AB35&lt;&gt;"-",'40'!$AB35,(IF('40'!$R35&lt;&gt;"-",'40'!$R35,"-")))))</f>
        <v>-</v>
      </c>
      <c r="AV37" s="5" t="str">
        <f>IF('41'!$AL35&lt;&gt;"-",'41'!$AL35,(IF('41'!$AB35&lt;&gt;"-",'41'!$AB35,(IF('41'!$R35&lt;&gt;"-",'41'!$R35,"-")))))</f>
        <v>-</v>
      </c>
      <c r="AW37" s="5" t="str">
        <f>IF('42'!$AL35&lt;&gt;"-",'42'!$AL35,(IF('42'!$AB35&lt;&gt;"-",'42'!$AB35,(IF('42'!$R35&lt;&gt;"-",'42'!$R35,"-")))))</f>
        <v>-</v>
      </c>
      <c r="AX37" s="5" t="str">
        <f>IF('43'!$AL35&lt;&gt;"-",'43'!$AL35,(IF('43'!$AB35&lt;&gt;"-",'43'!$AB35,(IF('43'!$R35&lt;&gt;"-",'43'!$R35,"-")))))</f>
        <v>-</v>
      </c>
      <c r="AY37" s="5" t="str">
        <f>IF('44'!$AL35&lt;&gt;"-",'44'!$AL35,(IF('44'!$AB35&lt;&gt;"-",'44'!$AB35,(IF('44'!$R35&lt;&gt;"-",'44'!$R35,"-")))))</f>
        <v>-</v>
      </c>
      <c r="AZ37" s="5" t="str">
        <f>IF('45'!$AL35&lt;&gt;"-",'45'!$AL35,(IF('45'!$AB35&lt;&gt;"-",'45'!$AB35,(IF('45'!$R35&lt;&gt;"-",'45'!$R35,"-")))))</f>
        <v>-</v>
      </c>
      <c r="BA37" s="5" t="str">
        <f>IF('46'!$AL35&lt;&gt;"-",'46'!$AL35,(IF('46'!$AB35&lt;&gt;"-",'46'!$AB35,(IF('46'!$R35&lt;&gt;"-",'46'!$R35,"-")))))</f>
        <v>-</v>
      </c>
      <c r="BB37" s="5" t="str">
        <f>IF('47'!$AL35&lt;&gt;"-",'47'!$AL35,(IF('47'!$AB35&lt;&gt;"-",'47'!$AB35,(IF('47'!$R35&lt;&gt;"-",'47'!$R35,"-")))))</f>
        <v>-</v>
      </c>
      <c r="BC37" s="5" t="str">
        <f>IF('48'!$AL35&lt;&gt;"-",'48'!$AL35,(IF('48'!$AB35&lt;&gt;"-",'48'!$AB35,(IF('48'!$R35&lt;&gt;"-",'48'!$R35,"-")))))</f>
        <v>-</v>
      </c>
      <c r="BD37" s="5" t="str">
        <f>IF('49'!$AL35&lt;&gt;"-",'49'!$AL35,(IF('49'!$AB35&lt;&gt;"-",'49'!$AB35,(IF('49'!$R35&lt;&gt;"-",'49'!$R35,"-")))))</f>
        <v>-</v>
      </c>
      <c r="BE37" s="5" t="str">
        <f>IF('50'!$AL35&lt;&gt;"-",'50'!$AL35,(IF('50'!$AB35&lt;&gt;"-",'50'!$AB35,(IF('50'!$R35&lt;&gt;"-",'50'!$R35,"-")))))</f>
        <v>-</v>
      </c>
    </row>
    <row r="38" spans="1:57">
      <c r="A38" s="309"/>
      <c r="B38" s="106" t="s">
        <v>350</v>
      </c>
      <c r="C38" s="134">
        <f t="shared" ref="C38:G80" si="3">COUNTIF($H38:$AF38,C$7)</f>
        <v>0</v>
      </c>
      <c r="D38" s="135">
        <f t="shared" si="3"/>
        <v>0</v>
      </c>
      <c r="E38" s="135">
        <f t="shared" si="3"/>
        <v>0</v>
      </c>
      <c r="F38" s="135">
        <f t="shared" si="3"/>
        <v>0</v>
      </c>
      <c r="G38" s="136">
        <f t="shared" si="3"/>
        <v>0</v>
      </c>
      <c r="H38" s="5" t="str">
        <f>IF('1'!$AL36&lt;&gt;"-",'1'!$AL36,(IF('1'!$AB36&lt;&gt;"-",'1'!$AB36,(IF('1'!$R36&lt;&gt;"-",'1'!$R36,"-")))))</f>
        <v>-</v>
      </c>
      <c r="I38" s="5" t="str">
        <f>IF('2'!$AL36&lt;&gt;"-",'2'!$AL36,(IF('2'!$AB36&lt;&gt;"-",'2'!$AB36,(IF('2'!$R36&lt;&gt;"-",'2'!$R36,"-")))))</f>
        <v>-</v>
      </c>
      <c r="J38" s="5" t="str">
        <f>IF('3'!$AL36&lt;&gt;"-",'3'!$AL36,(IF('3'!$AB36&lt;&gt;"-",'3'!$AB36,(IF('3'!$R36&lt;&gt;"-",'3'!$R36,"-")))))</f>
        <v>-</v>
      </c>
      <c r="K38" s="5" t="str">
        <f>IF('4'!$AL36&lt;&gt;"-",'4'!$AL36,(IF('4'!$AB36&lt;&gt;"-",'4'!$AB36,(IF('4'!$R36&lt;&gt;"-",'4'!$R36,"-")))))</f>
        <v>-</v>
      </c>
      <c r="L38" s="5" t="str">
        <f>IF('5'!$AL36&lt;&gt;"-",'5'!$AL36,(IF('5'!$AB36&lt;&gt;"-",'5'!$AB36,(IF('5'!$R36&lt;&gt;"-",'5'!$R36,"-")))))</f>
        <v>-</v>
      </c>
      <c r="M38" s="5" t="str">
        <f>IF('6'!$AL36&lt;&gt;"-",'6'!$AL36,(IF('6'!$AB36&lt;&gt;"-",'6'!$AB36,(IF('6'!$R36&lt;&gt;"-",'6'!$R36,"-")))))</f>
        <v>-</v>
      </c>
      <c r="N38" s="5" t="str">
        <f>IF('7'!$AL36&lt;&gt;"-",'7'!$AL36,(IF('7'!$AB36&lt;&gt;"-",'7'!$AB36,(IF('7'!$R36&lt;&gt;"-",'7'!$R36,"-")))))</f>
        <v>-</v>
      </c>
      <c r="O38" s="5" t="str">
        <f>IF('8'!$AL36&lt;&gt;"-",'8'!$AL36,(IF('8'!$AB36&lt;&gt;"-",'8'!$AB36,(IF('8'!$R36&lt;&gt;"-",'8'!$R36,"-")))))</f>
        <v>-</v>
      </c>
      <c r="P38" s="5" t="str">
        <f>IF('9'!$AL36&lt;&gt;"-",'9'!$AL36,(IF('9'!$AB36&lt;&gt;"-",'9'!$AB36,(IF('9'!$R36&lt;&gt;"-",'9'!$R36,"-")))))</f>
        <v>-</v>
      </c>
      <c r="Q38" s="5" t="str">
        <f>IF('10'!$AL36&lt;&gt;"-",'10'!$AL36,(IF('10'!$AB36&lt;&gt;"-",'10'!$AB36,(IF('10'!$R36&lt;&gt;"-",'10'!$R36,"-")))))</f>
        <v>-</v>
      </c>
      <c r="R38" s="5" t="str">
        <f>IF('11'!$AL36&lt;&gt;"-",'11'!$AL36,(IF('11'!$AB36&lt;&gt;"-",'11'!$AB36,(IF('11'!$R36&lt;&gt;"-",'11'!$R36,"-")))))</f>
        <v>-</v>
      </c>
      <c r="S38" s="5" t="str">
        <f>IF('12'!$AL36&lt;&gt;"-",'12'!$AL36,(IF('12'!$AB36&lt;&gt;"-",'12'!$AB36,(IF('12'!$R36&lt;&gt;"-",'12'!$R36,"-")))))</f>
        <v>-</v>
      </c>
      <c r="T38" s="5" t="str">
        <f>IF('13'!$AL36&lt;&gt;"-",'13'!$AL36,(IF('13'!$AB36&lt;&gt;"-",'13'!$AB36,(IF('13'!$R36&lt;&gt;"-",'13'!$R36,"-")))))</f>
        <v>-</v>
      </c>
      <c r="U38" s="5" t="str">
        <f>IF('14'!$AL36&lt;&gt;"-",'14'!$AL36,(IF('14'!$AB36&lt;&gt;"-",'14'!$AB36,(IF('14'!$R36&lt;&gt;"-",'14'!$R36,"-")))))</f>
        <v>-</v>
      </c>
      <c r="V38" s="5" t="str">
        <f>IF('15'!$AL36&lt;&gt;"-",'15'!$AL36,(IF('15'!$AB36&lt;&gt;"-",'15'!$AB36,(IF('15'!$R36&lt;&gt;"-",'15'!$R36,"-")))))</f>
        <v>-</v>
      </c>
      <c r="W38" s="5" t="str">
        <f>IF('16'!$AL36&lt;&gt;"-",'16'!$AL36,(IF('16'!$AB36&lt;&gt;"-",'16'!$AB36,(IF('16'!$R36&lt;&gt;"-",'16'!$R36,"-")))))</f>
        <v>-</v>
      </c>
      <c r="X38" s="5" t="str">
        <f>IF('17'!$AL36&lt;&gt;"-",'17'!$AL36,(IF('17'!$AB36&lt;&gt;"-",'17'!$AB36,(IF('17'!$R36&lt;&gt;"-",'17'!$R36,"-")))))</f>
        <v>-</v>
      </c>
      <c r="Y38" s="5" t="str">
        <f>IF('18'!$AL36&lt;&gt;"-",'18'!$AL36,(IF('18'!$AB36&lt;&gt;"-",'18'!$AB36,(IF('18'!$R36&lt;&gt;"-",'18'!$R36,"-")))))</f>
        <v>-</v>
      </c>
      <c r="Z38" s="5" t="str">
        <f>IF('19'!$AL36&lt;&gt;"-",'19'!$AL36,(IF('19'!$AB36&lt;&gt;"-",'19'!$AB36,(IF('19'!$R36&lt;&gt;"-",'19'!$R36,"-")))))</f>
        <v>-</v>
      </c>
      <c r="AA38" s="5" t="str">
        <f>IF('20'!$AL36&lt;&gt;"-",'20'!$AL36,(IF('20'!$AB36&lt;&gt;"-",'20'!$AB36,(IF('20'!$R36&lt;&gt;"-",'20'!$R36,"-")))))</f>
        <v>-</v>
      </c>
      <c r="AB38" s="5" t="str">
        <f>IF('21'!$AL36&lt;&gt;"-",'21'!$AL36,(IF('21'!$AB36&lt;&gt;"-",'21'!$AB36,(IF('21'!$R36&lt;&gt;"-",'21'!$R36,"-")))))</f>
        <v>-</v>
      </c>
      <c r="AC38" s="5" t="str">
        <f>IF('22'!$AL36&lt;&gt;"-",'22'!$AL36,(IF('22'!$AB36&lt;&gt;"-",'22'!$AB36,(IF('22'!$R36&lt;&gt;"-",'22'!$R36,"-")))))</f>
        <v>-</v>
      </c>
      <c r="AD38" s="5" t="str">
        <f>IF('23'!$AL36&lt;&gt;"-",'23'!$AL36,(IF('23'!$AB36&lt;&gt;"-",'23'!$AB36,(IF('23'!$R36&lt;&gt;"-",'23'!$R36,"-")))))</f>
        <v>-</v>
      </c>
      <c r="AE38" s="5" t="str">
        <f>IF('24'!$AL36&lt;&gt;"-",'24'!$AL36,(IF('24'!$AB36&lt;&gt;"-",'24'!$AB36,(IF('24'!$R36&lt;&gt;"-",'24'!$R36,"-")))))</f>
        <v>-</v>
      </c>
      <c r="AF38" s="5" t="str">
        <f>IF('25'!$AL36&lt;&gt;"-",'25'!$AL36,(IF('25'!$AB36&lt;&gt;"-",'25'!$AB36,(IF('25'!$R36&lt;&gt;"-",'25'!$R36,"-")))))</f>
        <v>-</v>
      </c>
      <c r="AG38" s="5" t="str">
        <f>IF('26'!$AL36&lt;&gt;"-",'26'!$AL36,(IF('26'!$AB36&lt;&gt;"-",'26'!$AB36,(IF('26'!$R36&lt;&gt;"-",'26'!$R36,"-")))))</f>
        <v>-</v>
      </c>
      <c r="AH38" s="5" t="str">
        <f>IF('27'!$AL36&lt;&gt;"-",'27'!$AL36,(IF('27'!$AB36&lt;&gt;"-",'27'!$AB36,(IF('27'!$R36&lt;&gt;"-",'27'!$R36,"-")))))</f>
        <v>-</v>
      </c>
      <c r="AI38" s="5" t="str">
        <f>IF('28'!$AL36&lt;&gt;"-",'28'!$AL36,(IF('28'!$AB36&lt;&gt;"-",'28'!$AB36,(IF('28'!$R36&lt;&gt;"-",'28'!$R36,"-")))))</f>
        <v>-</v>
      </c>
      <c r="AJ38" s="5" t="str">
        <f>IF('29'!$AL36&lt;&gt;"-",'29'!$AL36,(IF('29'!$AB36&lt;&gt;"-",'29'!$AB36,(IF('29'!$R36&lt;&gt;"-",'29'!$R36,"-")))))</f>
        <v>-</v>
      </c>
      <c r="AK38" s="5" t="str">
        <f>IF('30'!$AL36&lt;&gt;"-",'30'!$AL36,(IF('30'!$AB36&lt;&gt;"-",'30'!$AB36,(IF('30'!$R36&lt;&gt;"-",'30'!$R36,"-")))))</f>
        <v>-</v>
      </c>
      <c r="AL38" s="5" t="str">
        <f>IF('31'!$AL36&lt;&gt;"-",'31'!$AL36,(IF('31'!$AB36&lt;&gt;"-",'31'!$AB36,(IF('31'!$R36&lt;&gt;"-",'31'!$R36,"-")))))</f>
        <v>-</v>
      </c>
      <c r="AM38" s="5" t="str">
        <f>IF('32'!$AL36&lt;&gt;"-",'32'!$AL36,(IF('32'!$AB36&lt;&gt;"-",'32'!$AB36,(IF('32'!$R36&lt;&gt;"-",'32'!$R36,"-")))))</f>
        <v>-</v>
      </c>
      <c r="AN38" s="5" t="str">
        <f>IF('33'!$AL36&lt;&gt;"-",'33'!$AL36,(IF('33'!$AB36&lt;&gt;"-",'33'!$AB36,(IF('33'!$R36&lt;&gt;"-",'33'!$R36,"-")))))</f>
        <v>-</v>
      </c>
      <c r="AO38" s="5" t="str">
        <f>IF('34'!$AL36&lt;&gt;"-",'34'!$AL36,(IF('34'!$AB36&lt;&gt;"-",'34'!$AB36,(IF('34'!$R36&lt;&gt;"-",'34'!$R36,"-")))))</f>
        <v>-</v>
      </c>
      <c r="AP38" s="5" t="str">
        <f>IF('35'!$AL36&lt;&gt;"-",'35'!$AL36,(IF('35'!$AB36&lt;&gt;"-",'35'!$AB36,(IF('35'!$R36&lt;&gt;"-",'35'!$R36,"-")))))</f>
        <v>-</v>
      </c>
      <c r="AQ38" s="5" t="str">
        <f>IF('36'!$AL36&lt;&gt;"-",'36'!$AL36,(IF('36'!$AB36&lt;&gt;"-",'36'!$AB36,(IF('36'!$R36&lt;&gt;"-",'36'!$R36,"-")))))</f>
        <v>-</v>
      </c>
      <c r="AR38" s="5" t="str">
        <f>IF('37'!$AL36&lt;&gt;"-",'37'!$AL36,(IF('37'!$AB36&lt;&gt;"-",'37'!$AB36,(IF('37'!$R36&lt;&gt;"-",'37'!$R36,"-")))))</f>
        <v>-</v>
      </c>
      <c r="AS38" s="5" t="str">
        <f>IF('38'!$AL36&lt;&gt;"-",'38'!$AL36,(IF('38'!$AB36&lt;&gt;"-",'38'!$AB36,(IF('38'!$R36&lt;&gt;"-",'38'!$R36,"-")))))</f>
        <v>-</v>
      </c>
      <c r="AT38" s="5" t="str">
        <f>IF('39'!$AL36&lt;&gt;"-",'39'!$AL36,(IF('39'!$AB36&lt;&gt;"-",'39'!$AB36,(IF('39'!$R36&lt;&gt;"-",'39'!$R36,"-")))))</f>
        <v>-</v>
      </c>
      <c r="AU38" s="5" t="str">
        <f>IF('40'!$AL36&lt;&gt;"-",'40'!$AL36,(IF('40'!$AB36&lt;&gt;"-",'40'!$AB36,(IF('40'!$R36&lt;&gt;"-",'40'!$R36,"-")))))</f>
        <v>-</v>
      </c>
      <c r="AV38" s="5" t="str">
        <f>IF('41'!$AL36&lt;&gt;"-",'41'!$AL36,(IF('41'!$AB36&lt;&gt;"-",'41'!$AB36,(IF('41'!$R36&lt;&gt;"-",'41'!$R36,"-")))))</f>
        <v>-</v>
      </c>
      <c r="AW38" s="5" t="str">
        <f>IF('42'!$AL36&lt;&gt;"-",'42'!$AL36,(IF('42'!$AB36&lt;&gt;"-",'42'!$AB36,(IF('42'!$R36&lt;&gt;"-",'42'!$R36,"-")))))</f>
        <v>-</v>
      </c>
      <c r="AX38" s="5" t="str">
        <f>IF('43'!$AL36&lt;&gt;"-",'43'!$AL36,(IF('43'!$AB36&lt;&gt;"-",'43'!$AB36,(IF('43'!$R36&lt;&gt;"-",'43'!$R36,"-")))))</f>
        <v>-</v>
      </c>
      <c r="AY38" s="5" t="str">
        <f>IF('44'!$AL36&lt;&gt;"-",'44'!$AL36,(IF('44'!$AB36&lt;&gt;"-",'44'!$AB36,(IF('44'!$R36&lt;&gt;"-",'44'!$R36,"-")))))</f>
        <v>-</v>
      </c>
      <c r="AZ38" s="5" t="str">
        <f>IF('45'!$AL36&lt;&gt;"-",'45'!$AL36,(IF('45'!$AB36&lt;&gt;"-",'45'!$AB36,(IF('45'!$R36&lt;&gt;"-",'45'!$R36,"-")))))</f>
        <v>-</v>
      </c>
      <c r="BA38" s="5" t="str">
        <f>IF('46'!$AL36&lt;&gt;"-",'46'!$AL36,(IF('46'!$AB36&lt;&gt;"-",'46'!$AB36,(IF('46'!$R36&lt;&gt;"-",'46'!$R36,"-")))))</f>
        <v>-</v>
      </c>
      <c r="BB38" s="5" t="str">
        <f>IF('47'!$AL36&lt;&gt;"-",'47'!$AL36,(IF('47'!$AB36&lt;&gt;"-",'47'!$AB36,(IF('47'!$R36&lt;&gt;"-",'47'!$R36,"-")))))</f>
        <v>-</v>
      </c>
      <c r="BC38" s="5" t="str">
        <f>IF('48'!$AL36&lt;&gt;"-",'48'!$AL36,(IF('48'!$AB36&lt;&gt;"-",'48'!$AB36,(IF('48'!$R36&lt;&gt;"-",'48'!$R36,"-")))))</f>
        <v>-</v>
      </c>
      <c r="BD38" s="5" t="str">
        <f>IF('49'!$AL36&lt;&gt;"-",'49'!$AL36,(IF('49'!$AB36&lt;&gt;"-",'49'!$AB36,(IF('49'!$R36&lt;&gt;"-",'49'!$R36,"-")))))</f>
        <v>-</v>
      </c>
      <c r="BE38" s="5" t="str">
        <f>IF('50'!$AL36&lt;&gt;"-",'50'!$AL36,(IF('50'!$AB36&lt;&gt;"-",'50'!$AB36,(IF('50'!$R36&lt;&gt;"-",'50'!$R36,"-")))))</f>
        <v>-</v>
      </c>
    </row>
    <row r="39" spans="1:57">
      <c r="A39" s="309"/>
      <c r="B39" s="106" t="s">
        <v>351</v>
      </c>
      <c r="C39" s="134">
        <f t="shared" si="3"/>
        <v>0</v>
      </c>
      <c r="D39" s="135">
        <f t="shared" si="3"/>
        <v>0</v>
      </c>
      <c r="E39" s="135">
        <f t="shared" si="3"/>
        <v>0</v>
      </c>
      <c r="F39" s="135">
        <f t="shared" si="3"/>
        <v>0</v>
      </c>
      <c r="G39" s="136">
        <f t="shared" si="3"/>
        <v>0</v>
      </c>
      <c r="H39" s="5" t="str">
        <f>IF('1'!$AL37&lt;&gt;"-",'1'!$AL37,(IF('1'!$AB37&lt;&gt;"-",'1'!$AB37,(IF('1'!$R37&lt;&gt;"-",'1'!$R37,"-")))))</f>
        <v>-</v>
      </c>
      <c r="I39" s="5" t="str">
        <f>IF('2'!$AL37&lt;&gt;"-",'2'!$AL37,(IF('2'!$AB37&lt;&gt;"-",'2'!$AB37,(IF('2'!$R37&lt;&gt;"-",'2'!$R37,"-")))))</f>
        <v>-</v>
      </c>
      <c r="J39" s="5" t="str">
        <f>IF('3'!$AL37&lt;&gt;"-",'3'!$AL37,(IF('3'!$AB37&lt;&gt;"-",'3'!$AB37,(IF('3'!$R37&lt;&gt;"-",'3'!$R37,"-")))))</f>
        <v>-</v>
      </c>
      <c r="K39" s="5" t="str">
        <f>IF('4'!$AL37&lt;&gt;"-",'4'!$AL37,(IF('4'!$AB37&lt;&gt;"-",'4'!$AB37,(IF('4'!$R37&lt;&gt;"-",'4'!$R37,"-")))))</f>
        <v>-</v>
      </c>
      <c r="L39" s="5" t="str">
        <f>IF('5'!$AL37&lt;&gt;"-",'5'!$AL37,(IF('5'!$AB37&lt;&gt;"-",'5'!$AB37,(IF('5'!$R37&lt;&gt;"-",'5'!$R37,"-")))))</f>
        <v>-</v>
      </c>
      <c r="M39" s="5" t="str">
        <f>IF('6'!$AL37&lt;&gt;"-",'6'!$AL37,(IF('6'!$AB37&lt;&gt;"-",'6'!$AB37,(IF('6'!$R37&lt;&gt;"-",'6'!$R37,"-")))))</f>
        <v>-</v>
      </c>
      <c r="N39" s="5" t="str">
        <f>IF('7'!$AL37&lt;&gt;"-",'7'!$AL37,(IF('7'!$AB37&lt;&gt;"-",'7'!$AB37,(IF('7'!$R37&lt;&gt;"-",'7'!$R37,"-")))))</f>
        <v>-</v>
      </c>
      <c r="O39" s="5" t="str">
        <f>IF('8'!$AL37&lt;&gt;"-",'8'!$AL37,(IF('8'!$AB37&lt;&gt;"-",'8'!$AB37,(IF('8'!$R37&lt;&gt;"-",'8'!$R37,"-")))))</f>
        <v>-</v>
      </c>
      <c r="P39" s="5" t="str">
        <f>IF('9'!$AL37&lt;&gt;"-",'9'!$AL37,(IF('9'!$AB37&lt;&gt;"-",'9'!$AB37,(IF('9'!$R37&lt;&gt;"-",'9'!$R37,"-")))))</f>
        <v>-</v>
      </c>
      <c r="Q39" s="5" t="str">
        <f>IF('10'!$AL37&lt;&gt;"-",'10'!$AL37,(IF('10'!$AB37&lt;&gt;"-",'10'!$AB37,(IF('10'!$R37&lt;&gt;"-",'10'!$R37,"-")))))</f>
        <v>-</v>
      </c>
      <c r="R39" s="5" t="str">
        <f>IF('11'!$AL37&lt;&gt;"-",'11'!$AL37,(IF('11'!$AB37&lt;&gt;"-",'11'!$AB37,(IF('11'!$R37&lt;&gt;"-",'11'!$R37,"-")))))</f>
        <v>-</v>
      </c>
      <c r="S39" s="5" t="str">
        <f>IF('12'!$AL37&lt;&gt;"-",'12'!$AL37,(IF('12'!$AB37&lt;&gt;"-",'12'!$AB37,(IF('12'!$R37&lt;&gt;"-",'12'!$R37,"-")))))</f>
        <v>-</v>
      </c>
      <c r="T39" s="5" t="str">
        <f>IF('13'!$AL37&lt;&gt;"-",'13'!$AL37,(IF('13'!$AB37&lt;&gt;"-",'13'!$AB37,(IF('13'!$R37&lt;&gt;"-",'13'!$R37,"-")))))</f>
        <v>-</v>
      </c>
      <c r="U39" s="5" t="str">
        <f>IF('14'!$AL37&lt;&gt;"-",'14'!$AL37,(IF('14'!$AB37&lt;&gt;"-",'14'!$AB37,(IF('14'!$R37&lt;&gt;"-",'14'!$R37,"-")))))</f>
        <v>-</v>
      </c>
      <c r="V39" s="5" t="str">
        <f>IF('15'!$AL37&lt;&gt;"-",'15'!$AL37,(IF('15'!$AB37&lt;&gt;"-",'15'!$AB37,(IF('15'!$R37&lt;&gt;"-",'15'!$R37,"-")))))</f>
        <v>-</v>
      </c>
      <c r="W39" s="5" t="str">
        <f>IF('16'!$AL37&lt;&gt;"-",'16'!$AL37,(IF('16'!$AB37&lt;&gt;"-",'16'!$AB37,(IF('16'!$R37&lt;&gt;"-",'16'!$R37,"-")))))</f>
        <v>-</v>
      </c>
      <c r="X39" s="5" t="str">
        <f>IF('17'!$AL37&lt;&gt;"-",'17'!$AL37,(IF('17'!$AB37&lt;&gt;"-",'17'!$AB37,(IF('17'!$R37&lt;&gt;"-",'17'!$R37,"-")))))</f>
        <v>-</v>
      </c>
      <c r="Y39" s="5" t="str">
        <f>IF('18'!$AL37&lt;&gt;"-",'18'!$AL37,(IF('18'!$AB37&lt;&gt;"-",'18'!$AB37,(IF('18'!$R37&lt;&gt;"-",'18'!$R37,"-")))))</f>
        <v>-</v>
      </c>
      <c r="Z39" s="5" t="str">
        <f>IF('19'!$AL37&lt;&gt;"-",'19'!$AL37,(IF('19'!$AB37&lt;&gt;"-",'19'!$AB37,(IF('19'!$R37&lt;&gt;"-",'19'!$R37,"-")))))</f>
        <v>-</v>
      </c>
      <c r="AA39" s="5" t="str">
        <f>IF('20'!$AL37&lt;&gt;"-",'20'!$AL37,(IF('20'!$AB37&lt;&gt;"-",'20'!$AB37,(IF('20'!$R37&lt;&gt;"-",'20'!$R37,"-")))))</f>
        <v>-</v>
      </c>
      <c r="AB39" s="5" t="str">
        <f>IF('21'!$AL37&lt;&gt;"-",'21'!$AL37,(IF('21'!$AB37&lt;&gt;"-",'21'!$AB37,(IF('21'!$R37&lt;&gt;"-",'21'!$R37,"-")))))</f>
        <v>-</v>
      </c>
      <c r="AC39" s="5" t="str">
        <f>IF('22'!$AL37&lt;&gt;"-",'22'!$AL37,(IF('22'!$AB37&lt;&gt;"-",'22'!$AB37,(IF('22'!$R37&lt;&gt;"-",'22'!$R37,"-")))))</f>
        <v>-</v>
      </c>
      <c r="AD39" s="5" t="str">
        <f>IF('23'!$AL37&lt;&gt;"-",'23'!$AL37,(IF('23'!$AB37&lt;&gt;"-",'23'!$AB37,(IF('23'!$R37&lt;&gt;"-",'23'!$R37,"-")))))</f>
        <v>-</v>
      </c>
      <c r="AE39" s="5" t="str">
        <f>IF('24'!$AL37&lt;&gt;"-",'24'!$AL37,(IF('24'!$AB37&lt;&gt;"-",'24'!$AB37,(IF('24'!$R37&lt;&gt;"-",'24'!$R37,"-")))))</f>
        <v>-</v>
      </c>
      <c r="AF39" s="5" t="str">
        <f>IF('25'!$AL37&lt;&gt;"-",'25'!$AL37,(IF('25'!$AB37&lt;&gt;"-",'25'!$AB37,(IF('25'!$R37&lt;&gt;"-",'25'!$R37,"-")))))</f>
        <v>-</v>
      </c>
      <c r="AG39" s="5" t="str">
        <f>IF('26'!$AL37&lt;&gt;"-",'26'!$AL37,(IF('26'!$AB37&lt;&gt;"-",'26'!$AB37,(IF('26'!$R37&lt;&gt;"-",'26'!$R37,"-")))))</f>
        <v>-</v>
      </c>
      <c r="AH39" s="5" t="str">
        <f>IF('27'!$AL37&lt;&gt;"-",'27'!$AL37,(IF('27'!$AB37&lt;&gt;"-",'27'!$AB37,(IF('27'!$R37&lt;&gt;"-",'27'!$R37,"-")))))</f>
        <v>-</v>
      </c>
      <c r="AI39" s="5" t="str">
        <f>IF('28'!$AL37&lt;&gt;"-",'28'!$AL37,(IF('28'!$AB37&lt;&gt;"-",'28'!$AB37,(IF('28'!$R37&lt;&gt;"-",'28'!$R37,"-")))))</f>
        <v>-</v>
      </c>
      <c r="AJ39" s="5" t="str">
        <f>IF('29'!$AL37&lt;&gt;"-",'29'!$AL37,(IF('29'!$AB37&lt;&gt;"-",'29'!$AB37,(IF('29'!$R37&lt;&gt;"-",'29'!$R37,"-")))))</f>
        <v>-</v>
      </c>
      <c r="AK39" s="5" t="str">
        <f>IF('30'!$AL37&lt;&gt;"-",'30'!$AL37,(IF('30'!$AB37&lt;&gt;"-",'30'!$AB37,(IF('30'!$R37&lt;&gt;"-",'30'!$R37,"-")))))</f>
        <v>-</v>
      </c>
      <c r="AL39" s="5" t="str">
        <f>IF('31'!$AL37&lt;&gt;"-",'31'!$AL37,(IF('31'!$AB37&lt;&gt;"-",'31'!$AB37,(IF('31'!$R37&lt;&gt;"-",'31'!$R37,"-")))))</f>
        <v>-</v>
      </c>
      <c r="AM39" s="5" t="str">
        <f>IF('32'!$AL37&lt;&gt;"-",'32'!$AL37,(IF('32'!$AB37&lt;&gt;"-",'32'!$AB37,(IF('32'!$R37&lt;&gt;"-",'32'!$R37,"-")))))</f>
        <v>-</v>
      </c>
      <c r="AN39" s="5" t="str">
        <f>IF('33'!$AL37&lt;&gt;"-",'33'!$AL37,(IF('33'!$AB37&lt;&gt;"-",'33'!$AB37,(IF('33'!$R37&lt;&gt;"-",'33'!$R37,"-")))))</f>
        <v>-</v>
      </c>
      <c r="AO39" s="5" t="str">
        <f>IF('34'!$AL37&lt;&gt;"-",'34'!$AL37,(IF('34'!$AB37&lt;&gt;"-",'34'!$AB37,(IF('34'!$R37&lt;&gt;"-",'34'!$R37,"-")))))</f>
        <v>-</v>
      </c>
      <c r="AP39" s="5" t="str">
        <f>IF('35'!$AL37&lt;&gt;"-",'35'!$AL37,(IF('35'!$AB37&lt;&gt;"-",'35'!$AB37,(IF('35'!$R37&lt;&gt;"-",'35'!$R37,"-")))))</f>
        <v>-</v>
      </c>
      <c r="AQ39" s="5" t="str">
        <f>IF('36'!$AL37&lt;&gt;"-",'36'!$AL37,(IF('36'!$AB37&lt;&gt;"-",'36'!$AB37,(IF('36'!$R37&lt;&gt;"-",'36'!$R37,"-")))))</f>
        <v>-</v>
      </c>
      <c r="AR39" s="5" t="str">
        <f>IF('37'!$AL37&lt;&gt;"-",'37'!$AL37,(IF('37'!$AB37&lt;&gt;"-",'37'!$AB37,(IF('37'!$R37&lt;&gt;"-",'37'!$R37,"-")))))</f>
        <v>-</v>
      </c>
      <c r="AS39" s="5" t="str">
        <f>IF('38'!$AL37&lt;&gt;"-",'38'!$AL37,(IF('38'!$AB37&lt;&gt;"-",'38'!$AB37,(IF('38'!$R37&lt;&gt;"-",'38'!$R37,"-")))))</f>
        <v>-</v>
      </c>
      <c r="AT39" s="5" t="str">
        <f>IF('39'!$AL37&lt;&gt;"-",'39'!$AL37,(IF('39'!$AB37&lt;&gt;"-",'39'!$AB37,(IF('39'!$R37&lt;&gt;"-",'39'!$R37,"-")))))</f>
        <v>-</v>
      </c>
      <c r="AU39" s="5" t="str">
        <f>IF('40'!$AL37&lt;&gt;"-",'40'!$AL37,(IF('40'!$AB37&lt;&gt;"-",'40'!$AB37,(IF('40'!$R37&lt;&gt;"-",'40'!$R37,"-")))))</f>
        <v>-</v>
      </c>
      <c r="AV39" s="5" t="str">
        <f>IF('41'!$AL37&lt;&gt;"-",'41'!$AL37,(IF('41'!$AB37&lt;&gt;"-",'41'!$AB37,(IF('41'!$R37&lt;&gt;"-",'41'!$R37,"-")))))</f>
        <v>-</v>
      </c>
      <c r="AW39" s="5" t="str">
        <f>IF('42'!$AL37&lt;&gt;"-",'42'!$AL37,(IF('42'!$AB37&lt;&gt;"-",'42'!$AB37,(IF('42'!$R37&lt;&gt;"-",'42'!$R37,"-")))))</f>
        <v>-</v>
      </c>
      <c r="AX39" s="5" t="str">
        <f>IF('43'!$AL37&lt;&gt;"-",'43'!$AL37,(IF('43'!$AB37&lt;&gt;"-",'43'!$AB37,(IF('43'!$R37&lt;&gt;"-",'43'!$R37,"-")))))</f>
        <v>-</v>
      </c>
      <c r="AY39" s="5" t="str">
        <f>IF('44'!$AL37&lt;&gt;"-",'44'!$AL37,(IF('44'!$AB37&lt;&gt;"-",'44'!$AB37,(IF('44'!$R37&lt;&gt;"-",'44'!$R37,"-")))))</f>
        <v>-</v>
      </c>
      <c r="AZ39" s="5" t="str">
        <f>IF('45'!$AL37&lt;&gt;"-",'45'!$AL37,(IF('45'!$AB37&lt;&gt;"-",'45'!$AB37,(IF('45'!$R37&lt;&gt;"-",'45'!$R37,"-")))))</f>
        <v>-</v>
      </c>
      <c r="BA39" s="5" t="str">
        <f>IF('46'!$AL37&lt;&gt;"-",'46'!$AL37,(IF('46'!$AB37&lt;&gt;"-",'46'!$AB37,(IF('46'!$R37&lt;&gt;"-",'46'!$R37,"-")))))</f>
        <v>-</v>
      </c>
      <c r="BB39" s="5" t="str">
        <f>IF('47'!$AL37&lt;&gt;"-",'47'!$AL37,(IF('47'!$AB37&lt;&gt;"-",'47'!$AB37,(IF('47'!$R37&lt;&gt;"-",'47'!$R37,"-")))))</f>
        <v>-</v>
      </c>
      <c r="BC39" s="5" t="str">
        <f>IF('48'!$AL37&lt;&gt;"-",'48'!$AL37,(IF('48'!$AB37&lt;&gt;"-",'48'!$AB37,(IF('48'!$R37&lt;&gt;"-",'48'!$R37,"-")))))</f>
        <v>-</v>
      </c>
      <c r="BD39" s="5" t="str">
        <f>IF('49'!$AL37&lt;&gt;"-",'49'!$AL37,(IF('49'!$AB37&lt;&gt;"-",'49'!$AB37,(IF('49'!$R37&lt;&gt;"-",'49'!$R37,"-")))))</f>
        <v>-</v>
      </c>
      <c r="BE39" s="5" t="str">
        <f>IF('50'!$AL37&lt;&gt;"-",'50'!$AL37,(IF('50'!$AB37&lt;&gt;"-",'50'!$AB37,(IF('50'!$R37&lt;&gt;"-",'50'!$R37,"-")))))</f>
        <v>-</v>
      </c>
    </row>
    <row r="40" spans="1:57">
      <c r="A40" s="309"/>
      <c r="B40" s="106" t="s">
        <v>352</v>
      </c>
      <c r="C40" s="134">
        <f t="shared" si="3"/>
        <v>0</v>
      </c>
      <c r="D40" s="135">
        <f t="shared" si="3"/>
        <v>0</v>
      </c>
      <c r="E40" s="135">
        <f t="shared" si="3"/>
        <v>0</v>
      </c>
      <c r="F40" s="135">
        <f t="shared" si="3"/>
        <v>0</v>
      </c>
      <c r="G40" s="136">
        <f t="shared" si="3"/>
        <v>0</v>
      </c>
      <c r="H40" s="5" t="str">
        <f>IF('1'!$AL38&lt;&gt;"-",'1'!$AL38,(IF('1'!$AB38&lt;&gt;"-",'1'!$AB38,(IF('1'!$R38&lt;&gt;"-",'1'!$R38,"-")))))</f>
        <v>-</v>
      </c>
      <c r="I40" s="5" t="str">
        <f>IF('2'!$AL38&lt;&gt;"-",'2'!$AL38,(IF('2'!$AB38&lt;&gt;"-",'2'!$AB38,(IF('2'!$R38&lt;&gt;"-",'2'!$R38,"-")))))</f>
        <v>-</v>
      </c>
      <c r="J40" s="5" t="str">
        <f>IF('3'!$AL38&lt;&gt;"-",'3'!$AL38,(IF('3'!$AB38&lt;&gt;"-",'3'!$AB38,(IF('3'!$R38&lt;&gt;"-",'3'!$R38,"-")))))</f>
        <v>-</v>
      </c>
      <c r="K40" s="5" t="str">
        <f>IF('4'!$AL38&lt;&gt;"-",'4'!$AL38,(IF('4'!$AB38&lt;&gt;"-",'4'!$AB38,(IF('4'!$R38&lt;&gt;"-",'4'!$R38,"-")))))</f>
        <v>-</v>
      </c>
      <c r="L40" s="5" t="str">
        <f>IF('5'!$AL38&lt;&gt;"-",'5'!$AL38,(IF('5'!$AB38&lt;&gt;"-",'5'!$AB38,(IF('5'!$R38&lt;&gt;"-",'5'!$R38,"-")))))</f>
        <v>-</v>
      </c>
      <c r="M40" s="5" t="str">
        <f>IF('6'!$AL38&lt;&gt;"-",'6'!$AL38,(IF('6'!$AB38&lt;&gt;"-",'6'!$AB38,(IF('6'!$R38&lt;&gt;"-",'6'!$R38,"-")))))</f>
        <v>-</v>
      </c>
      <c r="N40" s="5" t="str">
        <f>IF('7'!$AL38&lt;&gt;"-",'7'!$AL38,(IF('7'!$AB38&lt;&gt;"-",'7'!$AB38,(IF('7'!$R38&lt;&gt;"-",'7'!$R38,"-")))))</f>
        <v>-</v>
      </c>
      <c r="O40" s="5" t="str">
        <f>IF('8'!$AL38&lt;&gt;"-",'8'!$AL38,(IF('8'!$AB38&lt;&gt;"-",'8'!$AB38,(IF('8'!$R38&lt;&gt;"-",'8'!$R38,"-")))))</f>
        <v>-</v>
      </c>
      <c r="P40" s="5" t="str">
        <f>IF('9'!$AL38&lt;&gt;"-",'9'!$AL38,(IF('9'!$AB38&lt;&gt;"-",'9'!$AB38,(IF('9'!$R38&lt;&gt;"-",'9'!$R38,"-")))))</f>
        <v>-</v>
      </c>
      <c r="Q40" s="5" t="str">
        <f>IF('10'!$AL38&lt;&gt;"-",'10'!$AL38,(IF('10'!$AB38&lt;&gt;"-",'10'!$AB38,(IF('10'!$R38&lt;&gt;"-",'10'!$R38,"-")))))</f>
        <v>-</v>
      </c>
      <c r="R40" s="5" t="str">
        <f>IF('11'!$AL38&lt;&gt;"-",'11'!$AL38,(IF('11'!$AB38&lt;&gt;"-",'11'!$AB38,(IF('11'!$R38&lt;&gt;"-",'11'!$R38,"-")))))</f>
        <v>-</v>
      </c>
      <c r="S40" s="5" t="str">
        <f>IF('12'!$AL38&lt;&gt;"-",'12'!$AL38,(IF('12'!$AB38&lt;&gt;"-",'12'!$AB38,(IF('12'!$R38&lt;&gt;"-",'12'!$R38,"-")))))</f>
        <v>-</v>
      </c>
      <c r="T40" s="5" t="str">
        <f>IF('13'!$AL38&lt;&gt;"-",'13'!$AL38,(IF('13'!$AB38&lt;&gt;"-",'13'!$AB38,(IF('13'!$R38&lt;&gt;"-",'13'!$R38,"-")))))</f>
        <v>-</v>
      </c>
      <c r="U40" s="5" t="str">
        <f>IF('14'!$AL38&lt;&gt;"-",'14'!$AL38,(IF('14'!$AB38&lt;&gt;"-",'14'!$AB38,(IF('14'!$R38&lt;&gt;"-",'14'!$R38,"-")))))</f>
        <v>-</v>
      </c>
      <c r="V40" s="5" t="str">
        <f>IF('15'!$AL38&lt;&gt;"-",'15'!$AL38,(IF('15'!$AB38&lt;&gt;"-",'15'!$AB38,(IF('15'!$R38&lt;&gt;"-",'15'!$R38,"-")))))</f>
        <v>-</v>
      </c>
      <c r="W40" s="5" t="str">
        <f>IF('16'!$AL38&lt;&gt;"-",'16'!$AL38,(IF('16'!$AB38&lt;&gt;"-",'16'!$AB38,(IF('16'!$R38&lt;&gt;"-",'16'!$R38,"-")))))</f>
        <v>-</v>
      </c>
      <c r="X40" s="5" t="str">
        <f>IF('17'!$AL38&lt;&gt;"-",'17'!$AL38,(IF('17'!$AB38&lt;&gt;"-",'17'!$AB38,(IF('17'!$R38&lt;&gt;"-",'17'!$R38,"-")))))</f>
        <v>-</v>
      </c>
      <c r="Y40" s="5" t="str">
        <f>IF('18'!$AL38&lt;&gt;"-",'18'!$AL38,(IF('18'!$AB38&lt;&gt;"-",'18'!$AB38,(IF('18'!$R38&lt;&gt;"-",'18'!$R38,"-")))))</f>
        <v>-</v>
      </c>
      <c r="Z40" s="5" t="str">
        <f>IF('19'!$AL38&lt;&gt;"-",'19'!$AL38,(IF('19'!$AB38&lt;&gt;"-",'19'!$AB38,(IF('19'!$R38&lt;&gt;"-",'19'!$R38,"-")))))</f>
        <v>-</v>
      </c>
      <c r="AA40" s="5" t="str">
        <f>IF('20'!$AL38&lt;&gt;"-",'20'!$AL38,(IF('20'!$AB38&lt;&gt;"-",'20'!$AB38,(IF('20'!$R38&lt;&gt;"-",'20'!$R38,"-")))))</f>
        <v>-</v>
      </c>
      <c r="AB40" s="5" t="str">
        <f>IF('21'!$AL38&lt;&gt;"-",'21'!$AL38,(IF('21'!$AB38&lt;&gt;"-",'21'!$AB38,(IF('21'!$R38&lt;&gt;"-",'21'!$R38,"-")))))</f>
        <v>-</v>
      </c>
      <c r="AC40" s="5" t="str">
        <f>IF('22'!$AL38&lt;&gt;"-",'22'!$AL38,(IF('22'!$AB38&lt;&gt;"-",'22'!$AB38,(IF('22'!$R38&lt;&gt;"-",'22'!$R38,"-")))))</f>
        <v>-</v>
      </c>
      <c r="AD40" s="5" t="str">
        <f>IF('23'!$AL38&lt;&gt;"-",'23'!$AL38,(IF('23'!$AB38&lt;&gt;"-",'23'!$AB38,(IF('23'!$R38&lt;&gt;"-",'23'!$R38,"-")))))</f>
        <v>-</v>
      </c>
      <c r="AE40" s="5" t="str">
        <f>IF('24'!$AL38&lt;&gt;"-",'24'!$AL38,(IF('24'!$AB38&lt;&gt;"-",'24'!$AB38,(IF('24'!$R38&lt;&gt;"-",'24'!$R38,"-")))))</f>
        <v>-</v>
      </c>
      <c r="AF40" s="5" t="str">
        <f>IF('25'!$AL38&lt;&gt;"-",'25'!$AL38,(IF('25'!$AB38&lt;&gt;"-",'25'!$AB38,(IF('25'!$R38&lt;&gt;"-",'25'!$R38,"-")))))</f>
        <v>-</v>
      </c>
      <c r="AG40" s="5" t="str">
        <f>IF('26'!$AL38&lt;&gt;"-",'26'!$AL38,(IF('26'!$AB38&lt;&gt;"-",'26'!$AB38,(IF('26'!$R38&lt;&gt;"-",'26'!$R38,"-")))))</f>
        <v>-</v>
      </c>
      <c r="AH40" s="5" t="str">
        <f>IF('27'!$AL38&lt;&gt;"-",'27'!$AL38,(IF('27'!$AB38&lt;&gt;"-",'27'!$AB38,(IF('27'!$R38&lt;&gt;"-",'27'!$R38,"-")))))</f>
        <v>-</v>
      </c>
      <c r="AI40" s="5" t="str">
        <f>IF('28'!$AL38&lt;&gt;"-",'28'!$AL38,(IF('28'!$AB38&lt;&gt;"-",'28'!$AB38,(IF('28'!$R38&lt;&gt;"-",'28'!$R38,"-")))))</f>
        <v>-</v>
      </c>
      <c r="AJ40" s="5" t="str">
        <f>IF('29'!$AL38&lt;&gt;"-",'29'!$AL38,(IF('29'!$AB38&lt;&gt;"-",'29'!$AB38,(IF('29'!$R38&lt;&gt;"-",'29'!$R38,"-")))))</f>
        <v>-</v>
      </c>
      <c r="AK40" s="5" t="str">
        <f>IF('30'!$AL38&lt;&gt;"-",'30'!$AL38,(IF('30'!$AB38&lt;&gt;"-",'30'!$AB38,(IF('30'!$R38&lt;&gt;"-",'30'!$R38,"-")))))</f>
        <v>-</v>
      </c>
      <c r="AL40" s="5" t="str">
        <f>IF('31'!$AL38&lt;&gt;"-",'31'!$AL38,(IF('31'!$AB38&lt;&gt;"-",'31'!$AB38,(IF('31'!$R38&lt;&gt;"-",'31'!$R38,"-")))))</f>
        <v>-</v>
      </c>
      <c r="AM40" s="5" t="str">
        <f>IF('32'!$AL38&lt;&gt;"-",'32'!$AL38,(IF('32'!$AB38&lt;&gt;"-",'32'!$AB38,(IF('32'!$R38&lt;&gt;"-",'32'!$R38,"-")))))</f>
        <v>-</v>
      </c>
      <c r="AN40" s="5" t="str">
        <f>IF('33'!$AL38&lt;&gt;"-",'33'!$AL38,(IF('33'!$AB38&lt;&gt;"-",'33'!$AB38,(IF('33'!$R38&lt;&gt;"-",'33'!$R38,"-")))))</f>
        <v>-</v>
      </c>
      <c r="AO40" s="5" t="str">
        <f>IF('34'!$AL38&lt;&gt;"-",'34'!$AL38,(IF('34'!$AB38&lt;&gt;"-",'34'!$AB38,(IF('34'!$R38&lt;&gt;"-",'34'!$R38,"-")))))</f>
        <v>-</v>
      </c>
      <c r="AP40" s="5" t="str">
        <f>IF('35'!$AL38&lt;&gt;"-",'35'!$AL38,(IF('35'!$AB38&lt;&gt;"-",'35'!$AB38,(IF('35'!$R38&lt;&gt;"-",'35'!$R38,"-")))))</f>
        <v>-</v>
      </c>
      <c r="AQ40" s="5" t="str">
        <f>IF('36'!$AL38&lt;&gt;"-",'36'!$AL38,(IF('36'!$AB38&lt;&gt;"-",'36'!$AB38,(IF('36'!$R38&lt;&gt;"-",'36'!$R38,"-")))))</f>
        <v>-</v>
      </c>
      <c r="AR40" s="5" t="str">
        <f>IF('37'!$AL38&lt;&gt;"-",'37'!$AL38,(IF('37'!$AB38&lt;&gt;"-",'37'!$AB38,(IF('37'!$R38&lt;&gt;"-",'37'!$R38,"-")))))</f>
        <v>-</v>
      </c>
      <c r="AS40" s="5" t="str">
        <f>IF('38'!$AL38&lt;&gt;"-",'38'!$AL38,(IF('38'!$AB38&lt;&gt;"-",'38'!$AB38,(IF('38'!$R38&lt;&gt;"-",'38'!$R38,"-")))))</f>
        <v>-</v>
      </c>
      <c r="AT40" s="5" t="str">
        <f>IF('39'!$AL38&lt;&gt;"-",'39'!$AL38,(IF('39'!$AB38&lt;&gt;"-",'39'!$AB38,(IF('39'!$R38&lt;&gt;"-",'39'!$R38,"-")))))</f>
        <v>-</v>
      </c>
      <c r="AU40" s="5" t="str">
        <f>IF('40'!$AL38&lt;&gt;"-",'40'!$AL38,(IF('40'!$AB38&lt;&gt;"-",'40'!$AB38,(IF('40'!$R38&lt;&gt;"-",'40'!$R38,"-")))))</f>
        <v>-</v>
      </c>
      <c r="AV40" s="5" t="str">
        <f>IF('41'!$AL38&lt;&gt;"-",'41'!$AL38,(IF('41'!$AB38&lt;&gt;"-",'41'!$AB38,(IF('41'!$R38&lt;&gt;"-",'41'!$R38,"-")))))</f>
        <v>-</v>
      </c>
      <c r="AW40" s="5" t="str">
        <f>IF('42'!$AL38&lt;&gt;"-",'42'!$AL38,(IF('42'!$AB38&lt;&gt;"-",'42'!$AB38,(IF('42'!$R38&lt;&gt;"-",'42'!$R38,"-")))))</f>
        <v>-</v>
      </c>
      <c r="AX40" s="5" t="str">
        <f>IF('43'!$AL38&lt;&gt;"-",'43'!$AL38,(IF('43'!$AB38&lt;&gt;"-",'43'!$AB38,(IF('43'!$R38&lt;&gt;"-",'43'!$R38,"-")))))</f>
        <v>-</v>
      </c>
      <c r="AY40" s="5" t="str">
        <f>IF('44'!$AL38&lt;&gt;"-",'44'!$AL38,(IF('44'!$AB38&lt;&gt;"-",'44'!$AB38,(IF('44'!$R38&lt;&gt;"-",'44'!$R38,"-")))))</f>
        <v>-</v>
      </c>
      <c r="AZ40" s="5" t="str">
        <f>IF('45'!$AL38&lt;&gt;"-",'45'!$AL38,(IF('45'!$AB38&lt;&gt;"-",'45'!$AB38,(IF('45'!$R38&lt;&gt;"-",'45'!$R38,"-")))))</f>
        <v>-</v>
      </c>
      <c r="BA40" s="5" t="str">
        <f>IF('46'!$AL38&lt;&gt;"-",'46'!$AL38,(IF('46'!$AB38&lt;&gt;"-",'46'!$AB38,(IF('46'!$R38&lt;&gt;"-",'46'!$R38,"-")))))</f>
        <v>-</v>
      </c>
      <c r="BB40" s="5" t="str">
        <f>IF('47'!$AL38&lt;&gt;"-",'47'!$AL38,(IF('47'!$AB38&lt;&gt;"-",'47'!$AB38,(IF('47'!$R38&lt;&gt;"-",'47'!$R38,"-")))))</f>
        <v>-</v>
      </c>
      <c r="BC40" s="5" t="str">
        <f>IF('48'!$AL38&lt;&gt;"-",'48'!$AL38,(IF('48'!$AB38&lt;&gt;"-",'48'!$AB38,(IF('48'!$R38&lt;&gt;"-",'48'!$R38,"-")))))</f>
        <v>-</v>
      </c>
      <c r="BD40" s="5" t="str">
        <f>IF('49'!$AL38&lt;&gt;"-",'49'!$AL38,(IF('49'!$AB38&lt;&gt;"-",'49'!$AB38,(IF('49'!$R38&lt;&gt;"-",'49'!$R38,"-")))))</f>
        <v>-</v>
      </c>
      <c r="BE40" s="5" t="str">
        <f>IF('50'!$AL38&lt;&gt;"-",'50'!$AL38,(IF('50'!$AB38&lt;&gt;"-",'50'!$AB38,(IF('50'!$R38&lt;&gt;"-",'50'!$R38,"-")))))</f>
        <v>-</v>
      </c>
    </row>
    <row r="41" spans="1:57" ht="15" customHeight="1">
      <c r="A41" s="309" t="s">
        <v>2</v>
      </c>
      <c r="B41" s="106" t="s">
        <v>353</v>
      </c>
      <c r="C41" s="134">
        <f t="shared" si="3"/>
        <v>0</v>
      </c>
      <c r="D41" s="135">
        <f t="shared" si="3"/>
        <v>0</v>
      </c>
      <c r="E41" s="135">
        <f t="shared" si="3"/>
        <v>0</v>
      </c>
      <c r="F41" s="135">
        <f t="shared" si="3"/>
        <v>0</v>
      </c>
      <c r="G41" s="136">
        <f t="shared" si="3"/>
        <v>0</v>
      </c>
      <c r="H41" s="5" t="str">
        <f>IF('1'!$AL39&lt;&gt;"-",'1'!$AL39,(IF('1'!$AB39&lt;&gt;"-",'1'!$AB39,(IF('1'!$R39&lt;&gt;"-",'1'!$R39,"-")))))</f>
        <v>-</v>
      </c>
      <c r="I41" s="5" t="str">
        <f>IF('2'!$AL39&lt;&gt;"-",'2'!$AL39,(IF('2'!$AB39&lt;&gt;"-",'2'!$AB39,(IF('2'!$R39&lt;&gt;"-",'2'!$R39,"-")))))</f>
        <v>-</v>
      </c>
      <c r="J41" s="5" t="str">
        <f>IF('3'!$AL39&lt;&gt;"-",'3'!$AL39,(IF('3'!$AB39&lt;&gt;"-",'3'!$AB39,(IF('3'!$R39&lt;&gt;"-",'3'!$R39,"-")))))</f>
        <v>-</v>
      </c>
      <c r="K41" s="5" t="str">
        <f>IF('4'!$AL39&lt;&gt;"-",'4'!$AL39,(IF('4'!$AB39&lt;&gt;"-",'4'!$AB39,(IF('4'!$R39&lt;&gt;"-",'4'!$R39,"-")))))</f>
        <v>-</v>
      </c>
      <c r="L41" s="5" t="str">
        <f>IF('5'!$AL39&lt;&gt;"-",'5'!$AL39,(IF('5'!$AB39&lt;&gt;"-",'5'!$AB39,(IF('5'!$R39&lt;&gt;"-",'5'!$R39,"-")))))</f>
        <v>-</v>
      </c>
      <c r="M41" s="5" t="str">
        <f>IF('6'!$AL39&lt;&gt;"-",'6'!$AL39,(IF('6'!$AB39&lt;&gt;"-",'6'!$AB39,(IF('6'!$R39&lt;&gt;"-",'6'!$R39,"-")))))</f>
        <v>-</v>
      </c>
      <c r="N41" s="5" t="str">
        <f>IF('7'!$AL39&lt;&gt;"-",'7'!$AL39,(IF('7'!$AB39&lt;&gt;"-",'7'!$AB39,(IF('7'!$R39&lt;&gt;"-",'7'!$R39,"-")))))</f>
        <v>-</v>
      </c>
      <c r="O41" s="5" t="str">
        <f>IF('8'!$AL39&lt;&gt;"-",'8'!$AL39,(IF('8'!$AB39&lt;&gt;"-",'8'!$AB39,(IF('8'!$R39&lt;&gt;"-",'8'!$R39,"-")))))</f>
        <v>-</v>
      </c>
      <c r="P41" s="5" t="str">
        <f>IF('9'!$AL39&lt;&gt;"-",'9'!$AL39,(IF('9'!$AB39&lt;&gt;"-",'9'!$AB39,(IF('9'!$R39&lt;&gt;"-",'9'!$R39,"-")))))</f>
        <v>-</v>
      </c>
      <c r="Q41" s="5" t="str">
        <f>IF('10'!$AL39&lt;&gt;"-",'10'!$AL39,(IF('10'!$AB39&lt;&gt;"-",'10'!$AB39,(IF('10'!$R39&lt;&gt;"-",'10'!$R39,"-")))))</f>
        <v>-</v>
      </c>
      <c r="R41" s="5" t="str">
        <f>IF('11'!$AL39&lt;&gt;"-",'11'!$AL39,(IF('11'!$AB39&lt;&gt;"-",'11'!$AB39,(IF('11'!$R39&lt;&gt;"-",'11'!$R39,"-")))))</f>
        <v>-</v>
      </c>
      <c r="S41" s="5" t="str">
        <f>IF('12'!$AL39&lt;&gt;"-",'12'!$AL39,(IF('12'!$AB39&lt;&gt;"-",'12'!$AB39,(IF('12'!$R39&lt;&gt;"-",'12'!$R39,"-")))))</f>
        <v>-</v>
      </c>
      <c r="T41" s="5" t="str">
        <f>IF('13'!$AL39&lt;&gt;"-",'13'!$AL39,(IF('13'!$AB39&lt;&gt;"-",'13'!$AB39,(IF('13'!$R39&lt;&gt;"-",'13'!$R39,"-")))))</f>
        <v>-</v>
      </c>
      <c r="U41" s="5" t="str">
        <f>IF('14'!$AL39&lt;&gt;"-",'14'!$AL39,(IF('14'!$AB39&lt;&gt;"-",'14'!$AB39,(IF('14'!$R39&lt;&gt;"-",'14'!$R39,"-")))))</f>
        <v>-</v>
      </c>
      <c r="V41" s="5" t="str">
        <f>IF('15'!$AL39&lt;&gt;"-",'15'!$AL39,(IF('15'!$AB39&lt;&gt;"-",'15'!$AB39,(IF('15'!$R39&lt;&gt;"-",'15'!$R39,"-")))))</f>
        <v>-</v>
      </c>
      <c r="W41" s="5" t="str">
        <f>IF('16'!$AL39&lt;&gt;"-",'16'!$AL39,(IF('16'!$AB39&lt;&gt;"-",'16'!$AB39,(IF('16'!$R39&lt;&gt;"-",'16'!$R39,"-")))))</f>
        <v>-</v>
      </c>
      <c r="X41" s="5" t="str">
        <f>IF('17'!$AL39&lt;&gt;"-",'17'!$AL39,(IF('17'!$AB39&lt;&gt;"-",'17'!$AB39,(IF('17'!$R39&lt;&gt;"-",'17'!$R39,"-")))))</f>
        <v>-</v>
      </c>
      <c r="Y41" s="5" t="str">
        <f>IF('18'!$AL39&lt;&gt;"-",'18'!$AL39,(IF('18'!$AB39&lt;&gt;"-",'18'!$AB39,(IF('18'!$R39&lt;&gt;"-",'18'!$R39,"-")))))</f>
        <v>-</v>
      </c>
      <c r="Z41" s="5" t="str">
        <f>IF('19'!$AL39&lt;&gt;"-",'19'!$AL39,(IF('19'!$AB39&lt;&gt;"-",'19'!$AB39,(IF('19'!$R39&lt;&gt;"-",'19'!$R39,"-")))))</f>
        <v>-</v>
      </c>
      <c r="AA41" s="5" t="str">
        <f>IF('20'!$AL39&lt;&gt;"-",'20'!$AL39,(IF('20'!$AB39&lt;&gt;"-",'20'!$AB39,(IF('20'!$R39&lt;&gt;"-",'20'!$R39,"-")))))</f>
        <v>-</v>
      </c>
      <c r="AB41" s="5" t="str">
        <f>IF('21'!$AL39&lt;&gt;"-",'21'!$AL39,(IF('21'!$AB39&lt;&gt;"-",'21'!$AB39,(IF('21'!$R39&lt;&gt;"-",'21'!$R39,"-")))))</f>
        <v>-</v>
      </c>
      <c r="AC41" s="5" t="str">
        <f>IF('22'!$AL39&lt;&gt;"-",'22'!$AL39,(IF('22'!$AB39&lt;&gt;"-",'22'!$AB39,(IF('22'!$R39&lt;&gt;"-",'22'!$R39,"-")))))</f>
        <v>-</v>
      </c>
      <c r="AD41" s="5" t="str">
        <f>IF('23'!$AL39&lt;&gt;"-",'23'!$AL39,(IF('23'!$AB39&lt;&gt;"-",'23'!$AB39,(IF('23'!$R39&lt;&gt;"-",'23'!$R39,"-")))))</f>
        <v>-</v>
      </c>
      <c r="AE41" s="5" t="str">
        <f>IF('24'!$AL39&lt;&gt;"-",'24'!$AL39,(IF('24'!$AB39&lt;&gt;"-",'24'!$AB39,(IF('24'!$R39&lt;&gt;"-",'24'!$R39,"-")))))</f>
        <v>-</v>
      </c>
      <c r="AF41" s="5" t="str">
        <f>IF('25'!$AL39&lt;&gt;"-",'25'!$AL39,(IF('25'!$AB39&lt;&gt;"-",'25'!$AB39,(IF('25'!$R39&lt;&gt;"-",'25'!$R39,"-")))))</f>
        <v>-</v>
      </c>
      <c r="AG41" s="5" t="str">
        <f>IF('26'!$AL39&lt;&gt;"-",'26'!$AL39,(IF('26'!$AB39&lt;&gt;"-",'26'!$AB39,(IF('26'!$R39&lt;&gt;"-",'26'!$R39,"-")))))</f>
        <v>-</v>
      </c>
      <c r="AH41" s="5" t="str">
        <f>IF('27'!$AL39&lt;&gt;"-",'27'!$AL39,(IF('27'!$AB39&lt;&gt;"-",'27'!$AB39,(IF('27'!$R39&lt;&gt;"-",'27'!$R39,"-")))))</f>
        <v>-</v>
      </c>
      <c r="AI41" s="5" t="str">
        <f>IF('28'!$AL39&lt;&gt;"-",'28'!$AL39,(IF('28'!$AB39&lt;&gt;"-",'28'!$AB39,(IF('28'!$R39&lt;&gt;"-",'28'!$R39,"-")))))</f>
        <v>-</v>
      </c>
      <c r="AJ41" s="5" t="str">
        <f>IF('29'!$AL39&lt;&gt;"-",'29'!$AL39,(IF('29'!$AB39&lt;&gt;"-",'29'!$AB39,(IF('29'!$R39&lt;&gt;"-",'29'!$R39,"-")))))</f>
        <v>-</v>
      </c>
      <c r="AK41" s="5" t="str">
        <f>IF('30'!$AL39&lt;&gt;"-",'30'!$AL39,(IF('30'!$AB39&lt;&gt;"-",'30'!$AB39,(IF('30'!$R39&lt;&gt;"-",'30'!$R39,"-")))))</f>
        <v>-</v>
      </c>
      <c r="AL41" s="5" t="str">
        <f>IF('31'!$AL39&lt;&gt;"-",'31'!$AL39,(IF('31'!$AB39&lt;&gt;"-",'31'!$AB39,(IF('31'!$R39&lt;&gt;"-",'31'!$R39,"-")))))</f>
        <v>-</v>
      </c>
      <c r="AM41" s="5" t="str">
        <f>IF('32'!$AL39&lt;&gt;"-",'32'!$AL39,(IF('32'!$AB39&lt;&gt;"-",'32'!$AB39,(IF('32'!$R39&lt;&gt;"-",'32'!$R39,"-")))))</f>
        <v>-</v>
      </c>
      <c r="AN41" s="5" t="str">
        <f>IF('33'!$AL39&lt;&gt;"-",'33'!$AL39,(IF('33'!$AB39&lt;&gt;"-",'33'!$AB39,(IF('33'!$R39&lt;&gt;"-",'33'!$R39,"-")))))</f>
        <v>-</v>
      </c>
      <c r="AO41" s="5" t="str">
        <f>IF('34'!$AL39&lt;&gt;"-",'34'!$AL39,(IF('34'!$AB39&lt;&gt;"-",'34'!$AB39,(IF('34'!$R39&lt;&gt;"-",'34'!$R39,"-")))))</f>
        <v>-</v>
      </c>
      <c r="AP41" s="5" t="str">
        <f>IF('35'!$AL39&lt;&gt;"-",'35'!$AL39,(IF('35'!$AB39&lt;&gt;"-",'35'!$AB39,(IF('35'!$R39&lt;&gt;"-",'35'!$R39,"-")))))</f>
        <v>-</v>
      </c>
      <c r="AQ41" s="5" t="str">
        <f>IF('36'!$AL39&lt;&gt;"-",'36'!$AL39,(IF('36'!$AB39&lt;&gt;"-",'36'!$AB39,(IF('36'!$R39&lt;&gt;"-",'36'!$R39,"-")))))</f>
        <v>-</v>
      </c>
      <c r="AR41" s="5" t="str">
        <f>IF('37'!$AL39&lt;&gt;"-",'37'!$AL39,(IF('37'!$AB39&lt;&gt;"-",'37'!$AB39,(IF('37'!$R39&lt;&gt;"-",'37'!$R39,"-")))))</f>
        <v>-</v>
      </c>
      <c r="AS41" s="5" t="str">
        <f>IF('38'!$AL39&lt;&gt;"-",'38'!$AL39,(IF('38'!$AB39&lt;&gt;"-",'38'!$AB39,(IF('38'!$R39&lt;&gt;"-",'38'!$R39,"-")))))</f>
        <v>-</v>
      </c>
      <c r="AT41" s="5" t="str">
        <f>IF('39'!$AL39&lt;&gt;"-",'39'!$AL39,(IF('39'!$AB39&lt;&gt;"-",'39'!$AB39,(IF('39'!$R39&lt;&gt;"-",'39'!$R39,"-")))))</f>
        <v>-</v>
      </c>
      <c r="AU41" s="5" t="str">
        <f>IF('40'!$AL39&lt;&gt;"-",'40'!$AL39,(IF('40'!$AB39&lt;&gt;"-",'40'!$AB39,(IF('40'!$R39&lt;&gt;"-",'40'!$R39,"-")))))</f>
        <v>-</v>
      </c>
      <c r="AV41" s="5" t="str">
        <f>IF('41'!$AL39&lt;&gt;"-",'41'!$AL39,(IF('41'!$AB39&lt;&gt;"-",'41'!$AB39,(IF('41'!$R39&lt;&gt;"-",'41'!$R39,"-")))))</f>
        <v>-</v>
      </c>
      <c r="AW41" s="5" t="str">
        <f>IF('42'!$AL39&lt;&gt;"-",'42'!$AL39,(IF('42'!$AB39&lt;&gt;"-",'42'!$AB39,(IF('42'!$R39&lt;&gt;"-",'42'!$R39,"-")))))</f>
        <v>-</v>
      </c>
      <c r="AX41" s="5" t="str">
        <f>IF('43'!$AL39&lt;&gt;"-",'43'!$AL39,(IF('43'!$AB39&lt;&gt;"-",'43'!$AB39,(IF('43'!$R39&lt;&gt;"-",'43'!$R39,"-")))))</f>
        <v>-</v>
      </c>
      <c r="AY41" s="5" t="str">
        <f>IF('44'!$AL39&lt;&gt;"-",'44'!$AL39,(IF('44'!$AB39&lt;&gt;"-",'44'!$AB39,(IF('44'!$R39&lt;&gt;"-",'44'!$R39,"-")))))</f>
        <v>-</v>
      </c>
      <c r="AZ41" s="5" t="str">
        <f>IF('45'!$AL39&lt;&gt;"-",'45'!$AL39,(IF('45'!$AB39&lt;&gt;"-",'45'!$AB39,(IF('45'!$R39&lt;&gt;"-",'45'!$R39,"-")))))</f>
        <v>-</v>
      </c>
      <c r="BA41" s="5" t="str">
        <f>IF('46'!$AL39&lt;&gt;"-",'46'!$AL39,(IF('46'!$AB39&lt;&gt;"-",'46'!$AB39,(IF('46'!$R39&lt;&gt;"-",'46'!$R39,"-")))))</f>
        <v>-</v>
      </c>
      <c r="BB41" s="5" t="str">
        <f>IF('47'!$AL39&lt;&gt;"-",'47'!$AL39,(IF('47'!$AB39&lt;&gt;"-",'47'!$AB39,(IF('47'!$R39&lt;&gt;"-",'47'!$R39,"-")))))</f>
        <v>-</v>
      </c>
      <c r="BC41" s="5" t="str">
        <f>IF('48'!$AL39&lt;&gt;"-",'48'!$AL39,(IF('48'!$AB39&lt;&gt;"-",'48'!$AB39,(IF('48'!$R39&lt;&gt;"-",'48'!$R39,"-")))))</f>
        <v>-</v>
      </c>
      <c r="BD41" s="5" t="str">
        <f>IF('49'!$AL39&lt;&gt;"-",'49'!$AL39,(IF('49'!$AB39&lt;&gt;"-",'49'!$AB39,(IF('49'!$R39&lt;&gt;"-",'49'!$R39,"-")))))</f>
        <v>-</v>
      </c>
      <c r="BE41" s="5" t="str">
        <f>IF('50'!$AL39&lt;&gt;"-",'50'!$AL39,(IF('50'!$AB39&lt;&gt;"-",'50'!$AB39,(IF('50'!$R39&lt;&gt;"-",'50'!$R39,"-")))))</f>
        <v>-</v>
      </c>
    </row>
    <row r="42" spans="1:57">
      <c r="A42" s="309"/>
      <c r="B42" s="106" t="s">
        <v>354</v>
      </c>
      <c r="C42" s="134">
        <f t="shared" si="3"/>
        <v>0</v>
      </c>
      <c r="D42" s="135">
        <f t="shared" si="3"/>
        <v>0</v>
      </c>
      <c r="E42" s="135">
        <f t="shared" si="3"/>
        <v>0</v>
      </c>
      <c r="F42" s="135">
        <f t="shared" si="3"/>
        <v>0</v>
      </c>
      <c r="G42" s="136">
        <f t="shared" si="3"/>
        <v>0</v>
      </c>
      <c r="H42" s="5" t="str">
        <f>IF('1'!$AL40&lt;&gt;"-",'1'!$AL40,(IF('1'!$AB40&lt;&gt;"-",'1'!$AB40,(IF('1'!$R40&lt;&gt;"-",'1'!$R40,"-")))))</f>
        <v>-</v>
      </c>
      <c r="I42" s="5" t="str">
        <f>IF('2'!$AL40&lt;&gt;"-",'2'!$AL40,(IF('2'!$AB40&lt;&gt;"-",'2'!$AB40,(IF('2'!$R40&lt;&gt;"-",'2'!$R40,"-")))))</f>
        <v>-</v>
      </c>
      <c r="J42" s="5" t="str">
        <f>IF('3'!$AL40&lt;&gt;"-",'3'!$AL40,(IF('3'!$AB40&lt;&gt;"-",'3'!$AB40,(IF('3'!$R40&lt;&gt;"-",'3'!$R40,"-")))))</f>
        <v>-</v>
      </c>
      <c r="K42" s="5" t="str">
        <f>IF('4'!$AL40&lt;&gt;"-",'4'!$AL40,(IF('4'!$AB40&lt;&gt;"-",'4'!$AB40,(IF('4'!$R40&lt;&gt;"-",'4'!$R40,"-")))))</f>
        <v>-</v>
      </c>
      <c r="L42" s="5" t="str">
        <f>IF('5'!$AL40&lt;&gt;"-",'5'!$AL40,(IF('5'!$AB40&lt;&gt;"-",'5'!$AB40,(IF('5'!$R40&lt;&gt;"-",'5'!$R40,"-")))))</f>
        <v>-</v>
      </c>
      <c r="M42" s="5" t="str">
        <f>IF('6'!$AL40&lt;&gt;"-",'6'!$AL40,(IF('6'!$AB40&lt;&gt;"-",'6'!$AB40,(IF('6'!$R40&lt;&gt;"-",'6'!$R40,"-")))))</f>
        <v>-</v>
      </c>
      <c r="N42" s="5" t="str">
        <f>IF('7'!$AL40&lt;&gt;"-",'7'!$AL40,(IF('7'!$AB40&lt;&gt;"-",'7'!$AB40,(IF('7'!$R40&lt;&gt;"-",'7'!$R40,"-")))))</f>
        <v>-</v>
      </c>
      <c r="O42" s="5" t="str">
        <f>IF('8'!$AL40&lt;&gt;"-",'8'!$AL40,(IF('8'!$AB40&lt;&gt;"-",'8'!$AB40,(IF('8'!$R40&lt;&gt;"-",'8'!$R40,"-")))))</f>
        <v>-</v>
      </c>
      <c r="P42" s="5" t="str">
        <f>IF('9'!$AL40&lt;&gt;"-",'9'!$AL40,(IF('9'!$AB40&lt;&gt;"-",'9'!$AB40,(IF('9'!$R40&lt;&gt;"-",'9'!$R40,"-")))))</f>
        <v>-</v>
      </c>
      <c r="Q42" s="5" t="str">
        <f>IF('10'!$AL40&lt;&gt;"-",'10'!$AL40,(IF('10'!$AB40&lt;&gt;"-",'10'!$AB40,(IF('10'!$R40&lt;&gt;"-",'10'!$R40,"-")))))</f>
        <v>-</v>
      </c>
      <c r="R42" s="5" t="str">
        <f>IF('11'!$AL40&lt;&gt;"-",'11'!$AL40,(IF('11'!$AB40&lt;&gt;"-",'11'!$AB40,(IF('11'!$R40&lt;&gt;"-",'11'!$R40,"-")))))</f>
        <v>-</v>
      </c>
      <c r="S42" s="5" t="str">
        <f>IF('12'!$AL40&lt;&gt;"-",'12'!$AL40,(IF('12'!$AB40&lt;&gt;"-",'12'!$AB40,(IF('12'!$R40&lt;&gt;"-",'12'!$R40,"-")))))</f>
        <v>-</v>
      </c>
      <c r="T42" s="5" t="str">
        <f>IF('13'!$AL40&lt;&gt;"-",'13'!$AL40,(IF('13'!$AB40&lt;&gt;"-",'13'!$AB40,(IF('13'!$R40&lt;&gt;"-",'13'!$R40,"-")))))</f>
        <v>-</v>
      </c>
      <c r="U42" s="5" t="str">
        <f>IF('14'!$AL40&lt;&gt;"-",'14'!$AL40,(IF('14'!$AB40&lt;&gt;"-",'14'!$AB40,(IF('14'!$R40&lt;&gt;"-",'14'!$R40,"-")))))</f>
        <v>-</v>
      </c>
      <c r="V42" s="5" t="str">
        <f>IF('15'!$AL40&lt;&gt;"-",'15'!$AL40,(IF('15'!$AB40&lt;&gt;"-",'15'!$AB40,(IF('15'!$R40&lt;&gt;"-",'15'!$R40,"-")))))</f>
        <v>-</v>
      </c>
      <c r="W42" s="5" t="str">
        <f>IF('16'!$AL40&lt;&gt;"-",'16'!$AL40,(IF('16'!$AB40&lt;&gt;"-",'16'!$AB40,(IF('16'!$R40&lt;&gt;"-",'16'!$R40,"-")))))</f>
        <v>-</v>
      </c>
      <c r="X42" s="5" t="str">
        <f>IF('17'!$AL40&lt;&gt;"-",'17'!$AL40,(IF('17'!$AB40&lt;&gt;"-",'17'!$AB40,(IF('17'!$R40&lt;&gt;"-",'17'!$R40,"-")))))</f>
        <v>-</v>
      </c>
      <c r="Y42" s="5" t="str">
        <f>IF('18'!$AL40&lt;&gt;"-",'18'!$AL40,(IF('18'!$AB40&lt;&gt;"-",'18'!$AB40,(IF('18'!$R40&lt;&gt;"-",'18'!$R40,"-")))))</f>
        <v>-</v>
      </c>
      <c r="Z42" s="5" t="str">
        <f>IF('19'!$AL40&lt;&gt;"-",'19'!$AL40,(IF('19'!$AB40&lt;&gt;"-",'19'!$AB40,(IF('19'!$R40&lt;&gt;"-",'19'!$R40,"-")))))</f>
        <v>-</v>
      </c>
      <c r="AA42" s="5" t="str">
        <f>IF('20'!$AL40&lt;&gt;"-",'20'!$AL40,(IF('20'!$AB40&lt;&gt;"-",'20'!$AB40,(IF('20'!$R40&lt;&gt;"-",'20'!$R40,"-")))))</f>
        <v>-</v>
      </c>
      <c r="AB42" s="5" t="str">
        <f>IF('21'!$AL40&lt;&gt;"-",'21'!$AL40,(IF('21'!$AB40&lt;&gt;"-",'21'!$AB40,(IF('21'!$R40&lt;&gt;"-",'21'!$R40,"-")))))</f>
        <v>-</v>
      </c>
      <c r="AC42" s="5" t="str">
        <f>IF('22'!$AL40&lt;&gt;"-",'22'!$AL40,(IF('22'!$AB40&lt;&gt;"-",'22'!$AB40,(IF('22'!$R40&lt;&gt;"-",'22'!$R40,"-")))))</f>
        <v>-</v>
      </c>
      <c r="AD42" s="5" t="str">
        <f>IF('23'!$AL40&lt;&gt;"-",'23'!$AL40,(IF('23'!$AB40&lt;&gt;"-",'23'!$AB40,(IF('23'!$R40&lt;&gt;"-",'23'!$R40,"-")))))</f>
        <v>-</v>
      </c>
      <c r="AE42" s="5" t="str">
        <f>IF('24'!$AL40&lt;&gt;"-",'24'!$AL40,(IF('24'!$AB40&lt;&gt;"-",'24'!$AB40,(IF('24'!$R40&lt;&gt;"-",'24'!$R40,"-")))))</f>
        <v>-</v>
      </c>
      <c r="AF42" s="5" t="str">
        <f>IF('25'!$AL40&lt;&gt;"-",'25'!$AL40,(IF('25'!$AB40&lt;&gt;"-",'25'!$AB40,(IF('25'!$R40&lt;&gt;"-",'25'!$R40,"-")))))</f>
        <v>-</v>
      </c>
      <c r="AG42" s="5" t="str">
        <f>IF('26'!$AL40&lt;&gt;"-",'26'!$AL40,(IF('26'!$AB40&lt;&gt;"-",'26'!$AB40,(IF('26'!$R40&lt;&gt;"-",'26'!$R40,"-")))))</f>
        <v>-</v>
      </c>
      <c r="AH42" s="5" t="str">
        <f>IF('27'!$AL40&lt;&gt;"-",'27'!$AL40,(IF('27'!$AB40&lt;&gt;"-",'27'!$AB40,(IF('27'!$R40&lt;&gt;"-",'27'!$R40,"-")))))</f>
        <v>-</v>
      </c>
      <c r="AI42" s="5" t="str">
        <f>IF('28'!$AL40&lt;&gt;"-",'28'!$AL40,(IF('28'!$AB40&lt;&gt;"-",'28'!$AB40,(IF('28'!$R40&lt;&gt;"-",'28'!$R40,"-")))))</f>
        <v>-</v>
      </c>
      <c r="AJ42" s="5" t="str">
        <f>IF('29'!$AL40&lt;&gt;"-",'29'!$AL40,(IF('29'!$AB40&lt;&gt;"-",'29'!$AB40,(IF('29'!$R40&lt;&gt;"-",'29'!$R40,"-")))))</f>
        <v>-</v>
      </c>
      <c r="AK42" s="5" t="str">
        <f>IF('30'!$AL40&lt;&gt;"-",'30'!$AL40,(IF('30'!$AB40&lt;&gt;"-",'30'!$AB40,(IF('30'!$R40&lt;&gt;"-",'30'!$R40,"-")))))</f>
        <v>-</v>
      </c>
      <c r="AL42" s="5" t="str">
        <f>IF('31'!$AL40&lt;&gt;"-",'31'!$AL40,(IF('31'!$AB40&lt;&gt;"-",'31'!$AB40,(IF('31'!$R40&lt;&gt;"-",'31'!$R40,"-")))))</f>
        <v>-</v>
      </c>
      <c r="AM42" s="5" t="str">
        <f>IF('32'!$AL40&lt;&gt;"-",'32'!$AL40,(IF('32'!$AB40&lt;&gt;"-",'32'!$AB40,(IF('32'!$R40&lt;&gt;"-",'32'!$R40,"-")))))</f>
        <v>-</v>
      </c>
      <c r="AN42" s="5" t="str">
        <f>IF('33'!$AL40&lt;&gt;"-",'33'!$AL40,(IF('33'!$AB40&lt;&gt;"-",'33'!$AB40,(IF('33'!$R40&lt;&gt;"-",'33'!$R40,"-")))))</f>
        <v>-</v>
      </c>
      <c r="AO42" s="5" t="str">
        <f>IF('34'!$AL40&lt;&gt;"-",'34'!$AL40,(IF('34'!$AB40&lt;&gt;"-",'34'!$AB40,(IF('34'!$R40&lt;&gt;"-",'34'!$R40,"-")))))</f>
        <v>-</v>
      </c>
      <c r="AP42" s="5" t="str">
        <f>IF('35'!$AL40&lt;&gt;"-",'35'!$AL40,(IF('35'!$AB40&lt;&gt;"-",'35'!$AB40,(IF('35'!$R40&lt;&gt;"-",'35'!$R40,"-")))))</f>
        <v>-</v>
      </c>
      <c r="AQ42" s="5" t="str">
        <f>IF('36'!$AL40&lt;&gt;"-",'36'!$AL40,(IF('36'!$AB40&lt;&gt;"-",'36'!$AB40,(IF('36'!$R40&lt;&gt;"-",'36'!$R40,"-")))))</f>
        <v>-</v>
      </c>
      <c r="AR42" s="5" t="str">
        <f>IF('37'!$AL40&lt;&gt;"-",'37'!$AL40,(IF('37'!$AB40&lt;&gt;"-",'37'!$AB40,(IF('37'!$R40&lt;&gt;"-",'37'!$R40,"-")))))</f>
        <v>-</v>
      </c>
      <c r="AS42" s="5" t="str">
        <f>IF('38'!$AL40&lt;&gt;"-",'38'!$AL40,(IF('38'!$AB40&lt;&gt;"-",'38'!$AB40,(IF('38'!$R40&lt;&gt;"-",'38'!$R40,"-")))))</f>
        <v>-</v>
      </c>
      <c r="AT42" s="5" t="str">
        <f>IF('39'!$AL40&lt;&gt;"-",'39'!$AL40,(IF('39'!$AB40&lt;&gt;"-",'39'!$AB40,(IF('39'!$R40&lt;&gt;"-",'39'!$R40,"-")))))</f>
        <v>-</v>
      </c>
      <c r="AU42" s="5" t="str">
        <f>IF('40'!$AL40&lt;&gt;"-",'40'!$AL40,(IF('40'!$AB40&lt;&gt;"-",'40'!$AB40,(IF('40'!$R40&lt;&gt;"-",'40'!$R40,"-")))))</f>
        <v>-</v>
      </c>
      <c r="AV42" s="5" t="str">
        <f>IF('41'!$AL40&lt;&gt;"-",'41'!$AL40,(IF('41'!$AB40&lt;&gt;"-",'41'!$AB40,(IF('41'!$R40&lt;&gt;"-",'41'!$R40,"-")))))</f>
        <v>-</v>
      </c>
      <c r="AW42" s="5" t="str">
        <f>IF('42'!$AL40&lt;&gt;"-",'42'!$AL40,(IF('42'!$AB40&lt;&gt;"-",'42'!$AB40,(IF('42'!$R40&lt;&gt;"-",'42'!$R40,"-")))))</f>
        <v>-</v>
      </c>
      <c r="AX42" s="5" t="str">
        <f>IF('43'!$AL40&lt;&gt;"-",'43'!$AL40,(IF('43'!$AB40&lt;&gt;"-",'43'!$AB40,(IF('43'!$R40&lt;&gt;"-",'43'!$R40,"-")))))</f>
        <v>-</v>
      </c>
      <c r="AY42" s="5" t="str">
        <f>IF('44'!$AL40&lt;&gt;"-",'44'!$AL40,(IF('44'!$AB40&lt;&gt;"-",'44'!$AB40,(IF('44'!$R40&lt;&gt;"-",'44'!$R40,"-")))))</f>
        <v>-</v>
      </c>
      <c r="AZ42" s="5" t="str">
        <f>IF('45'!$AL40&lt;&gt;"-",'45'!$AL40,(IF('45'!$AB40&lt;&gt;"-",'45'!$AB40,(IF('45'!$R40&lt;&gt;"-",'45'!$R40,"-")))))</f>
        <v>-</v>
      </c>
      <c r="BA42" s="5" t="str">
        <f>IF('46'!$AL40&lt;&gt;"-",'46'!$AL40,(IF('46'!$AB40&lt;&gt;"-",'46'!$AB40,(IF('46'!$R40&lt;&gt;"-",'46'!$R40,"-")))))</f>
        <v>-</v>
      </c>
      <c r="BB42" s="5" t="str">
        <f>IF('47'!$AL40&lt;&gt;"-",'47'!$AL40,(IF('47'!$AB40&lt;&gt;"-",'47'!$AB40,(IF('47'!$R40&lt;&gt;"-",'47'!$R40,"-")))))</f>
        <v>-</v>
      </c>
      <c r="BC42" s="5" t="str">
        <f>IF('48'!$AL40&lt;&gt;"-",'48'!$AL40,(IF('48'!$AB40&lt;&gt;"-",'48'!$AB40,(IF('48'!$R40&lt;&gt;"-",'48'!$R40,"-")))))</f>
        <v>-</v>
      </c>
      <c r="BD42" s="5" t="str">
        <f>IF('49'!$AL40&lt;&gt;"-",'49'!$AL40,(IF('49'!$AB40&lt;&gt;"-",'49'!$AB40,(IF('49'!$R40&lt;&gt;"-",'49'!$R40,"-")))))</f>
        <v>-</v>
      </c>
      <c r="BE42" s="5" t="str">
        <f>IF('50'!$AL40&lt;&gt;"-",'50'!$AL40,(IF('50'!$AB40&lt;&gt;"-",'50'!$AB40,(IF('50'!$R40&lt;&gt;"-",'50'!$R40,"-")))))</f>
        <v>-</v>
      </c>
    </row>
    <row r="43" spans="1:57">
      <c r="A43" s="309"/>
      <c r="B43" s="180" t="s">
        <v>363</v>
      </c>
      <c r="C43" s="291"/>
      <c r="D43" s="292"/>
      <c r="E43" s="292"/>
      <c r="F43" s="292"/>
      <c r="G43" s="293"/>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295"/>
      <c r="AG43" s="295"/>
      <c r="AH43" s="295"/>
      <c r="AI43" s="295"/>
      <c r="AJ43" s="295"/>
      <c r="AK43" s="295"/>
      <c r="AL43" s="295"/>
      <c r="AM43" s="295"/>
      <c r="AN43" s="295"/>
      <c r="AO43" s="295"/>
      <c r="AP43" s="295"/>
      <c r="AQ43" s="295"/>
      <c r="AR43" s="295"/>
      <c r="AS43" s="295"/>
      <c r="AT43" s="295"/>
      <c r="AU43" s="295"/>
      <c r="AV43" s="295"/>
      <c r="AW43" s="295"/>
      <c r="AX43" s="295"/>
      <c r="AY43" s="295"/>
      <c r="AZ43" s="295"/>
      <c r="BA43" s="295"/>
      <c r="BB43" s="295"/>
      <c r="BC43" s="295"/>
      <c r="BD43" s="295"/>
      <c r="BE43" s="295"/>
    </row>
    <row r="44" spans="1:57">
      <c r="A44" s="309"/>
      <c r="B44" s="106" t="s">
        <v>343</v>
      </c>
      <c r="C44" s="134">
        <f t="shared" si="3"/>
        <v>0</v>
      </c>
      <c r="D44" s="135">
        <f t="shared" si="3"/>
        <v>0</v>
      </c>
      <c r="E44" s="135">
        <f t="shared" si="3"/>
        <v>0</v>
      </c>
      <c r="F44" s="135">
        <f t="shared" si="3"/>
        <v>0</v>
      </c>
      <c r="G44" s="136">
        <f t="shared" si="3"/>
        <v>0</v>
      </c>
      <c r="H44" s="5" t="str">
        <f>IF('1'!$AL42&lt;&gt;"-",'1'!$AL42,(IF('1'!$AB42&lt;&gt;"-",'1'!$AB42,(IF('1'!$R42&lt;&gt;"-",'1'!$R42,"-")))))</f>
        <v>-</v>
      </c>
      <c r="I44" s="5" t="str">
        <f>IF('2'!$AL42&lt;&gt;"-",'2'!$AL42,(IF('2'!$AB42&lt;&gt;"-",'2'!$AB42,(IF('2'!$R42&lt;&gt;"-",'2'!$R42,"-")))))</f>
        <v>-</v>
      </c>
      <c r="J44" s="5" t="str">
        <f>IF('3'!$AL42&lt;&gt;"-",'3'!$AL42,(IF('3'!$AB42&lt;&gt;"-",'3'!$AB42,(IF('3'!$R42&lt;&gt;"-",'3'!$R42,"-")))))</f>
        <v>-</v>
      </c>
      <c r="K44" s="5" t="str">
        <f>IF('4'!$AL42&lt;&gt;"-",'4'!$AL42,(IF('4'!$AB42&lt;&gt;"-",'4'!$AB42,(IF('4'!$R42&lt;&gt;"-",'4'!$R42,"-")))))</f>
        <v>-</v>
      </c>
      <c r="L44" s="5" t="str">
        <f>IF('5'!$AL42&lt;&gt;"-",'5'!$AL42,(IF('5'!$AB42&lt;&gt;"-",'5'!$AB42,(IF('5'!$R42&lt;&gt;"-",'5'!$R42,"-")))))</f>
        <v>-</v>
      </c>
      <c r="M44" s="5" t="str">
        <f>IF('6'!$AL42&lt;&gt;"-",'6'!$AL42,(IF('6'!$AB42&lt;&gt;"-",'6'!$AB42,(IF('6'!$R42&lt;&gt;"-",'6'!$R42,"-")))))</f>
        <v>-</v>
      </c>
      <c r="N44" s="5" t="str">
        <f>IF('7'!$AL42&lt;&gt;"-",'7'!$AL42,(IF('7'!$AB42&lt;&gt;"-",'7'!$AB42,(IF('7'!$R42&lt;&gt;"-",'7'!$R42,"-")))))</f>
        <v>-</v>
      </c>
      <c r="O44" s="5" t="str">
        <f>IF('8'!$AL42&lt;&gt;"-",'8'!$AL42,(IF('8'!$AB42&lt;&gt;"-",'8'!$AB42,(IF('8'!$R42&lt;&gt;"-",'8'!$R42,"-")))))</f>
        <v>-</v>
      </c>
      <c r="P44" s="5" t="str">
        <f>IF('9'!$AL42&lt;&gt;"-",'9'!$AL42,(IF('9'!$AB42&lt;&gt;"-",'9'!$AB42,(IF('9'!$R42&lt;&gt;"-",'9'!$R42,"-")))))</f>
        <v>-</v>
      </c>
      <c r="Q44" s="5" t="str">
        <f>IF('10'!$AL42&lt;&gt;"-",'10'!$AL42,(IF('10'!$AB42&lt;&gt;"-",'10'!$AB42,(IF('10'!$R42&lt;&gt;"-",'10'!$R42,"-")))))</f>
        <v>-</v>
      </c>
      <c r="R44" s="5" t="str">
        <f>IF('11'!$AL42&lt;&gt;"-",'11'!$AL42,(IF('11'!$AB42&lt;&gt;"-",'11'!$AB42,(IF('11'!$R42&lt;&gt;"-",'11'!$R42,"-")))))</f>
        <v>-</v>
      </c>
      <c r="S44" s="5" t="str">
        <f>IF('12'!$AL42&lt;&gt;"-",'12'!$AL42,(IF('12'!$AB42&lt;&gt;"-",'12'!$AB42,(IF('12'!$R42&lt;&gt;"-",'12'!$R42,"-")))))</f>
        <v>-</v>
      </c>
      <c r="T44" s="5" t="str">
        <f>IF('13'!$AL42&lt;&gt;"-",'13'!$AL42,(IF('13'!$AB42&lt;&gt;"-",'13'!$AB42,(IF('13'!$R42&lt;&gt;"-",'13'!$R42,"-")))))</f>
        <v>-</v>
      </c>
      <c r="U44" s="5" t="str">
        <f>IF('14'!$AL42&lt;&gt;"-",'14'!$AL42,(IF('14'!$AB42&lt;&gt;"-",'14'!$AB42,(IF('14'!$R42&lt;&gt;"-",'14'!$R42,"-")))))</f>
        <v>-</v>
      </c>
      <c r="V44" s="5" t="str">
        <f>IF('15'!$AL42&lt;&gt;"-",'15'!$AL42,(IF('15'!$AB42&lt;&gt;"-",'15'!$AB42,(IF('15'!$R42&lt;&gt;"-",'15'!$R42,"-")))))</f>
        <v>-</v>
      </c>
      <c r="W44" s="5" t="str">
        <f>IF('16'!$AL42&lt;&gt;"-",'16'!$AL42,(IF('16'!$AB42&lt;&gt;"-",'16'!$AB42,(IF('16'!$R42&lt;&gt;"-",'16'!$R42,"-")))))</f>
        <v>-</v>
      </c>
      <c r="X44" s="5" t="str">
        <f>IF('17'!$AL42&lt;&gt;"-",'17'!$AL42,(IF('17'!$AB42&lt;&gt;"-",'17'!$AB42,(IF('17'!$R42&lt;&gt;"-",'17'!$R42,"-")))))</f>
        <v>-</v>
      </c>
      <c r="Y44" s="5" t="str">
        <f>IF('18'!$AL42&lt;&gt;"-",'18'!$AL42,(IF('18'!$AB42&lt;&gt;"-",'18'!$AB42,(IF('18'!$R42&lt;&gt;"-",'18'!$R42,"-")))))</f>
        <v>-</v>
      </c>
      <c r="Z44" s="5" t="str">
        <f>IF('19'!$AL42&lt;&gt;"-",'19'!$AL42,(IF('19'!$AB42&lt;&gt;"-",'19'!$AB42,(IF('19'!$R42&lt;&gt;"-",'19'!$R42,"-")))))</f>
        <v>-</v>
      </c>
      <c r="AA44" s="5" t="str">
        <f>IF('20'!$AL42&lt;&gt;"-",'20'!$AL42,(IF('20'!$AB42&lt;&gt;"-",'20'!$AB42,(IF('20'!$R42&lt;&gt;"-",'20'!$R42,"-")))))</f>
        <v>-</v>
      </c>
      <c r="AB44" s="5" t="str">
        <f>IF('21'!$AL42&lt;&gt;"-",'21'!$AL42,(IF('21'!$AB42&lt;&gt;"-",'21'!$AB42,(IF('21'!$R42&lt;&gt;"-",'21'!$R42,"-")))))</f>
        <v>-</v>
      </c>
      <c r="AC44" s="5" t="str">
        <f>IF('22'!$AL42&lt;&gt;"-",'22'!$AL42,(IF('22'!$AB42&lt;&gt;"-",'22'!$AB42,(IF('22'!$R42&lt;&gt;"-",'22'!$R42,"-")))))</f>
        <v>-</v>
      </c>
      <c r="AD44" s="5" t="str">
        <f>IF('23'!$AL42&lt;&gt;"-",'23'!$AL42,(IF('23'!$AB42&lt;&gt;"-",'23'!$AB42,(IF('23'!$R42&lt;&gt;"-",'23'!$R42,"-")))))</f>
        <v>-</v>
      </c>
      <c r="AE44" s="5" t="str">
        <f>IF('24'!$AL42&lt;&gt;"-",'24'!$AL42,(IF('24'!$AB42&lt;&gt;"-",'24'!$AB42,(IF('24'!$R42&lt;&gt;"-",'24'!$R42,"-")))))</f>
        <v>-</v>
      </c>
      <c r="AF44" s="5" t="str">
        <f>IF('25'!$AL42&lt;&gt;"-",'25'!$AL42,(IF('25'!$AB42&lt;&gt;"-",'25'!$AB42,(IF('25'!$R42&lt;&gt;"-",'25'!$R42,"-")))))</f>
        <v>-</v>
      </c>
      <c r="AG44" s="5" t="str">
        <f>IF('26'!$AL42&lt;&gt;"-",'26'!$AL42,(IF('26'!$AB42&lt;&gt;"-",'26'!$AB42,(IF('26'!$R42&lt;&gt;"-",'26'!$R42,"-")))))</f>
        <v>-</v>
      </c>
      <c r="AH44" s="5" t="str">
        <f>IF('27'!$AL42&lt;&gt;"-",'27'!$AL42,(IF('27'!$AB42&lt;&gt;"-",'27'!$AB42,(IF('27'!$R42&lt;&gt;"-",'27'!$R42,"-")))))</f>
        <v>-</v>
      </c>
      <c r="AI44" s="5" t="str">
        <f>IF('28'!$AL42&lt;&gt;"-",'28'!$AL42,(IF('28'!$AB42&lt;&gt;"-",'28'!$AB42,(IF('28'!$R42&lt;&gt;"-",'28'!$R42,"-")))))</f>
        <v>-</v>
      </c>
      <c r="AJ44" s="5" t="str">
        <f>IF('29'!$AL42&lt;&gt;"-",'29'!$AL42,(IF('29'!$AB42&lt;&gt;"-",'29'!$AB42,(IF('29'!$R42&lt;&gt;"-",'29'!$R42,"-")))))</f>
        <v>-</v>
      </c>
      <c r="AK44" s="5" t="str">
        <f>IF('30'!$AL42&lt;&gt;"-",'30'!$AL42,(IF('30'!$AB42&lt;&gt;"-",'30'!$AB42,(IF('30'!$R42&lt;&gt;"-",'30'!$R42,"-")))))</f>
        <v>-</v>
      </c>
      <c r="AL44" s="5" t="str">
        <f>IF('31'!$AL42&lt;&gt;"-",'31'!$AL42,(IF('31'!$AB42&lt;&gt;"-",'31'!$AB42,(IF('31'!$R42&lt;&gt;"-",'31'!$R42,"-")))))</f>
        <v>-</v>
      </c>
      <c r="AM44" s="5" t="str">
        <f>IF('32'!$AL42&lt;&gt;"-",'32'!$AL42,(IF('32'!$AB42&lt;&gt;"-",'32'!$AB42,(IF('32'!$R42&lt;&gt;"-",'32'!$R42,"-")))))</f>
        <v>-</v>
      </c>
      <c r="AN44" s="5" t="str">
        <f>IF('33'!$AL42&lt;&gt;"-",'33'!$AL42,(IF('33'!$AB42&lt;&gt;"-",'33'!$AB42,(IF('33'!$R42&lt;&gt;"-",'33'!$R42,"-")))))</f>
        <v>-</v>
      </c>
      <c r="AO44" s="5" t="str">
        <f>IF('34'!$AL42&lt;&gt;"-",'34'!$AL42,(IF('34'!$AB42&lt;&gt;"-",'34'!$AB42,(IF('34'!$R42&lt;&gt;"-",'34'!$R42,"-")))))</f>
        <v>-</v>
      </c>
      <c r="AP44" s="5" t="str">
        <f>IF('35'!$AL42&lt;&gt;"-",'35'!$AL42,(IF('35'!$AB42&lt;&gt;"-",'35'!$AB42,(IF('35'!$R42&lt;&gt;"-",'35'!$R42,"-")))))</f>
        <v>-</v>
      </c>
      <c r="AQ44" s="5" t="str">
        <f>IF('36'!$AL42&lt;&gt;"-",'36'!$AL42,(IF('36'!$AB42&lt;&gt;"-",'36'!$AB42,(IF('36'!$R42&lt;&gt;"-",'36'!$R42,"-")))))</f>
        <v>-</v>
      </c>
      <c r="AR44" s="5" t="str">
        <f>IF('37'!$AL42&lt;&gt;"-",'37'!$AL42,(IF('37'!$AB42&lt;&gt;"-",'37'!$AB42,(IF('37'!$R42&lt;&gt;"-",'37'!$R42,"-")))))</f>
        <v>-</v>
      </c>
      <c r="AS44" s="5" t="str">
        <f>IF('38'!$AL42&lt;&gt;"-",'38'!$AL42,(IF('38'!$AB42&lt;&gt;"-",'38'!$AB42,(IF('38'!$R42&lt;&gt;"-",'38'!$R42,"-")))))</f>
        <v>-</v>
      </c>
      <c r="AT44" s="5" t="str">
        <f>IF('39'!$AL42&lt;&gt;"-",'39'!$AL42,(IF('39'!$AB42&lt;&gt;"-",'39'!$AB42,(IF('39'!$R42&lt;&gt;"-",'39'!$R42,"-")))))</f>
        <v>-</v>
      </c>
      <c r="AU44" s="5" t="str">
        <f>IF('40'!$AL42&lt;&gt;"-",'40'!$AL42,(IF('40'!$AB42&lt;&gt;"-",'40'!$AB42,(IF('40'!$R42&lt;&gt;"-",'40'!$R42,"-")))))</f>
        <v>-</v>
      </c>
      <c r="AV44" s="5" t="str">
        <f>IF('41'!$AL42&lt;&gt;"-",'41'!$AL42,(IF('41'!$AB42&lt;&gt;"-",'41'!$AB42,(IF('41'!$R42&lt;&gt;"-",'41'!$R42,"-")))))</f>
        <v>-</v>
      </c>
      <c r="AW44" s="5" t="str">
        <f>IF('42'!$AL42&lt;&gt;"-",'42'!$AL42,(IF('42'!$AB42&lt;&gt;"-",'42'!$AB42,(IF('42'!$R42&lt;&gt;"-",'42'!$R42,"-")))))</f>
        <v>-</v>
      </c>
      <c r="AX44" s="5" t="str">
        <f>IF('43'!$AL42&lt;&gt;"-",'43'!$AL42,(IF('43'!$AB42&lt;&gt;"-",'43'!$AB42,(IF('43'!$R42&lt;&gt;"-",'43'!$R42,"-")))))</f>
        <v>-</v>
      </c>
      <c r="AY44" s="5" t="str">
        <f>IF('44'!$AL42&lt;&gt;"-",'44'!$AL42,(IF('44'!$AB42&lt;&gt;"-",'44'!$AB42,(IF('44'!$R42&lt;&gt;"-",'44'!$R42,"-")))))</f>
        <v>-</v>
      </c>
      <c r="AZ44" s="5" t="str">
        <f>IF('45'!$AL42&lt;&gt;"-",'45'!$AL42,(IF('45'!$AB42&lt;&gt;"-",'45'!$AB42,(IF('45'!$R42&lt;&gt;"-",'45'!$R42,"-")))))</f>
        <v>-</v>
      </c>
      <c r="BA44" s="5" t="str">
        <f>IF('46'!$AL42&lt;&gt;"-",'46'!$AL42,(IF('46'!$AB42&lt;&gt;"-",'46'!$AB42,(IF('46'!$R42&lt;&gt;"-",'46'!$R42,"-")))))</f>
        <v>-</v>
      </c>
      <c r="BB44" s="5" t="str">
        <f>IF('47'!$AL42&lt;&gt;"-",'47'!$AL42,(IF('47'!$AB42&lt;&gt;"-",'47'!$AB42,(IF('47'!$R42&lt;&gt;"-",'47'!$R42,"-")))))</f>
        <v>-</v>
      </c>
      <c r="BC44" s="5" t="str">
        <f>IF('48'!$AL42&lt;&gt;"-",'48'!$AL42,(IF('48'!$AB42&lt;&gt;"-",'48'!$AB42,(IF('48'!$R42&lt;&gt;"-",'48'!$R42,"-")))))</f>
        <v>-</v>
      </c>
      <c r="BD44" s="5" t="str">
        <f>IF('49'!$AL42&lt;&gt;"-",'49'!$AL42,(IF('49'!$AB42&lt;&gt;"-",'49'!$AB42,(IF('49'!$R42&lt;&gt;"-",'49'!$R42,"-")))))</f>
        <v>-</v>
      </c>
      <c r="BE44" s="5" t="str">
        <f>IF('50'!$AL42&lt;&gt;"-",'50'!$AL42,(IF('50'!$AB42&lt;&gt;"-",'50'!$AB42,(IF('50'!$R42&lt;&gt;"-",'50'!$R42,"-")))))</f>
        <v>-</v>
      </c>
    </row>
    <row r="45" spans="1:57">
      <c r="A45" s="309"/>
      <c r="B45" s="106" t="s">
        <v>344</v>
      </c>
      <c r="C45" s="134">
        <f t="shared" si="3"/>
        <v>0</v>
      </c>
      <c r="D45" s="135">
        <f t="shared" si="3"/>
        <v>0</v>
      </c>
      <c r="E45" s="135">
        <f t="shared" si="3"/>
        <v>0</v>
      </c>
      <c r="F45" s="135">
        <f t="shared" si="3"/>
        <v>0</v>
      </c>
      <c r="G45" s="136">
        <f t="shared" si="3"/>
        <v>0</v>
      </c>
      <c r="H45" s="5" t="str">
        <f>IF('1'!$AL43&lt;&gt;"-",'1'!$AL43,(IF('1'!$AB43&lt;&gt;"-",'1'!$AB43,(IF('1'!$R43&lt;&gt;"-",'1'!$R43,"-")))))</f>
        <v>-</v>
      </c>
      <c r="I45" s="5" t="str">
        <f>IF('2'!$AL43&lt;&gt;"-",'2'!$AL43,(IF('2'!$AB43&lt;&gt;"-",'2'!$AB43,(IF('2'!$R43&lt;&gt;"-",'2'!$R43,"-")))))</f>
        <v>-</v>
      </c>
      <c r="J45" s="5" t="str">
        <f>IF('3'!$AL43&lt;&gt;"-",'3'!$AL43,(IF('3'!$AB43&lt;&gt;"-",'3'!$AB43,(IF('3'!$R43&lt;&gt;"-",'3'!$R43,"-")))))</f>
        <v>-</v>
      </c>
      <c r="K45" s="5" t="str">
        <f>IF('4'!$AL43&lt;&gt;"-",'4'!$AL43,(IF('4'!$AB43&lt;&gt;"-",'4'!$AB43,(IF('4'!$R43&lt;&gt;"-",'4'!$R43,"-")))))</f>
        <v>-</v>
      </c>
      <c r="L45" s="5" t="str">
        <f>IF('5'!$AL43&lt;&gt;"-",'5'!$AL43,(IF('5'!$AB43&lt;&gt;"-",'5'!$AB43,(IF('5'!$R43&lt;&gt;"-",'5'!$R43,"-")))))</f>
        <v>-</v>
      </c>
      <c r="M45" s="5" t="str">
        <f>IF('6'!$AL43&lt;&gt;"-",'6'!$AL43,(IF('6'!$AB43&lt;&gt;"-",'6'!$AB43,(IF('6'!$R43&lt;&gt;"-",'6'!$R43,"-")))))</f>
        <v>-</v>
      </c>
      <c r="N45" s="5" t="str">
        <f>IF('7'!$AL43&lt;&gt;"-",'7'!$AL43,(IF('7'!$AB43&lt;&gt;"-",'7'!$AB43,(IF('7'!$R43&lt;&gt;"-",'7'!$R43,"-")))))</f>
        <v>-</v>
      </c>
      <c r="O45" s="5" t="str">
        <f>IF('8'!$AL43&lt;&gt;"-",'8'!$AL43,(IF('8'!$AB43&lt;&gt;"-",'8'!$AB43,(IF('8'!$R43&lt;&gt;"-",'8'!$R43,"-")))))</f>
        <v>-</v>
      </c>
      <c r="P45" s="5" t="str">
        <f>IF('9'!$AL43&lt;&gt;"-",'9'!$AL43,(IF('9'!$AB43&lt;&gt;"-",'9'!$AB43,(IF('9'!$R43&lt;&gt;"-",'9'!$R43,"-")))))</f>
        <v>-</v>
      </c>
      <c r="Q45" s="5" t="str">
        <f>IF('10'!$AL43&lt;&gt;"-",'10'!$AL43,(IF('10'!$AB43&lt;&gt;"-",'10'!$AB43,(IF('10'!$R43&lt;&gt;"-",'10'!$R43,"-")))))</f>
        <v>-</v>
      </c>
      <c r="R45" s="5" t="str">
        <f>IF('11'!$AL43&lt;&gt;"-",'11'!$AL43,(IF('11'!$AB43&lt;&gt;"-",'11'!$AB43,(IF('11'!$R43&lt;&gt;"-",'11'!$R43,"-")))))</f>
        <v>-</v>
      </c>
      <c r="S45" s="5" t="str">
        <f>IF('12'!$AL43&lt;&gt;"-",'12'!$AL43,(IF('12'!$AB43&lt;&gt;"-",'12'!$AB43,(IF('12'!$R43&lt;&gt;"-",'12'!$R43,"-")))))</f>
        <v>-</v>
      </c>
      <c r="T45" s="5" t="str">
        <f>IF('13'!$AL43&lt;&gt;"-",'13'!$AL43,(IF('13'!$AB43&lt;&gt;"-",'13'!$AB43,(IF('13'!$R43&lt;&gt;"-",'13'!$R43,"-")))))</f>
        <v>-</v>
      </c>
      <c r="U45" s="5" t="str">
        <f>IF('14'!$AL43&lt;&gt;"-",'14'!$AL43,(IF('14'!$AB43&lt;&gt;"-",'14'!$AB43,(IF('14'!$R43&lt;&gt;"-",'14'!$R43,"-")))))</f>
        <v>-</v>
      </c>
      <c r="V45" s="5" t="str">
        <f>IF('15'!$AL43&lt;&gt;"-",'15'!$AL43,(IF('15'!$AB43&lt;&gt;"-",'15'!$AB43,(IF('15'!$R43&lt;&gt;"-",'15'!$R43,"-")))))</f>
        <v>-</v>
      </c>
      <c r="W45" s="5" t="str">
        <f>IF('16'!$AL43&lt;&gt;"-",'16'!$AL43,(IF('16'!$AB43&lt;&gt;"-",'16'!$AB43,(IF('16'!$R43&lt;&gt;"-",'16'!$R43,"-")))))</f>
        <v>-</v>
      </c>
      <c r="X45" s="5" t="str">
        <f>IF('17'!$AL43&lt;&gt;"-",'17'!$AL43,(IF('17'!$AB43&lt;&gt;"-",'17'!$AB43,(IF('17'!$R43&lt;&gt;"-",'17'!$R43,"-")))))</f>
        <v>-</v>
      </c>
      <c r="Y45" s="5" t="str">
        <f>IF('18'!$AL43&lt;&gt;"-",'18'!$AL43,(IF('18'!$AB43&lt;&gt;"-",'18'!$AB43,(IF('18'!$R43&lt;&gt;"-",'18'!$R43,"-")))))</f>
        <v>-</v>
      </c>
      <c r="Z45" s="5" t="str">
        <f>IF('19'!$AL43&lt;&gt;"-",'19'!$AL43,(IF('19'!$AB43&lt;&gt;"-",'19'!$AB43,(IF('19'!$R43&lt;&gt;"-",'19'!$R43,"-")))))</f>
        <v>-</v>
      </c>
      <c r="AA45" s="5" t="str">
        <f>IF('20'!$AL43&lt;&gt;"-",'20'!$AL43,(IF('20'!$AB43&lt;&gt;"-",'20'!$AB43,(IF('20'!$R43&lt;&gt;"-",'20'!$R43,"-")))))</f>
        <v>-</v>
      </c>
      <c r="AB45" s="5" t="str">
        <f>IF('21'!$AL43&lt;&gt;"-",'21'!$AL43,(IF('21'!$AB43&lt;&gt;"-",'21'!$AB43,(IF('21'!$R43&lt;&gt;"-",'21'!$R43,"-")))))</f>
        <v>-</v>
      </c>
      <c r="AC45" s="5" t="str">
        <f>IF('22'!$AL43&lt;&gt;"-",'22'!$AL43,(IF('22'!$AB43&lt;&gt;"-",'22'!$AB43,(IF('22'!$R43&lt;&gt;"-",'22'!$R43,"-")))))</f>
        <v>-</v>
      </c>
      <c r="AD45" s="5" t="str">
        <f>IF('23'!$AL43&lt;&gt;"-",'23'!$AL43,(IF('23'!$AB43&lt;&gt;"-",'23'!$AB43,(IF('23'!$R43&lt;&gt;"-",'23'!$R43,"-")))))</f>
        <v>-</v>
      </c>
      <c r="AE45" s="5" t="str">
        <f>IF('24'!$AL43&lt;&gt;"-",'24'!$AL43,(IF('24'!$AB43&lt;&gt;"-",'24'!$AB43,(IF('24'!$R43&lt;&gt;"-",'24'!$R43,"-")))))</f>
        <v>-</v>
      </c>
      <c r="AF45" s="5" t="str">
        <f>IF('25'!$AL43&lt;&gt;"-",'25'!$AL43,(IF('25'!$AB43&lt;&gt;"-",'25'!$AB43,(IF('25'!$R43&lt;&gt;"-",'25'!$R43,"-")))))</f>
        <v>-</v>
      </c>
      <c r="AG45" s="5" t="str">
        <f>IF('26'!$AL43&lt;&gt;"-",'26'!$AL43,(IF('26'!$AB43&lt;&gt;"-",'26'!$AB43,(IF('26'!$R43&lt;&gt;"-",'26'!$R43,"-")))))</f>
        <v>-</v>
      </c>
      <c r="AH45" s="5" t="str">
        <f>IF('27'!$AL43&lt;&gt;"-",'27'!$AL43,(IF('27'!$AB43&lt;&gt;"-",'27'!$AB43,(IF('27'!$R43&lt;&gt;"-",'27'!$R43,"-")))))</f>
        <v>-</v>
      </c>
      <c r="AI45" s="5" t="str">
        <f>IF('28'!$AL43&lt;&gt;"-",'28'!$AL43,(IF('28'!$AB43&lt;&gt;"-",'28'!$AB43,(IF('28'!$R43&lt;&gt;"-",'28'!$R43,"-")))))</f>
        <v>-</v>
      </c>
      <c r="AJ45" s="5" t="str">
        <f>IF('29'!$AL43&lt;&gt;"-",'29'!$AL43,(IF('29'!$AB43&lt;&gt;"-",'29'!$AB43,(IF('29'!$R43&lt;&gt;"-",'29'!$R43,"-")))))</f>
        <v>-</v>
      </c>
      <c r="AK45" s="5" t="str">
        <f>IF('30'!$AL43&lt;&gt;"-",'30'!$AL43,(IF('30'!$AB43&lt;&gt;"-",'30'!$AB43,(IF('30'!$R43&lt;&gt;"-",'30'!$R43,"-")))))</f>
        <v>-</v>
      </c>
      <c r="AL45" s="5" t="str">
        <f>IF('31'!$AL43&lt;&gt;"-",'31'!$AL43,(IF('31'!$AB43&lt;&gt;"-",'31'!$AB43,(IF('31'!$R43&lt;&gt;"-",'31'!$R43,"-")))))</f>
        <v>-</v>
      </c>
      <c r="AM45" s="5" t="str">
        <f>IF('32'!$AL43&lt;&gt;"-",'32'!$AL43,(IF('32'!$AB43&lt;&gt;"-",'32'!$AB43,(IF('32'!$R43&lt;&gt;"-",'32'!$R43,"-")))))</f>
        <v>-</v>
      </c>
      <c r="AN45" s="5" t="str">
        <f>IF('33'!$AL43&lt;&gt;"-",'33'!$AL43,(IF('33'!$AB43&lt;&gt;"-",'33'!$AB43,(IF('33'!$R43&lt;&gt;"-",'33'!$R43,"-")))))</f>
        <v>-</v>
      </c>
      <c r="AO45" s="5" t="str">
        <f>IF('34'!$AL43&lt;&gt;"-",'34'!$AL43,(IF('34'!$AB43&lt;&gt;"-",'34'!$AB43,(IF('34'!$R43&lt;&gt;"-",'34'!$R43,"-")))))</f>
        <v>-</v>
      </c>
      <c r="AP45" s="5" t="str">
        <f>IF('35'!$AL43&lt;&gt;"-",'35'!$AL43,(IF('35'!$AB43&lt;&gt;"-",'35'!$AB43,(IF('35'!$R43&lt;&gt;"-",'35'!$R43,"-")))))</f>
        <v>-</v>
      </c>
      <c r="AQ45" s="5" t="str">
        <f>IF('36'!$AL43&lt;&gt;"-",'36'!$AL43,(IF('36'!$AB43&lt;&gt;"-",'36'!$AB43,(IF('36'!$R43&lt;&gt;"-",'36'!$R43,"-")))))</f>
        <v>-</v>
      </c>
      <c r="AR45" s="5" t="str">
        <f>IF('37'!$AL43&lt;&gt;"-",'37'!$AL43,(IF('37'!$AB43&lt;&gt;"-",'37'!$AB43,(IF('37'!$R43&lt;&gt;"-",'37'!$R43,"-")))))</f>
        <v>-</v>
      </c>
      <c r="AS45" s="5" t="str">
        <f>IF('38'!$AL43&lt;&gt;"-",'38'!$AL43,(IF('38'!$AB43&lt;&gt;"-",'38'!$AB43,(IF('38'!$R43&lt;&gt;"-",'38'!$R43,"-")))))</f>
        <v>-</v>
      </c>
      <c r="AT45" s="5" t="str">
        <f>IF('39'!$AL43&lt;&gt;"-",'39'!$AL43,(IF('39'!$AB43&lt;&gt;"-",'39'!$AB43,(IF('39'!$R43&lt;&gt;"-",'39'!$R43,"-")))))</f>
        <v>-</v>
      </c>
      <c r="AU45" s="5" t="str">
        <f>IF('40'!$AL43&lt;&gt;"-",'40'!$AL43,(IF('40'!$AB43&lt;&gt;"-",'40'!$AB43,(IF('40'!$R43&lt;&gt;"-",'40'!$R43,"-")))))</f>
        <v>-</v>
      </c>
      <c r="AV45" s="5" t="str">
        <f>IF('41'!$AL43&lt;&gt;"-",'41'!$AL43,(IF('41'!$AB43&lt;&gt;"-",'41'!$AB43,(IF('41'!$R43&lt;&gt;"-",'41'!$R43,"-")))))</f>
        <v>-</v>
      </c>
      <c r="AW45" s="5" t="str">
        <f>IF('42'!$AL43&lt;&gt;"-",'42'!$AL43,(IF('42'!$AB43&lt;&gt;"-",'42'!$AB43,(IF('42'!$R43&lt;&gt;"-",'42'!$R43,"-")))))</f>
        <v>-</v>
      </c>
      <c r="AX45" s="5" t="str">
        <f>IF('43'!$AL43&lt;&gt;"-",'43'!$AL43,(IF('43'!$AB43&lt;&gt;"-",'43'!$AB43,(IF('43'!$R43&lt;&gt;"-",'43'!$R43,"-")))))</f>
        <v>-</v>
      </c>
      <c r="AY45" s="5" t="str">
        <f>IF('44'!$AL43&lt;&gt;"-",'44'!$AL43,(IF('44'!$AB43&lt;&gt;"-",'44'!$AB43,(IF('44'!$R43&lt;&gt;"-",'44'!$R43,"-")))))</f>
        <v>-</v>
      </c>
      <c r="AZ45" s="5" t="str">
        <f>IF('45'!$AL43&lt;&gt;"-",'45'!$AL43,(IF('45'!$AB43&lt;&gt;"-",'45'!$AB43,(IF('45'!$R43&lt;&gt;"-",'45'!$R43,"-")))))</f>
        <v>-</v>
      </c>
      <c r="BA45" s="5" t="str">
        <f>IF('46'!$AL43&lt;&gt;"-",'46'!$AL43,(IF('46'!$AB43&lt;&gt;"-",'46'!$AB43,(IF('46'!$R43&lt;&gt;"-",'46'!$R43,"-")))))</f>
        <v>-</v>
      </c>
      <c r="BB45" s="5" t="str">
        <f>IF('47'!$AL43&lt;&gt;"-",'47'!$AL43,(IF('47'!$AB43&lt;&gt;"-",'47'!$AB43,(IF('47'!$R43&lt;&gt;"-",'47'!$R43,"-")))))</f>
        <v>-</v>
      </c>
      <c r="BC45" s="5" t="str">
        <f>IF('48'!$AL43&lt;&gt;"-",'48'!$AL43,(IF('48'!$AB43&lt;&gt;"-",'48'!$AB43,(IF('48'!$R43&lt;&gt;"-",'48'!$R43,"-")))))</f>
        <v>-</v>
      </c>
      <c r="BD45" s="5" t="str">
        <f>IF('49'!$AL43&lt;&gt;"-",'49'!$AL43,(IF('49'!$AB43&lt;&gt;"-",'49'!$AB43,(IF('49'!$R43&lt;&gt;"-",'49'!$R43,"-")))))</f>
        <v>-</v>
      </c>
      <c r="BE45" s="5" t="str">
        <f>IF('50'!$AL43&lt;&gt;"-",'50'!$AL43,(IF('50'!$AB43&lt;&gt;"-",'50'!$AB43,(IF('50'!$R43&lt;&gt;"-",'50'!$R43,"-")))))</f>
        <v>-</v>
      </c>
    </row>
    <row r="46" spans="1:57">
      <c r="A46" s="309"/>
      <c r="B46" s="106" t="s">
        <v>345</v>
      </c>
      <c r="C46" s="134">
        <f t="shared" si="3"/>
        <v>0</v>
      </c>
      <c r="D46" s="135">
        <f t="shared" si="3"/>
        <v>0</v>
      </c>
      <c r="E46" s="135">
        <f t="shared" si="3"/>
        <v>0</v>
      </c>
      <c r="F46" s="135">
        <f t="shared" si="3"/>
        <v>0</v>
      </c>
      <c r="G46" s="136">
        <f t="shared" si="3"/>
        <v>0</v>
      </c>
      <c r="H46" s="5" t="str">
        <f>IF('1'!$AL44&lt;&gt;"-",'1'!$AL44,(IF('1'!$AB44&lt;&gt;"-",'1'!$AB44,(IF('1'!$R44&lt;&gt;"-",'1'!$R44,"-")))))</f>
        <v>-</v>
      </c>
      <c r="I46" s="5" t="str">
        <f>IF('2'!$AL44&lt;&gt;"-",'2'!$AL44,(IF('2'!$AB44&lt;&gt;"-",'2'!$AB44,(IF('2'!$R44&lt;&gt;"-",'2'!$R44,"-")))))</f>
        <v>-</v>
      </c>
      <c r="J46" s="5" t="str">
        <f>IF('3'!$AL44&lt;&gt;"-",'3'!$AL44,(IF('3'!$AB44&lt;&gt;"-",'3'!$AB44,(IF('3'!$R44&lt;&gt;"-",'3'!$R44,"-")))))</f>
        <v>-</v>
      </c>
      <c r="K46" s="5" t="str">
        <f>IF('4'!$AL44&lt;&gt;"-",'4'!$AL44,(IF('4'!$AB44&lt;&gt;"-",'4'!$AB44,(IF('4'!$R44&lt;&gt;"-",'4'!$R44,"-")))))</f>
        <v>-</v>
      </c>
      <c r="L46" s="5" t="str">
        <f>IF('5'!$AL44&lt;&gt;"-",'5'!$AL44,(IF('5'!$AB44&lt;&gt;"-",'5'!$AB44,(IF('5'!$R44&lt;&gt;"-",'5'!$R44,"-")))))</f>
        <v>-</v>
      </c>
      <c r="M46" s="5" t="str">
        <f>IF('6'!$AL44&lt;&gt;"-",'6'!$AL44,(IF('6'!$AB44&lt;&gt;"-",'6'!$AB44,(IF('6'!$R44&lt;&gt;"-",'6'!$R44,"-")))))</f>
        <v>-</v>
      </c>
      <c r="N46" s="5" t="str">
        <f>IF('7'!$AL44&lt;&gt;"-",'7'!$AL44,(IF('7'!$AB44&lt;&gt;"-",'7'!$AB44,(IF('7'!$R44&lt;&gt;"-",'7'!$R44,"-")))))</f>
        <v>-</v>
      </c>
      <c r="O46" s="5" t="str">
        <f>IF('8'!$AL44&lt;&gt;"-",'8'!$AL44,(IF('8'!$AB44&lt;&gt;"-",'8'!$AB44,(IF('8'!$R44&lt;&gt;"-",'8'!$R44,"-")))))</f>
        <v>-</v>
      </c>
      <c r="P46" s="5" t="str">
        <f>IF('9'!$AL44&lt;&gt;"-",'9'!$AL44,(IF('9'!$AB44&lt;&gt;"-",'9'!$AB44,(IF('9'!$R44&lt;&gt;"-",'9'!$R44,"-")))))</f>
        <v>-</v>
      </c>
      <c r="Q46" s="5" t="str">
        <f>IF('10'!$AL44&lt;&gt;"-",'10'!$AL44,(IF('10'!$AB44&lt;&gt;"-",'10'!$AB44,(IF('10'!$R44&lt;&gt;"-",'10'!$R44,"-")))))</f>
        <v>-</v>
      </c>
      <c r="R46" s="5" t="str">
        <f>IF('11'!$AL44&lt;&gt;"-",'11'!$AL44,(IF('11'!$AB44&lt;&gt;"-",'11'!$AB44,(IF('11'!$R44&lt;&gt;"-",'11'!$R44,"-")))))</f>
        <v>-</v>
      </c>
      <c r="S46" s="5" t="str">
        <f>IF('12'!$AL44&lt;&gt;"-",'12'!$AL44,(IF('12'!$AB44&lt;&gt;"-",'12'!$AB44,(IF('12'!$R44&lt;&gt;"-",'12'!$R44,"-")))))</f>
        <v>-</v>
      </c>
      <c r="T46" s="5" t="str">
        <f>IF('13'!$AL44&lt;&gt;"-",'13'!$AL44,(IF('13'!$AB44&lt;&gt;"-",'13'!$AB44,(IF('13'!$R44&lt;&gt;"-",'13'!$R44,"-")))))</f>
        <v>-</v>
      </c>
      <c r="U46" s="5" t="str">
        <f>IF('14'!$AL44&lt;&gt;"-",'14'!$AL44,(IF('14'!$AB44&lt;&gt;"-",'14'!$AB44,(IF('14'!$R44&lt;&gt;"-",'14'!$R44,"-")))))</f>
        <v>-</v>
      </c>
      <c r="V46" s="5" t="str">
        <f>IF('15'!$AL44&lt;&gt;"-",'15'!$AL44,(IF('15'!$AB44&lt;&gt;"-",'15'!$AB44,(IF('15'!$R44&lt;&gt;"-",'15'!$R44,"-")))))</f>
        <v>-</v>
      </c>
      <c r="W46" s="5" t="str">
        <f>IF('16'!$AL44&lt;&gt;"-",'16'!$AL44,(IF('16'!$AB44&lt;&gt;"-",'16'!$AB44,(IF('16'!$R44&lt;&gt;"-",'16'!$R44,"-")))))</f>
        <v>-</v>
      </c>
      <c r="X46" s="5" t="str">
        <f>IF('17'!$AL44&lt;&gt;"-",'17'!$AL44,(IF('17'!$AB44&lt;&gt;"-",'17'!$AB44,(IF('17'!$R44&lt;&gt;"-",'17'!$R44,"-")))))</f>
        <v>-</v>
      </c>
      <c r="Y46" s="5" t="str">
        <f>IF('18'!$AL44&lt;&gt;"-",'18'!$AL44,(IF('18'!$AB44&lt;&gt;"-",'18'!$AB44,(IF('18'!$R44&lt;&gt;"-",'18'!$R44,"-")))))</f>
        <v>-</v>
      </c>
      <c r="Z46" s="5" t="str">
        <f>IF('19'!$AL44&lt;&gt;"-",'19'!$AL44,(IF('19'!$AB44&lt;&gt;"-",'19'!$AB44,(IF('19'!$R44&lt;&gt;"-",'19'!$R44,"-")))))</f>
        <v>-</v>
      </c>
      <c r="AA46" s="5" t="str">
        <f>IF('20'!$AL44&lt;&gt;"-",'20'!$AL44,(IF('20'!$AB44&lt;&gt;"-",'20'!$AB44,(IF('20'!$R44&lt;&gt;"-",'20'!$R44,"-")))))</f>
        <v>-</v>
      </c>
      <c r="AB46" s="5" t="str">
        <f>IF('21'!$AL44&lt;&gt;"-",'21'!$AL44,(IF('21'!$AB44&lt;&gt;"-",'21'!$AB44,(IF('21'!$R44&lt;&gt;"-",'21'!$R44,"-")))))</f>
        <v>-</v>
      </c>
      <c r="AC46" s="5" t="str">
        <f>IF('22'!$AL44&lt;&gt;"-",'22'!$AL44,(IF('22'!$AB44&lt;&gt;"-",'22'!$AB44,(IF('22'!$R44&lt;&gt;"-",'22'!$R44,"-")))))</f>
        <v>-</v>
      </c>
      <c r="AD46" s="5" t="str">
        <f>IF('23'!$AL44&lt;&gt;"-",'23'!$AL44,(IF('23'!$AB44&lt;&gt;"-",'23'!$AB44,(IF('23'!$R44&lt;&gt;"-",'23'!$R44,"-")))))</f>
        <v>-</v>
      </c>
      <c r="AE46" s="5" t="str">
        <f>IF('24'!$AL44&lt;&gt;"-",'24'!$AL44,(IF('24'!$AB44&lt;&gt;"-",'24'!$AB44,(IF('24'!$R44&lt;&gt;"-",'24'!$R44,"-")))))</f>
        <v>-</v>
      </c>
      <c r="AF46" s="5" t="str">
        <f>IF('25'!$AL44&lt;&gt;"-",'25'!$AL44,(IF('25'!$AB44&lt;&gt;"-",'25'!$AB44,(IF('25'!$R44&lt;&gt;"-",'25'!$R44,"-")))))</f>
        <v>-</v>
      </c>
      <c r="AG46" s="5" t="str">
        <f>IF('26'!$AL44&lt;&gt;"-",'26'!$AL44,(IF('26'!$AB44&lt;&gt;"-",'26'!$AB44,(IF('26'!$R44&lt;&gt;"-",'26'!$R44,"-")))))</f>
        <v>-</v>
      </c>
      <c r="AH46" s="5" t="str">
        <f>IF('27'!$AL44&lt;&gt;"-",'27'!$AL44,(IF('27'!$AB44&lt;&gt;"-",'27'!$AB44,(IF('27'!$R44&lt;&gt;"-",'27'!$R44,"-")))))</f>
        <v>-</v>
      </c>
      <c r="AI46" s="5" t="str">
        <f>IF('28'!$AL44&lt;&gt;"-",'28'!$AL44,(IF('28'!$AB44&lt;&gt;"-",'28'!$AB44,(IF('28'!$R44&lt;&gt;"-",'28'!$R44,"-")))))</f>
        <v>-</v>
      </c>
      <c r="AJ46" s="5" t="str">
        <f>IF('29'!$AL44&lt;&gt;"-",'29'!$AL44,(IF('29'!$AB44&lt;&gt;"-",'29'!$AB44,(IF('29'!$R44&lt;&gt;"-",'29'!$R44,"-")))))</f>
        <v>-</v>
      </c>
      <c r="AK46" s="5" t="str">
        <f>IF('30'!$AL44&lt;&gt;"-",'30'!$AL44,(IF('30'!$AB44&lt;&gt;"-",'30'!$AB44,(IF('30'!$R44&lt;&gt;"-",'30'!$R44,"-")))))</f>
        <v>-</v>
      </c>
      <c r="AL46" s="5" t="str">
        <f>IF('31'!$AL44&lt;&gt;"-",'31'!$AL44,(IF('31'!$AB44&lt;&gt;"-",'31'!$AB44,(IF('31'!$R44&lt;&gt;"-",'31'!$R44,"-")))))</f>
        <v>-</v>
      </c>
      <c r="AM46" s="5" t="str">
        <f>IF('32'!$AL44&lt;&gt;"-",'32'!$AL44,(IF('32'!$AB44&lt;&gt;"-",'32'!$AB44,(IF('32'!$R44&lt;&gt;"-",'32'!$R44,"-")))))</f>
        <v>-</v>
      </c>
      <c r="AN46" s="5" t="str">
        <f>IF('33'!$AL44&lt;&gt;"-",'33'!$AL44,(IF('33'!$AB44&lt;&gt;"-",'33'!$AB44,(IF('33'!$R44&lt;&gt;"-",'33'!$R44,"-")))))</f>
        <v>-</v>
      </c>
      <c r="AO46" s="5" t="str">
        <f>IF('34'!$AL44&lt;&gt;"-",'34'!$AL44,(IF('34'!$AB44&lt;&gt;"-",'34'!$AB44,(IF('34'!$R44&lt;&gt;"-",'34'!$R44,"-")))))</f>
        <v>-</v>
      </c>
      <c r="AP46" s="5" t="str">
        <f>IF('35'!$AL44&lt;&gt;"-",'35'!$AL44,(IF('35'!$AB44&lt;&gt;"-",'35'!$AB44,(IF('35'!$R44&lt;&gt;"-",'35'!$R44,"-")))))</f>
        <v>-</v>
      </c>
      <c r="AQ46" s="5" t="str">
        <f>IF('36'!$AL44&lt;&gt;"-",'36'!$AL44,(IF('36'!$AB44&lt;&gt;"-",'36'!$AB44,(IF('36'!$R44&lt;&gt;"-",'36'!$R44,"-")))))</f>
        <v>-</v>
      </c>
      <c r="AR46" s="5" t="str">
        <f>IF('37'!$AL44&lt;&gt;"-",'37'!$AL44,(IF('37'!$AB44&lt;&gt;"-",'37'!$AB44,(IF('37'!$R44&lt;&gt;"-",'37'!$R44,"-")))))</f>
        <v>-</v>
      </c>
      <c r="AS46" s="5" t="str">
        <f>IF('38'!$AL44&lt;&gt;"-",'38'!$AL44,(IF('38'!$AB44&lt;&gt;"-",'38'!$AB44,(IF('38'!$R44&lt;&gt;"-",'38'!$R44,"-")))))</f>
        <v>-</v>
      </c>
      <c r="AT46" s="5" t="str">
        <f>IF('39'!$AL44&lt;&gt;"-",'39'!$AL44,(IF('39'!$AB44&lt;&gt;"-",'39'!$AB44,(IF('39'!$R44&lt;&gt;"-",'39'!$R44,"-")))))</f>
        <v>-</v>
      </c>
      <c r="AU46" s="5" t="str">
        <f>IF('40'!$AL44&lt;&gt;"-",'40'!$AL44,(IF('40'!$AB44&lt;&gt;"-",'40'!$AB44,(IF('40'!$R44&lt;&gt;"-",'40'!$R44,"-")))))</f>
        <v>-</v>
      </c>
      <c r="AV46" s="5" t="str">
        <f>IF('41'!$AL44&lt;&gt;"-",'41'!$AL44,(IF('41'!$AB44&lt;&gt;"-",'41'!$AB44,(IF('41'!$R44&lt;&gt;"-",'41'!$R44,"-")))))</f>
        <v>-</v>
      </c>
      <c r="AW46" s="5" t="str">
        <f>IF('42'!$AL44&lt;&gt;"-",'42'!$AL44,(IF('42'!$AB44&lt;&gt;"-",'42'!$AB44,(IF('42'!$R44&lt;&gt;"-",'42'!$R44,"-")))))</f>
        <v>-</v>
      </c>
      <c r="AX46" s="5" t="str">
        <f>IF('43'!$AL44&lt;&gt;"-",'43'!$AL44,(IF('43'!$AB44&lt;&gt;"-",'43'!$AB44,(IF('43'!$R44&lt;&gt;"-",'43'!$R44,"-")))))</f>
        <v>-</v>
      </c>
      <c r="AY46" s="5" t="str">
        <f>IF('44'!$AL44&lt;&gt;"-",'44'!$AL44,(IF('44'!$AB44&lt;&gt;"-",'44'!$AB44,(IF('44'!$R44&lt;&gt;"-",'44'!$R44,"-")))))</f>
        <v>-</v>
      </c>
      <c r="AZ46" s="5" t="str">
        <f>IF('45'!$AL44&lt;&gt;"-",'45'!$AL44,(IF('45'!$AB44&lt;&gt;"-",'45'!$AB44,(IF('45'!$R44&lt;&gt;"-",'45'!$R44,"-")))))</f>
        <v>-</v>
      </c>
      <c r="BA46" s="5" t="str">
        <f>IF('46'!$AL44&lt;&gt;"-",'46'!$AL44,(IF('46'!$AB44&lt;&gt;"-",'46'!$AB44,(IF('46'!$R44&lt;&gt;"-",'46'!$R44,"-")))))</f>
        <v>-</v>
      </c>
      <c r="BB46" s="5" t="str">
        <f>IF('47'!$AL44&lt;&gt;"-",'47'!$AL44,(IF('47'!$AB44&lt;&gt;"-",'47'!$AB44,(IF('47'!$R44&lt;&gt;"-",'47'!$R44,"-")))))</f>
        <v>-</v>
      </c>
      <c r="BC46" s="5" t="str">
        <f>IF('48'!$AL44&lt;&gt;"-",'48'!$AL44,(IF('48'!$AB44&lt;&gt;"-",'48'!$AB44,(IF('48'!$R44&lt;&gt;"-",'48'!$R44,"-")))))</f>
        <v>-</v>
      </c>
      <c r="BD46" s="5" t="str">
        <f>IF('49'!$AL44&lt;&gt;"-",'49'!$AL44,(IF('49'!$AB44&lt;&gt;"-",'49'!$AB44,(IF('49'!$R44&lt;&gt;"-",'49'!$R44,"-")))))</f>
        <v>-</v>
      </c>
      <c r="BE46" s="5" t="str">
        <f>IF('50'!$AL44&lt;&gt;"-",'50'!$AL44,(IF('50'!$AB44&lt;&gt;"-",'50'!$AB44,(IF('50'!$R44&lt;&gt;"-",'50'!$R44,"-")))))</f>
        <v>-</v>
      </c>
    </row>
    <row r="47" spans="1:57">
      <c r="A47" s="309"/>
      <c r="B47" s="106" t="s">
        <v>346</v>
      </c>
      <c r="C47" s="134">
        <f t="shared" si="3"/>
        <v>0</v>
      </c>
      <c r="D47" s="135">
        <f t="shared" si="3"/>
        <v>0</v>
      </c>
      <c r="E47" s="135">
        <f t="shared" si="3"/>
        <v>0</v>
      </c>
      <c r="F47" s="135">
        <f t="shared" si="3"/>
        <v>0</v>
      </c>
      <c r="G47" s="136">
        <f t="shared" si="3"/>
        <v>0</v>
      </c>
      <c r="H47" s="5" t="str">
        <f>IF('1'!$AL45&lt;&gt;"-",'1'!$AL45,(IF('1'!$AB45&lt;&gt;"-",'1'!$AB45,(IF('1'!$R45&lt;&gt;"-",'1'!$R45,"-")))))</f>
        <v>-</v>
      </c>
      <c r="I47" s="5" t="str">
        <f>IF('2'!$AL45&lt;&gt;"-",'2'!$AL45,(IF('2'!$AB45&lt;&gt;"-",'2'!$AB45,(IF('2'!$R45&lt;&gt;"-",'2'!$R45,"-")))))</f>
        <v>-</v>
      </c>
      <c r="J47" s="5" t="str">
        <f>IF('3'!$AL45&lt;&gt;"-",'3'!$AL45,(IF('3'!$AB45&lt;&gt;"-",'3'!$AB45,(IF('3'!$R45&lt;&gt;"-",'3'!$R45,"-")))))</f>
        <v>-</v>
      </c>
      <c r="K47" s="5" t="str">
        <f>IF('4'!$AL45&lt;&gt;"-",'4'!$AL45,(IF('4'!$AB45&lt;&gt;"-",'4'!$AB45,(IF('4'!$R45&lt;&gt;"-",'4'!$R45,"-")))))</f>
        <v>-</v>
      </c>
      <c r="L47" s="5" t="str">
        <f>IF('5'!$AL45&lt;&gt;"-",'5'!$AL45,(IF('5'!$AB45&lt;&gt;"-",'5'!$AB45,(IF('5'!$R45&lt;&gt;"-",'5'!$R45,"-")))))</f>
        <v>-</v>
      </c>
      <c r="M47" s="5" t="str">
        <f>IF('6'!$AL45&lt;&gt;"-",'6'!$AL45,(IF('6'!$AB45&lt;&gt;"-",'6'!$AB45,(IF('6'!$R45&lt;&gt;"-",'6'!$R45,"-")))))</f>
        <v>-</v>
      </c>
      <c r="N47" s="5" t="str">
        <f>IF('7'!$AL45&lt;&gt;"-",'7'!$AL45,(IF('7'!$AB45&lt;&gt;"-",'7'!$AB45,(IF('7'!$R45&lt;&gt;"-",'7'!$R45,"-")))))</f>
        <v>-</v>
      </c>
      <c r="O47" s="5" t="str">
        <f>IF('8'!$AL45&lt;&gt;"-",'8'!$AL45,(IF('8'!$AB45&lt;&gt;"-",'8'!$AB45,(IF('8'!$R45&lt;&gt;"-",'8'!$R45,"-")))))</f>
        <v>-</v>
      </c>
      <c r="P47" s="5" t="str">
        <f>IF('9'!$AL45&lt;&gt;"-",'9'!$AL45,(IF('9'!$AB45&lt;&gt;"-",'9'!$AB45,(IF('9'!$R45&lt;&gt;"-",'9'!$R45,"-")))))</f>
        <v>-</v>
      </c>
      <c r="Q47" s="5" t="str">
        <f>IF('10'!$AL45&lt;&gt;"-",'10'!$AL45,(IF('10'!$AB45&lt;&gt;"-",'10'!$AB45,(IF('10'!$R45&lt;&gt;"-",'10'!$R45,"-")))))</f>
        <v>-</v>
      </c>
      <c r="R47" s="5" t="str">
        <f>IF('11'!$AL45&lt;&gt;"-",'11'!$AL45,(IF('11'!$AB45&lt;&gt;"-",'11'!$AB45,(IF('11'!$R45&lt;&gt;"-",'11'!$R45,"-")))))</f>
        <v>-</v>
      </c>
      <c r="S47" s="5" t="str">
        <f>IF('12'!$AL45&lt;&gt;"-",'12'!$AL45,(IF('12'!$AB45&lt;&gt;"-",'12'!$AB45,(IF('12'!$R45&lt;&gt;"-",'12'!$R45,"-")))))</f>
        <v>-</v>
      </c>
      <c r="T47" s="5" t="str">
        <f>IF('13'!$AL45&lt;&gt;"-",'13'!$AL45,(IF('13'!$AB45&lt;&gt;"-",'13'!$AB45,(IF('13'!$R45&lt;&gt;"-",'13'!$R45,"-")))))</f>
        <v>-</v>
      </c>
      <c r="U47" s="5" t="str">
        <f>IF('14'!$AL45&lt;&gt;"-",'14'!$AL45,(IF('14'!$AB45&lt;&gt;"-",'14'!$AB45,(IF('14'!$R45&lt;&gt;"-",'14'!$R45,"-")))))</f>
        <v>-</v>
      </c>
      <c r="V47" s="5" t="str">
        <f>IF('15'!$AL45&lt;&gt;"-",'15'!$AL45,(IF('15'!$AB45&lt;&gt;"-",'15'!$AB45,(IF('15'!$R45&lt;&gt;"-",'15'!$R45,"-")))))</f>
        <v>-</v>
      </c>
      <c r="W47" s="5" t="str">
        <f>IF('16'!$AL45&lt;&gt;"-",'16'!$AL45,(IF('16'!$AB45&lt;&gt;"-",'16'!$AB45,(IF('16'!$R45&lt;&gt;"-",'16'!$R45,"-")))))</f>
        <v>-</v>
      </c>
      <c r="X47" s="5" t="str">
        <f>IF('17'!$AL45&lt;&gt;"-",'17'!$AL45,(IF('17'!$AB45&lt;&gt;"-",'17'!$AB45,(IF('17'!$R45&lt;&gt;"-",'17'!$R45,"-")))))</f>
        <v>-</v>
      </c>
      <c r="Y47" s="5" t="str">
        <f>IF('18'!$AL45&lt;&gt;"-",'18'!$AL45,(IF('18'!$AB45&lt;&gt;"-",'18'!$AB45,(IF('18'!$R45&lt;&gt;"-",'18'!$R45,"-")))))</f>
        <v>-</v>
      </c>
      <c r="Z47" s="5" t="str">
        <f>IF('19'!$AL45&lt;&gt;"-",'19'!$AL45,(IF('19'!$AB45&lt;&gt;"-",'19'!$AB45,(IF('19'!$R45&lt;&gt;"-",'19'!$R45,"-")))))</f>
        <v>-</v>
      </c>
      <c r="AA47" s="5" t="str">
        <f>IF('20'!$AL45&lt;&gt;"-",'20'!$AL45,(IF('20'!$AB45&lt;&gt;"-",'20'!$AB45,(IF('20'!$R45&lt;&gt;"-",'20'!$R45,"-")))))</f>
        <v>-</v>
      </c>
      <c r="AB47" s="5" t="str">
        <f>IF('21'!$AL45&lt;&gt;"-",'21'!$AL45,(IF('21'!$AB45&lt;&gt;"-",'21'!$AB45,(IF('21'!$R45&lt;&gt;"-",'21'!$R45,"-")))))</f>
        <v>-</v>
      </c>
      <c r="AC47" s="5" t="str">
        <f>IF('22'!$AL45&lt;&gt;"-",'22'!$AL45,(IF('22'!$AB45&lt;&gt;"-",'22'!$AB45,(IF('22'!$R45&lt;&gt;"-",'22'!$R45,"-")))))</f>
        <v>-</v>
      </c>
      <c r="AD47" s="5" t="str">
        <f>IF('23'!$AL45&lt;&gt;"-",'23'!$AL45,(IF('23'!$AB45&lt;&gt;"-",'23'!$AB45,(IF('23'!$R45&lt;&gt;"-",'23'!$R45,"-")))))</f>
        <v>-</v>
      </c>
      <c r="AE47" s="5" t="str">
        <f>IF('24'!$AL45&lt;&gt;"-",'24'!$AL45,(IF('24'!$AB45&lt;&gt;"-",'24'!$AB45,(IF('24'!$R45&lt;&gt;"-",'24'!$R45,"-")))))</f>
        <v>-</v>
      </c>
      <c r="AF47" s="5" t="str">
        <f>IF('25'!$AL45&lt;&gt;"-",'25'!$AL45,(IF('25'!$AB45&lt;&gt;"-",'25'!$AB45,(IF('25'!$R45&lt;&gt;"-",'25'!$R45,"-")))))</f>
        <v>-</v>
      </c>
      <c r="AG47" s="5" t="str">
        <f>IF('26'!$AL45&lt;&gt;"-",'26'!$AL45,(IF('26'!$AB45&lt;&gt;"-",'26'!$AB45,(IF('26'!$R45&lt;&gt;"-",'26'!$R45,"-")))))</f>
        <v>-</v>
      </c>
      <c r="AH47" s="5" t="str">
        <f>IF('27'!$AL45&lt;&gt;"-",'27'!$AL45,(IF('27'!$AB45&lt;&gt;"-",'27'!$AB45,(IF('27'!$R45&lt;&gt;"-",'27'!$R45,"-")))))</f>
        <v>-</v>
      </c>
      <c r="AI47" s="5" t="str">
        <f>IF('28'!$AL45&lt;&gt;"-",'28'!$AL45,(IF('28'!$AB45&lt;&gt;"-",'28'!$AB45,(IF('28'!$R45&lt;&gt;"-",'28'!$R45,"-")))))</f>
        <v>-</v>
      </c>
      <c r="AJ47" s="5" t="str">
        <f>IF('29'!$AL45&lt;&gt;"-",'29'!$AL45,(IF('29'!$AB45&lt;&gt;"-",'29'!$AB45,(IF('29'!$R45&lt;&gt;"-",'29'!$R45,"-")))))</f>
        <v>-</v>
      </c>
      <c r="AK47" s="5" t="str">
        <f>IF('30'!$AL45&lt;&gt;"-",'30'!$AL45,(IF('30'!$AB45&lt;&gt;"-",'30'!$AB45,(IF('30'!$R45&lt;&gt;"-",'30'!$R45,"-")))))</f>
        <v>-</v>
      </c>
      <c r="AL47" s="5" t="str">
        <f>IF('31'!$AL45&lt;&gt;"-",'31'!$AL45,(IF('31'!$AB45&lt;&gt;"-",'31'!$AB45,(IF('31'!$R45&lt;&gt;"-",'31'!$R45,"-")))))</f>
        <v>-</v>
      </c>
      <c r="AM47" s="5" t="str">
        <f>IF('32'!$AL45&lt;&gt;"-",'32'!$AL45,(IF('32'!$AB45&lt;&gt;"-",'32'!$AB45,(IF('32'!$R45&lt;&gt;"-",'32'!$R45,"-")))))</f>
        <v>-</v>
      </c>
      <c r="AN47" s="5" t="str">
        <f>IF('33'!$AL45&lt;&gt;"-",'33'!$AL45,(IF('33'!$AB45&lt;&gt;"-",'33'!$AB45,(IF('33'!$R45&lt;&gt;"-",'33'!$R45,"-")))))</f>
        <v>-</v>
      </c>
      <c r="AO47" s="5" t="str">
        <f>IF('34'!$AL45&lt;&gt;"-",'34'!$AL45,(IF('34'!$AB45&lt;&gt;"-",'34'!$AB45,(IF('34'!$R45&lt;&gt;"-",'34'!$R45,"-")))))</f>
        <v>-</v>
      </c>
      <c r="AP47" s="5" t="str">
        <f>IF('35'!$AL45&lt;&gt;"-",'35'!$AL45,(IF('35'!$AB45&lt;&gt;"-",'35'!$AB45,(IF('35'!$R45&lt;&gt;"-",'35'!$R45,"-")))))</f>
        <v>-</v>
      </c>
      <c r="AQ47" s="5" t="str">
        <f>IF('36'!$AL45&lt;&gt;"-",'36'!$AL45,(IF('36'!$AB45&lt;&gt;"-",'36'!$AB45,(IF('36'!$R45&lt;&gt;"-",'36'!$R45,"-")))))</f>
        <v>-</v>
      </c>
      <c r="AR47" s="5" t="str">
        <f>IF('37'!$AL45&lt;&gt;"-",'37'!$AL45,(IF('37'!$AB45&lt;&gt;"-",'37'!$AB45,(IF('37'!$R45&lt;&gt;"-",'37'!$R45,"-")))))</f>
        <v>-</v>
      </c>
      <c r="AS47" s="5" t="str">
        <f>IF('38'!$AL45&lt;&gt;"-",'38'!$AL45,(IF('38'!$AB45&lt;&gt;"-",'38'!$AB45,(IF('38'!$R45&lt;&gt;"-",'38'!$R45,"-")))))</f>
        <v>-</v>
      </c>
      <c r="AT47" s="5" t="str">
        <f>IF('39'!$AL45&lt;&gt;"-",'39'!$AL45,(IF('39'!$AB45&lt;&gt;"-",'39'!$AB45,(IF('39'!$R45&lt;&gt;"-",'39'!$R45,"-")))))</f>
        <v>-</v>
      </c>
      <c r="AU47" s="5" t="str">
        <f>IF('40'!$AL45&lt;&gt;"-",'40'!$AL45,(IF('40'!$AB45&lt;&gt;"-",'40'!$AB45,(IF('40'!$R45&lt;&gt;"-",'40'!$R45,"-")))))</f>
        <v>-</v>
      </c>
      <c r="AV47" s="5" t="str">
        <f>IF('41'!$AL45&lt;&gt;"-",'41'!$AL45,(IF('41'!$AB45&lt;&gt;"-",'41'!$AB45,(IF('41'!$R45&lt;&gt;"-",'41'!$R45,"-")))))</f>
        <v>-</v>
      </c>
      <c r="AW47" s="5" t="str">
        <f>IF('42'!$AL45&lt;&gt;"-",'42'!$AL45,(IF('42'!$AB45&lt;&gt;"-",'42'!$AB45,(IF('42'!$R45&lt;&gt;"-",'42'!$R45,"-")))))</f>
        <v>-</v>
      </c>
      <c r="AX47" s="5" t="str">
        <f>IF('43'!$AL45&lt;&gt;"-",'43'!$AL45,(IF('43'!$AB45&lt;&gt;"-",'43'!$AB45,(IF('43'!$R45&lt;&gt;"-",'43'!$R45,"-")))))</f>
        <v>-</v>
      </c>
      <c r="AY47" s="5" t="str">
        <f>IF('44'!$AL45&lt;&gt;"-",'44'!$AL45,(IF('44'!$AB45&lt;&gt;"-",'44'!$AB45,(IF('44'!$R45&lt;&gt;"-",'44'!$R45,"-")))))</f>
        <v>-</v>
      </c>
      <c r="AZ47" s="5" t="str">
        <f>IF('45'!$AL45&lt;&gt;"-",'45'!$AL45,(IF('45'!$AB45&lt;&gt;"-",'45'!$AB45,(IF('45'!$R45&lt;&gt;"-",'45'!$R45,"-")))))</f>
        <v>-</v>
      </c>
      <c r="BA47" s="5" t="str">
        <f>IF('46'!$AL45&lt;&gt;"-",'46'!$AL45,(IF('46'!$AB45&lt;&gt;"-",'46'!$AB45,(IF('46'!$R45&lt;&gt;"-",'46'!$R45,"-")))))</f>
        <v>-</v>
      </c>
      <c r="BB47" s="5" t="str">
        <f>IF('47'!$AL45&lt;&gt;"-",'47'!$AL45,(IF('47'!$AB45&lt;&gt;"-",'47'!$AB45,(IF('47'!$R45&lt;&gt;"-",'47'!$R45,"-")))))</f>
        <v>-</v>
      </c>
      <c r="BC47" s="5" t="str">
        <f>IF('48'!$AL45&lt;&gt;"-",'48'!$AL45,(IF('48'!$AB45&lt;&gt;"-",'48'!$AB45,(IF('48'!$R45&lt;&gt;"-",'48'!$R45,"-")))))</f>
        <v>-</v>
      </c>
      <c r="BD47" s="5" t="str">
        <f>IF('49'!$AL45&lt;&gt;"-",'49'!$AL45,(IF('49'!$AB45&lt;&gt;"-",'49'!$AB45,(IF('49'!$R45&lt;&gt;"-",'49'!$R45,"-")))))</f>
        <v>-</v>
      </c>
      <c r="BE47" s="5" t="str">
        <f>IF('50'!$AL45&lt;&gt;"-",'50'!$AL45,(IF('50'!$AB45&lt;&gt;"-",'50'!$AB45,(IF('50'!$R45&lt;&gt;"-",'50'!$R45,"-")))))</f>
        <v>-</v>
      </c>
    </row>
    <row r="48" spans="1:57">
      <c r="A48" s="309"/>
      <c r="B48" s="180" t="s">
        <v>364</v>
      </c>
      <c r="C48" s="291"/>
      <c r="D48" s="292"/>
      <c r="E48" s="292"/>
      <c r="F48" s="292"/>
      <c r="G48" s="293"/>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row>
    <row r="49" spans="1:57">
      <c r="A49" s="309"/>
      <c r="B49" s="106" t="s">
        <v>369</v>
      </c>
      <c r="C49" s="134">
        <f t="shared" si="3"/>
        <v>0</v>
      </c>
      <c r="D49" s="135">
        <f t="shared" si="3"/>
        <v>0</v>
      </c>
      <c r="E49" s="135">
        <f t="shared" si="3"/>
        <v>0</v>
      </c>
      <c r="F49" s="135">
        <f t="shared" si="3"/>
        <v>0</v>
      </c>
      <c r="G49" s="136">
        <f t="shared" si="3"/>
        <v>0</v>
      </c>
      <c r="H49" s="5" t="str">
        <f>IF('1'!$AL47&lt;&gt;"-",'1'!$AL47,(IF('1'!$AB47&lt;&gt;"-",'1'!$AB47,(IF('1'!$R47&lt;&gt;"-",'1'!$R47,"-")))))</f>
        <v>-</v>
      </c>
      <c r="I49" s="5" t="str">
        <f>IF('2'!$AL47&lt;&gt;"-",'2'!$AL47,(IF('2'!$AB47&lt;&gt;"-",'2'!$AB47,(IF('2'!$R47&lt;&gt;"-",'2'!$R47,"-")))))</f>
        <v>-</v>
      </c>
      <c r="J49" s="5" t="str">
        <f>IF('3'!$AL47&lt;&gt;"-",'3'!$AL47,(IF('3'!$AB47&lt;&gt;"-",'3'!$AB47,(IF('3'!$R47&lt;&gt;"-",'3'!$R47,"-")))))</f>
        <v>-</v>
      </c>
      <c r="K49" s="5" t="str">
        <f>IF('4'!$AL47&lt;&gt;"-",'4'!$AL47,(IF('4'!$AB47&lt;&gt;"-",'4'!$AB47,(IF('4'!$R47&lt;&gt;"-",'4'!$R47,"-")))))</f>
        <v>-</v>
      </c>
      <c r="L49" s="5" t="str">
        <f>IF('5'!$AL47&lt;&gt;"-",'5'!$AL47,(IF('5'!$AB47&lt;&gt;"-",'5'!$AB47,(IF('5'!$R47&lt;&gt;"-",'5'!$R47,"-")))))</f>
        <v>-</v>
      </c>
      <c r="M49" s="5" t="str">
        <f>IF('6'!$AL47&lt;&gt;"-",'6'!$AL47,(IF('6'!$AB47&lt;&gt;"-",'6'!$AB47,(IF('6'!$R47&lt;&gt;"-",'6'!$R47,"-")))))</f>
        <v>-</v>
      </c>
      <c r="N49" s="5" t="str">
        <f>IF('7'!$AL47&lt;&gt;"-",'7'!$AL47,(IF('7'!$AB47&lt;&gt;"-",'7'!$AB47,(IF('7'!$R47&lt;&gt;"-",'7'!$R47,"-")))))</f>
        <v>-</v>
      </c>
      <c r="O49" s="5" t="str">
        <f>IF('8'!$AL47&lt;&gt;"-",'8'!$AL47,(IF('8'!$AB47&lt;&gt;"-",'8'!$AB47,(IF('8'!$R47&lt;&gt;"-",'8'!$R47,"-")))))</f>
        <v>-</v>
      </c>
      <c r="P49" s="5" t="str">
        <f>IF('9'!$AL47&lt;&gt;"-",'9'!$AL47,(IF('9'!$AB47&lt;&gt;"-",'9'!$AB47,(IF('9'!$R47&lt;&gt;"-",'9'!$R47,"-")))))</f>
        <v>-</v>
      </c>
      <c r="Q49" s="5" t="str">
        <f>IF('10'!$AL47&lt;&gt;"-",'10'!$AL47,(IF('10'!$AB47&lt;&gt;"-",'10'!$AB47,(IF('10'!$R47&lt;&gt;"-",'10'!$R47,"-")))))</f>
        <v>-</v>
      </c>
      <c r="R49" s="5" t="str">
        <f>IF('11'!$AL47&lt;&gt;"-",'11'!$AL47,(IF('11'!$AB47&lt;&gt;"-",'11'!$AB47,(IF('11'!$R47&lt;&gt;"-",'11'!$R47,"-")))))</f>
        <v>-</v>
      </c>
      <c r="S49" s="5" t="str">
        <f>IF('12'!$AL47&lt;&gt;"-",'12'!$AL47,(IF('12'!$AB47&lt;&gt;"-",'12'!$AB47,(IF('12'!$R47&lt;&gt;"-",'12'!$R47,"-")))))</f>
        <v>-</v>
      </c>
      <c r="T49" s="5" t="str">
        <f>IF('13'!$AL47&lt;&gt;"-",'13'!$AL47,(IF('13'!$AB47&lt;&gt;"-",'13'!$AB47,(IF('13'!$R47&lt;&gt;"-",'13'!$R47,"-")))))</f>
        <v>-</v>
      </c>
      <c r="U49" s="5" t="str">
        <f>IF('14'!$AL47&lt;&gt;"-",'14'!$AL47,(IF('14'!$AB47&lt;&gt;"-",'14'!$AB47,(IF('14'!$R47&lt;&gt;"-",'14'!$R47,"-")))))</f>
        <v>-</v>
      </c>
      <c r="V49" s="5" t="str">
        <f>IF('15'!$AL47&lt;&gt;"-",'15'!$AL47,(IF('15'!$AB47&lt;&gt;"-",'15'!$AB47,(IF('15'!$R47&lt;&gt;"-",'15'!$R47,"-")))))</f>
        <v>-</v>
      </c>
      <c r="W49" s="5" t="str">
        <f>IF('16'!$AL47&lt;&gt;"-",'16'!$AL47,(IF('16'!$AB47&lt;&gt;"-",'16'!$AB47,(IF('16'!$R47&lt;&gt;"-",'16'!$R47,"-")))))</f>
        <v>-</v>
      </c>
      <c r="X49" s="5" t="str">
        <f>IF('17'!$AL47&lt;&gt;"-",'17'!$AL47,(IF('17'!$AB47&lt;&gt;"-",'17'!$AB47,(IF('17'!$R47&lt;&gt;"-",'17'!$R47,"-")))))</f>
        <v>-</v>
      </c>
      <c r="Y49" s="5" t="str">
        <f>IF('18'!$AL47&lt;&gt;"-",'18'!$AL47,(IF('18'!$AB47&lt;&gt;"-",'18'!$AB47,(IF('18'!$R47&lt;&gt;"-",'18'!$R47,"-")))))</f>
        <v>-</v>
      </c>
      <c r="Z49" s="5" t="str">
        <f>IF('19'!$AL47&lt;&gt;"-",'19'!$AL47,(IF('19'!$AB47&lt;&gt;"-",'19'!$AB47,(IF('19'!$R47&lt;&gt;"-",'19'!$R47,"-")))))</f>
        <v>-</v>
      </c>
      <c r="AA49" s="5" t="str">
        <f>IF('20'!$AL47&lt;&gt;"-",'20'!$AL47,(IF('20'!$AB47&lt;&gt;"-",'20'!$AB47,(IF('20'!$R47&lt;&gt;"-",'20'!$R47,"-")))))</f>
        <v>-</v>
      </c>
      <c r="AB49" s="5" t="str">
        <f>IF('21'!$AL47&lt;&gt;"-",'21'!$AL47,(IF('21'!$AB47&lt;&gt;"-",'21'!$AB47,(IF('21'!$R47&lt;&gt;"-",'21'!$R47,"-")))))</f>
        <v>-</v>
      </c>
      <c r="AC49" s="5" t="str">
        <f>IF('22'!$AL47&lt;&gt;"-",'22'!$AL47,(IF('22'!$AB47&lt;&gt;"-",'22'!$AB47,(IF('22'!$R47&lt;&gt;"-",'22'!$R47,"-")))))</f>
        <v>-</v>
      </c>
      <c r="AD49" s="5" t="str">
        <f>IF('23'!$AL47&lt;&gt;"-",'23'!$AL47,(IF('23'!$AB47&lt;&gt;"-",'23'!$AB47,(IF('23'!$R47&lt;&gt;"-",'23'!$R47,"-")))))</f>
        <v>-</v>
      </c>
      <c r="AE49" s="5" t="str">
        <f>IF('24'!$AL47&lt;&gt;"-",'24'!$AL47,(IF('24'!$AB47&lt;&gt;"-",'24'!$AB47,(IF('24'!$R47&lt;&gt;"-",'24'!$R47,"-")))))</f>
        <v>-</v>
      </c>
      <c r="AF49" s="5" t="str">
        <f>IF('25'!$AL47&lt;&gt;"-",'25'!$AL47,(IF('25'!$AB47&lt;&gt;"-",'25'!$AB47,(IF('25'!$R47&lt;&gt;"-",'25'!$R47,"-")))))</f>
        <v>-</v>
      </c>
      <c r="AG49" s="5" t="str">
        <f>IF('26'!$AL47&lt;&gt;"-",'26'!$AL47,(IF('26'!$AB47&lt;&gt;"-",'26'!$AB47,(IF('26'!$R47&lt;&gt;"-",'26'!$R47,"-")))))</f>
        <v>-</v>
      </c>
      <c r="AH49" s="5" t="str">
        <f>IF('27'!$AL47&lt;&gt;"-",'27'!$AL47,(IF('27'!$AB47&lt;&gt;"-",'27'!$AB47,(IF('27'!$R47&lt;&gt;"-",'27'!$R47,"-")))))</f>
        <v>-</v>
      </c>
      <c r="AI49" s="5" t="str">
        <f>IF('28'!$AL47&lt;&gt;"-",'28'!$AL47,(IF('28'!$AB47&lt;&gt;"-",'28'!$AB47,(IF('28'!$R47&lt;&gt;"-",'28'!$R47,"-")))))</f>
        <v>-</v>
      </c>
      <c r="AJ49" s="5" t="str">
        <f>IF('29'!$AL47&lt;&gt;"-",'29'!$AL47,(IF('29'!$AB47&lt;&gt;"-",'29'!$AB47,(IF('29'!$R47&lt;&gt;"-",'29'!$R47,"-")))))</f>
        <v>-</v>
      </c>
      <c r="AK49" s="5" t="str">
        <f>IF('30'!$AL47&lt;&gt;"-",'30'!$AL47,(IF('30'!$AB47&lt;&gt;"-",'30'!$AB47,(IF('30'!$R47&lt;&gt;"-",'30'!$R47,"-")))))</f>
        <v>-</v>
      </c>
      <c r="AL49" s="5" t="str">
        <f>IF('31'!$AL47&lt;&gt;"-",'31'!$AL47,(IF('31'!$AB47&lt;&gt;"-",'31'!$AB47,(IF('31'!$R47&lt;&gt;"-",'31'!$R47,"-")))))</f>
        <v>-</v>
      </c>
      <c r="AM49" s="5" t="str">
        <f>IF('32'!$AL47&lt;&gt;"-",'32'!$AL47,(IF('32'!$AB47&lt;&gt;"-",'32'!$AB47,(IF('32'!$R47&lt;&gt;"-",'32'!$R47,"-")))))</f>
        <v>-</v>
      </c>
      <c r="AN49" s="5" t="str">
        <f>IF('33'!$AL47&lt;&gt;"-",'33'!$AL47,(IF('33'!$AB47&lt;&gt;"-",'33'!$AB47,(IF('33'!$R47&lt;&gt;"-",'33'!$R47,"-")))))</f>
        <v>-</v>
      </c>
      <c r="AO49" s="5" t="str">
        <f>IF('34'!$AL47&lt;&gt;"-",'34'!$AL47,(IF('34'!$AB47&lt;&gt;"-",'34'!$AB47,(IF('34'!$R47&lt;&gt;"-",'34'!$R47,"-")))))</f>
        <v>-</v>
      </c>
      <c r="AP49" s="5" t="str">
        <f>IF('35'!$AL47&lt;&gt;"-",'35'!$AL47,(IF('35'!$AB47&lt;&gt;"-",'35'!$AB47,(IF('35'!$R47&lt;&gt;"-",'35'!$R47,"-")))))</f>
        <v>-</v>
      </c>
      <c r="AQ49" s="5" t="str">
        <f>IF('36'!$AL47&lt;&gt;"-",'36'!$AL47,(IF('36'!$AB47&lt;&gt;"-",'36'!$AB47,(IF('36'!$R47&lt;&gt;"-",'36'!$R47,"-")))))</f>
        <v>-</v>
      </c>
      <c r="AR49" s="5" t="str">
        <f>IF('37'!$AL47&lt;&gt;"-",'37'!$AL47,(IF('37'!$AB47&lt;&gt;"-",'37'!$AB47,(IF('37'!$R47&lt;&gt;"-",'37'!$R47,"-")))))</f>
        <v>-</v>
      </c>
      <c r="AS49" s="5" t="str">
        <f>IF('38'!$AL47&lt;&gt;"-",'38'!$AL47,(IF('38'!$AB47&lt;&gt;"-",'38'!$AB47,(IF('38'!$R47&lt;&gt;"-",'38'!$R47,"-")))))</f>
        <v>-</v>
      </c>
      <c r="AT49" s="5" t="str">
        <f>IF('39'!$AL47&lt;&gt;"-",'39'!$AL47,(IF('39'!$AB47&lt;&gt;"-",'39'!$AB47,(IF('39'!$R47&lt;&gt;"-",'39'!$R47,"-")))))</f>
        <v>-</v>
      </c>
      <c r="AU49" s="5" t="str">
        <f>IF('40'!$AL47&lt;&gt;"-",'40'!$AL47,(IF('40'!$AB47&lt;&gt;"-",'40'!$AB47,(IF('40'!$R47&lt;&gt;"-",'40'!$R47,"-")))))</f>
        <v>-</v>
      </c>
      <c r="AV49" s="5" t="str">
        <f>IF('41'!$AL47&lt;&gt;"-",'41'!$AL47,(IF('41'!$AB47&lt;&gt;"-",'41'!$AB47,(IF('41'!$R47&lt;&gt;"-",'41'!$R47,"-")))))</f>
        <v>-</v>
      </c>
      <c r="AW49" s="5" t="str">
        <f>IF('42'!$AL47&lt;&gt;"-",'42'!$AL47,(IF('42'!$AB47&lt;&gt;"-",'42'!$AB47,(IF('42'!$R47&lt;&gt;"-",'42'!$R47,"-")))))</f>
        <v>-</v>
      </c>
      <c r="AX49" s="5" t="str">
        <f>IF('43'!$AL47&lt;&gt;"-",'43'!$AL47,(IF('43'!$AB47&lt;&gt;"-",'43'!$AB47,(IF('43'!$R47&lt;&gt;"-",'43'!$R47,"-")))))</f>
        <v>-</v>
      </c>
      <c r="AY49" s="5" t="str">
        <f>IF('44'!$AL47&lt;&gt;"-",'44'!$AL47,(IF('44'!$AB47&lt;&gt;"-",'44'!$AB47,(IF('44'!$R47&lt;&gt;"-",'44'!$R47,"-")))))</f>
        <v>-</v>
      </c>
      <c r="AZ49" s="5" t="str">
        <f>IF('45'!$AL47&lt;&gt;"-",'45'!$AL47,(IF('45'!$AB47&lt;&gt;"-",'45'!$AB47,(IF('45'!$R47&lt;&gt;"-",'45'!$R47,"-")))))</f>
        <v>-</v>
      </c>
      <c r="BA49" s="5" t="str">
        <f>IF('46'!$AL47&lt;&gt;"-",'46'!$AL47,(IF('46'!$AB47&lt;&gt;"-",'46'!$AB47,(IF('46'!$R47&lt;&gt;"-",'46'!$R47,"-")))))</f>
        <v>-</v>
      </c>
      <c r="BB49" s="5" t="str">
        <f>IF('47'!$AL47&lt;&gt;"-",'47'!$AL47,(IF('47'!$AB47&lt;&gt;"-",'47'!$AB47,(IF('47'!$R47&lt;&gt;"-",'47'!$R47,"-")))))</f>
        <v>-</v>
      </c>
      <c r="BC49" s="5" t="str">
        <f>IF('48'!$AL47&lt;&gt;"-",'48'!$AL47,(IF('48'!$AB47&lt;&gt;"-",'48'!$AB47,(IF('48'!$R47&lt;&gt;"-",'48'!$R47,"-")))))</f>
        <v>-</v>
      </c>
      <c r="BD49" s="5" t="str">
        <f>IF('49'!$AL47&lt;&gt;"-",'49'!$AL47,(IF('49'!$AB47&lt;&gt;"-",'49'!$AB47,(IF('49'!$R47&lt;&gt;"-",'49'!$R47,"-")))))</f>
        <v>-</v>
      </c>
      <c r="BE49" s="5" t="str">
        <f>IF('50'!$AL47&lt;&gt;"-",'50'!$AL47,(IF('50'!$AB47&lt;&gt;"-",'50'!$AB47,(IF('50'!$R47&lt;&gt;"-",'50'!$R47,"-")))))</f>
        <v>-</v>
      </c>
    </row>
    <row r="50" spans="1:57">
      <c r="A50" s="309"/>
      <c r="B50" s="106" t="s">
        <v>326</v>
      </c>
      <c r="C50" s="134">
        <f t="shared" si="3"/>
        <v>0</v>
      </c>
      <c r="D50" s="135">
        <f t="shared" si="3"/>
        <v>0</v>
      </c>
      <c r="E50" s="135">
        <f t="shared" si="3"/>
        <v>0</v>
      </c>
      <c r="F50" s="135">
        <f t="shared" si="3"/>
        <v>0</v>
      </c>
      <c r="G50" s="136">
        <f t="shared" si="3"/>
        <v>0</v>
      </c>
      <c r="H50" s="5" t="str">
        <f>IF('1'!$AL48&lt;&gt;"-",'1'!$AL48,(IF('1'!$AB48&lt;&gt;"-",'1'!$AB48,(IF('1'!$R48&lt;&gt;"-",'1'!$R48,"-")))))</f>
        <v>-</v>
      </c>
      <c r="I50" s="5" t="str">
        <f>IF('2'!$AL48&lt;&gt;"-",'2'!$AL48,(IF('2'!$AB48&lt;&gt;"-",'2'!$AB48,(IF('2'!$R48&lt;&gt;"-",'2'!$R48,"-")))))</f>
        <v>-</v>
      </c>
      <c r="J50" s="5" t="str">
        <f>IF('3'!$AL48&lt;&gt;"-",'3'!$AL48,(IF('3'!$AB48&lt;&gt;"-",'3'!$AB48,(IF('3'!$R48&lt;&gt;"-",'3'!$R48,"-")))))</f>
        <v>-</v>
      </c>
      <c r="K50" s="5" t="str">
        <f>IF('4'!$AL48&lt;&gt;"-",'4'!$AL48,(IF('4'!$AB48&lt;&gt;"-",'4'!$AB48,(IF('4'!$R48&lt;&gt;"-",'4'!$R48,"-")))))</f>
        <v>-</v>
      </c>
      <c r="L50" s="5" t="str">
        <f>IF('5'!$AL48&lt;&gt;"-",'5'!$AL48,(IF('5'!$AB48&lt;&gt;"-",'5'!$AB48,(IF('5'!$R48&lt;&gt;"-",'5'!$R48,"-")))))</f>
        <v>-</v>
      </c>
      <c r="M50" s="5" t="str">
        <f>IF('6'!$AL48&lt;&gt;"-",'6'!$AL48,(IF('6'!$AB48&lt;&gt;"-",'6'!$AB48,(IF('6'!$R48&lt;&gt;"-",'6'!$R48,"-")))))</f>
        <v>-</v>
      </c>
      <c r="N50" s="5" t="str">
        <f>IF('7'!$AL48&lt;&gt;"-",'7'!$AL48,(IF('7'!$AB48&lt;&gt;"-",'7'!$AB48,(IF('7'!$R48&lt;&gt;"-",'7'!$R48,"-")))))</f>
        <v>-</v>
      </c>
      <c r="O50" s="5" t="str">
        <f>IF('8'!$AL48&lt;&gt;"-",'8'!$AL48,(IF('8'!$AB48&lt;&gt;"-",'8'!$AB48,(IF('8'!$R48&lt;&gt;"-",'8'!$R48,"-")))))</f>
        <v>-</v>
      </c>
      <c r="P50" s="5" t="str">
        <f>IF('9'!$AL48&lt;&gt;"-",'9'!$AL48,(IF('9'!$AB48&lt;&gt;"-",'9'!$AB48,(IF('9'!$R48&lt;&gt;"-",'9'!$R48,"-")))))</f>
        <v>-</v>
      </c>
      <c r="Q50" s="5" t="str">
        <f>IF('10'!$AL48&lt;&gt;"-",'10'!$AL48,(IF('10'!$AB48&lt;&gt;"-",'10'!$AB48,(IF('10'!$R48&lt;&gt;"-",'10'!$R48,"-")))))</f>
        <v>-</v>
      </c>
      <c r="R50" s="5" t="str">
        <f>IF('11'!$AL48&lt;&gt;"-",'11'!$AL48,(IF('11'!$AB48&lt;&gt;"-",'11'!$AB48,(IF('11'!$R48&lt;&gt;"-",'11'!$R48,"-")))))</f>
        <v>-</v>
      </c>
      <c r="S50" s="5" t="str">
        <f>IF('12'!$AL48&lt;&gt;"-",'12'!$AL48,(IF('12'!$AB48&lt;&gt;"-",'12'!$AB48,(IF('12'!$R48&lt;&gt;"-",'12'!$R48,"-")))))</f>
        <v>-</v>
      </c>
      <c r="T50" s="5" t="str">
        <f>IF('13'!$AL48&lt;&gt;"-",'13'!$AL48,(IF('13'!$AB48&lt;&gt;"-",'13'!$AB48,(IF('13'!$R48&lt;&gt;"-",'13'!$R48,"-")))))</f>
        <v>-</v>
      </c>
      <c r="U50" s="5" t="str">
        <f>IF('14'!$AL48&lt;&gt;"-",'14'!$AL48,(IF('14'!$AB48&lt;&gt;"-",'14'!$AB48,(IF('14'!$R48&lt;&gt;"-",'14'!$R48,"-")))))</f>
        <v>-</v>
      </c>
      <c r="V50" s="5" t="str">
        <f>IF('15'!$AL48&lt;&gt;"-",'15'!$AL48,(IF('15'!$AB48&lt;&gt;"-",'15'!$AB48,(IF('15'!$R48&lt;&gt;"-",'15'!$R48,"-")))))</f>
        <v>-</v>
      </c>
      <c r="W50" s="5" t="str">
        <f>IF('16'!$AL48&lt;&gt;"-",'16'!$AL48,(IF('16'!$AB48&lt;&gt;"-",'16'!$AB48,(IF('16'!$R48&lt;&gt;"-",'16'!$R48,"-")))))</f>
        <v>-</v>
      </c>
      <c r="X50" s="5" t="str">
        <f>IF('17'!$AL48&lt;&gt;"-",'17'!$AL48,(IF('17'!$AB48&lt;&gt;"-",'17'!$AB48,(IF('17'!$R48&lt;&gt;"-",'17'!$R48,"-")))))</f>
        <v>-</v>
      </c>
      <c r="Y50" s="5" t="str">
        <f>IF('18'!$AL48&lt;&gt;"-",'18'!$AL48,(IF('18'!$AB48&lt;&gt;"-",'18'!$AB48,(IF('18'!$R48&lt;&gt;"-",'18'!$R48,"-")))))</f>
        <v>-</v>
      </c>
      <c r="Z50" s="5" t="str">
        <f>IF('19'!$AL48&lt;&gt;"-",'19'!$AL48,(IF('19'!$AB48&lt;&gt;"-",'19'!$AB48,(IF('19'!$R48&lt;&gt;"-",'19'!$R48,"-")))))</f>
        <v>-</v>
      </c>
      <c r="AA50" s="5" t="str">
        <f>IF('20'!$AL48&lt;&gt;"-",'20'!$AL48,(IF('20'!$AB48&lt;&gt;"-",'20'!$AB48,(IF('20'!$R48&lt;&gt;"-",'20'!$R48,"-")))))</f>
        <v>-</v>
      </c>
      <c r="AB50" s="5" t="str">
        <f>IF('21'!$AL48&lt;&gt;"-",'21'!$AL48,(IF('21'!$AB48&lt;&gt;"-",'21'!$AB48,(IF('21'!$R48&lt;&gt;"-",'21'!$R48,"-")))))</f>
        <v>-</v>
      </c>
      <c r="AC50" s="5" t="str">
        <f>IF('22'!$AL48&lt;&gt;"-",'22'!$AL48,(IF('22'!$AB48&lt;&gt;"-",'22'!$AB48,(IF('22'!$R48&lt;&gt;"-",'22'!$R48,"-")))))</f>
        <v>-</v>
      </c>
      <c r="AD50" s="5" t="str">
        <f>IF('23'!$AL48&lt;&gt;"-",'23'!$AL48,(IF('23'!$AB48&lt;&gt;"-",'23'!$AB48,(IF('23'!$R48&lt;&gt;"-",'23'!$R48,"-")))))</f>
        <v>-</v>
      </c>
      <c r="AE50" s="5" t="str">
        <f>IF('24'!$AL48&lt;&gt;"-",'24'!$AL48,(IF('24'!$AB48&lt;&gt;"-",'24'!$AB48,(IF('24'!$R48&lt;&gt;"-",'24'!$R48,"-")))))</f>
        <v>-</v>
      </c>
      <c r="AF50" s="5" t="str">
        <f>IF('25'!$AL48&lt;&gt;"-",'25'!$AL48,(IF('25'!$AB48&lt;&gt;"-",'25'!$AB48,(IF('25'!$R48&lt;&gt;"-",'25'!$R48,"-")))))</f>
        <v>-</v>
      </c>
      <c r="AG50" s="5" t="str">
        <f>IF('26'!$AL48&lt;&gt;"-",'26'!$AL48,(IF('26'!$AB48&lt;&gt;"-",'26'!$AB48,(IF('26'!$R48&lt;&gt;"-",'26'!$R48,"-")))))</f>
        <v>-</v>
      </c>
      <c r="AH50" s="5" t="str">
        <f>IF('27'!$AL48&lt;&gt;"-",'27'!$AL48,(IF('27'!$AB48&lt;&gt;"-",'27'!$AB48,(IF('27'!$R48&lt;&gt;"-",'27'!$R48,"-")))))</f>
        <v>-</v>
      </c>
      <c r="AI50" s="5" t="str">
        <f>IF('28'!$AL48&lt;&gt;"-",'28'!$AL48,(IF('28'!$AB48&lt;&gt;"-",'28'!$AB48,(IF('28'!$R48&lt;&gt;"-",'28'!$R48,"-")))))</f>
        <v>-</v>
      </c>
      <c r="AJ50" s="5" t="str">
        <f>IF('29'!$AL48&lt;&gt;"-",'29'!$AL48,(IF('29'!$AB48&lt;&gt;"-",'29'!$AB48,(IF('29'!$R48&lt;&gt;"-",'29'!$R48,"-")))))</f>
        <v>-</v>
      </c>
      <c r="AK50" s="5" t="str">
        <f>IF('30'!$AL48&lt;&gt;"-",'30'!$AL48,(IF('30'!$AB48&lt;&gt;"-",'30'!$AB48,(IF('30'!$R48&lt;&gt;"-",'30'!$R48,"-")))))</f>
        <v>-</v>
      </c>
      <c r="AL50" s="5" t="str">
        <f>IF('31'!$AL48&lt;&gt;"-",'31'!$AL48,(IF('31'!$AB48&lt;&gt;"-",'31'!$AB48,(IF('31'!$R48&lt;&gt;"-",'31'!$R48,"-")))))</f>
        <v>-</v>
      </c>
      <c r="AM50" s="5" t="str">
        <f>IF('32'!$AL48&lt;&gt;"-",'32'!$AL48,(IF('32'!$AB48&lt;&gt;"-",'32'!$AB48,(IF('32'!$R48&lt;&gt;"-",'32'!$R48,"-")))))</f>
        <v>-</v>
      </c>
      <c r="AN50" s="5" t="str">
        <f>IF('33'!$AL48&lt;&gt;"-",'33'!$AL48,(IF('33'!$AB48&lt;&gt;"-",'33'!$AB48,(IF('33'!$R48&lt;&gt;"-",'33'!$R48,"-")))))</f>
        <v>-</v>
      </c>
      <c r="AO50" s="5" t="str">
        <f>IF('34'!$AL48&lt;&gt;"-",'34'!$AL48,(IF('34'!$AB48&lt;&gt;"-",'34'!$AB48,(IF('34'!$R48&lt;&gt;"-",'34'!$R48,"-")))))</f>
        <v>-</v>
      </c>
      <c r="AP50" s="5" t="str">
        <f>IF('35'!$AL48&lt;&gt;"-",'35'!$AL48,(IF('35'!$AB48&lt;&gt;"-",'35'!$AB48,(IF('35'!$R48&lt;&gt;"-",'35'!$R48,"-")))))</f>
        <v>-</v>
      </c>
      <c r="AQ50" s="5" t="str">
        <f>IF('36'!$AL48&lt;&gt;"-",'36'!$AL48,(IF('36'!$AB48&lt;&gt;"-",'36'!$AB48,(IF('36'!$R48&lt;&gt;"-",'36'!$R48,"-")))))</f>
        <v>-</v>
      </c>
      <c r="AR50" s="5" t="str">
        <f>IF('37'!$AL48&lt;&gt;"-",'37'!$AL48,(IF('37'!$AB48&lt;&gt;"-",'37'!$AB48,(IF('37'!$R48&lt;&gt;"-",'37'!$R48,"-")))))</f>
        <v>-</v>
      </c>
      <c r="AS50" s="5" t="str">
        <f>IF('38'!$AL48&lt;&gt;"-",'38'!$AL48,(IF('38'!$AB48&lt;&gt;"-",'38'!$AB48,(IF('38'!$R48&lt;&gt;"-",'38'!$R48,"-")))))</f>
        <v>-</v>
      </c>
      <c r="AT50" s="5" t="str">
        <f>IF('39'!$AL48&lt;&gt;"-",'39'!$AL48,(IF('39'!$AB48&lt;&gt;"-",'39'!$AB48,(IF('39'!$R48&lt;&gt;"-",'39'!$R48,"-")))))</f>
        <v>-</v>
      </c>
      <c r="AU50" s="5" t="str">
        <f>IF('40'!$AL48&lt;&gt;"-",'40'!$AL48,(IF('40'!$AB48&lt;&gt;"-",'40'!$AB48,(IF('40'!$R48&lt;&gt;"-",'40'!$R48,"-")))))</f>
        <v>-</v>
      </c>
      <c r="AV50" s="5" t="str">
        <f>IF('41'!$AL48&lt;&gt;"-",'41'!$AL48,(IF('41'!$AB48&lt;&gt;"-",'41'!$AB48,(IF('41'!$R48&lt;&gt;"-",'41'!$R48,"-")))))</f>
        <v>-</v>
      </c>
      <c r="AW50" s="5" t="str">
        <f>IF('42'!$AL48&lt;&gt;"-",'42'!$AL48,(IF('42'!$AB48&lt;&gt;"-",'42'!$AB48,(IF('42'!$R48&lt;&gt;"-",'42'!$R48,"-")))))</f>
        <v>-</v>
      </c>
      <c r="AX50" s="5" t="str">
        <f>IF('43'!$AL48&lt;&gt;"-",'43'!$AL48,(IF('43'!$AB48&lt;&gt;"-",'43'!$AB48,(IF('43'!$R48&lt;&gt;"-",'43'!$R48,"-")))))</f>
        <v>-</v>
      </c>
      <c r="AY50" s="5" t="str">
        <f>IF('44'!$AL48&lt;&gt;"-",'44'!$AL48,(IF('44'!$AB48&lt;&gt;"-",'44'!$AB48,(IF('44'!$R48&lt;&gt;"-",'44'!$R48,"-")))))</f>
        <v>-</v>
      </c>
      <c r="AZ50" s="5" t="str">
        <f>IF('45'!$AL48&lt;&gt;"-",'45'!$AL48,(IF('45'!$AB48&lt;&gt;"-",'45'!$AB48,(IF('45'!$R48&lt;&gt;"-",'45'!$R48,"-")))))</f>
        <v>-</v>
      </c>
      <c r="BA50" s="5" t="str">
        <f>IF('46'!$AL48&lt;&gt;"-",'46'!$AL48,(IF('46'!$AB48&lt;&gt;"-",'46'!$AB48,(IF('46'!$R48&lt;&gt;"-",'46'!$R48,"-")))))</f>
        <v>-</v>
      </c>
      <c r="BB50" s="5" t="str">
        <f>IF('47'!$AL48&lt;&gt;"-",'47'!$AL48,(IF('47'!$AB48&lt;&gt;"-",'47'!$AB48,(IF('47'!$R48&lt;&gt;"-",'47'!$R48,"-")))))</f>
        <v>-</v>
      </c>
      <c r="BC50" s="5" t="str">
        <f>IF('48'!$AL48&lt;&gt;"-",'48'!$AL48,(IF('48'!$AB48&lt;&gt;"-",'48'!$AB48,(IF('48'!$R48&lt;&gt;"-",'48'!$R48,"-")))))</f>
        <v>-</v>
      </c>
      <c r="BD50" s="5" t="str">
        <f>IF('49'!$AL48&lt;&gt;"-",'49'!$AL48,(IF('49'!$AB48&lt;&gt;"-",'49'!$AB48,(IF('49'!$R48&lt;&gt;"-",'49'!$R48,"-")))))</f>
        <v>-</v>
      </c>
      <c r="BE50" s="5" t="str">
        <f>IF('50'!$AL48&lt;&gt;"-",'50'!$AL48,(IF('50'!$AB48&lt;&gt;"-",'50'!$AB48,(IF('50'!$R48&lt;&gt;"-",'50'!$R48,"-")))))</f>
        <v>-</v>
      </c>
    </row>
    <row r="51" spans="1:57" ht="15" customHeight="1">
      <c r="A51" s="309" t="s">
        <v>2</v>
      </c>
      <c r="B51" s="106" t="s">
        <v>327</v>
      </c>
      <c r="C51" s="134">
        <f t="shared" si="3"/>
        <v>0</v>
      </c>
      <c r="D51" s="135">
        <f t="shared" si="3"/>
        <v>0</v>
      </c>
      <c r="E51" s="135">
        <f t="shared" si="3"/>
        <v>0</v>
      </c>
      <c r="F51" s="135">
        <f t="shared" si="3"/>
        <v>0</v>
      </c>
      <c r="G51" s="136">
        <f t="shared" si="3"/>
        <v>0</v>
      </c>
      <c r="H51" s="5" t="str">
        <f>IF('1'!$AL49&lt;&gt;"-",'1'!$AL49,(IF('1'!$AB49&lt;&gt;"-",'1'!$AB49,(IF('1'!$R49&lt;&gt;"-",'1'!$R49,"-")))))</f>
        <v>-</v>
      </c>
      <c r="I51" s="5" t="str">
        <f>IF('2'!$AL49&lt;&gt;"-",'2'!$AL49,(IF('2'!$AB49&lt;&gt;"-",'2'!$AB49,(IF('2'!$R49&lt;&gt;"-",'2'!$R49,"-")))))</f>
        <v>-</v>
      </c>
      <c r="J51" s="5" t="str">
        <f>IF('3'!$AL49&lt;&gt;"-",'3'!$AL49,(IF('3'!$AB49&lt;&gt;"-",'3'!$AB49,(IF('3'!$R49&lt;&gt;"-",'3'!$R49,"-")))))</f>
        <v>-</v>
      </c>
      <c r="K51" s="5" t="str">
        <f>IF('4'!$AL49&lt;&gt;"-",'4'!$AL49,(IF('4'!$AB49&lt;&gt;"-",'4'!$AB49,(IF('4'!$R49&lt;&gt;"-",'4'!$R49,"-")))))</f>
        <v>-</v>
      </c>
      <c r="L51" s="5" t="str">
        <f>IF('5'!$AL49&lt;&gt;"-",'5'!$AL49,(IF('5'!$AB49&lt;&gt;"-",'5'!$AB49,(IF('5'!$R49&lt;&gt;"-",'5'!$R49,"-")))))</f>
        <v>-</v>
      </c>
      <c r="M51" s="5" t="str">
        <f>IF('6'!$AL49&lt;&gt;"-",'6'!$AL49,(IF('6'!$AB49&lt;&gt;"-",'6'!$AB49,(IF('6'!$R49&lt;&gt;"-",'6'!$R49,"-")))))</f>
        <v>-</v>
      </c>
      <c r="N51" s="5" t="str">
        <f>IF('7'!$AL49&lt;&gt;"-",'7'!$AL49,(IF('7'!$AB49&lt;&gt;"-",'7'!$AB49,(IF('7'!$R49&lt;&gt;"-",'7'!$R49,"-")))))</f>
        <v>-</v>
      </c>
      <c r="O51" s="5" t="str">
        <f>IF('8'!$AL49&lt;&gt;"-",'8'!$AL49,(IF('8'!$AB49&lt;&gt;"-",'8'!$AB49,(IF('8'!$R49&lt;&gt;"-",'8'!$R49,"-")))))</f>
        <v>-</v>
      </c>
      <c r="P51" s="5" t="str">
        <f>IF('9'!$AL49&lt;&gt;"-",'9'!$AL49,(IF('9'!$AB49&lt;&gt;"-",'9'!$AB49,(IF('9'!$R49&lt;&gt;"-",'9'!$R49,"-")))))</f>
        <v>-</v>
      </c>
      <c r="Q51" s="5" t="str">
        <f>IF('10'!$AL49&lt;&gt;"-",'10'!$AL49,(IF('10'!$AB49&lt;&gt;"-",'10'!$AB49,(IF('10'!$R49&lt;&gt;"-",'10'!$R49,"-")))))</f>
        <v>-</v>
      </c>
      <c r="R51" s="5" t="str">
        <f>IF('11'!$AL49&lt;&gt;"-",'11'!$AL49,(IF('11'!$AB49&lt;&gt;"-",'11'!$AB49,(IF('11'!$R49&lt;&gt;"-",'11'!$R49,"-")))))</f>
        <v>-</v>
      </c>
      <c r="S51" s="5" t="str">
        <f>IF('12'!$AL49&lt;&gt;"-",'12'!$AL49,(IF('12'!$AB49&lt;&gt;"-",'12'!$AB49,(IF('12'!$R49&lt;&gt;"-",'12'!$R49,"-")))))</f>
        <v>-</v>
      </c>
      <c r="T51" s="5" t="str">
        <f>IF('13'!$AL49&lt;&gt;"-",'13'!$AL49,(IF('13'!$AB49&lt;&gt;"-",'13'!$AB49,(IF('13'!$R49&lt;&gt;"-",'13'!$R49,"-")))))</f>
        <v>-</v>
      </c>
      <c r="U51" s="5" t="str">
        <f>IF('14'!$AL49&lt;&gt;"-",'14'!$AL49,(IF('14'!$AB49&lt;&gt;"-",'14'!$AB49,(IF('14'!$R49&lt;&gt;"-",'14'!$R49,"-")))))</f>
        <v>-</v>
      </c>
      <c r="V51" s="5" t="str">
        <f>IF('15'!$AL49&lt;&gt;"-",'15'!$AL49,(IF('15'!$AB49&lt;&gt;"-",'15'!$AB49,(IF('15'!$R49&lt;&gt;"-",'15'!$R49,"-")))))</f>
        <v>-</v>
      </c>
      <c r="W51" s="5" t="str">
        <f>IF('16'!$AL49&lt;&gt;"-",'16'!$AL49,(IF('16'!$AB49&lt;&gt;"-",'16'!$AB49,(IF('16'!$R49&lt;&gt;"-",'16'!$R49,"-")))))</f>
        <v>-</v>
      </c>
      <c r="X51" s="5" t="str">
        <f>IF('17'!$AL49&lt;&gt;"-",'17'!$AL49,(IF('17'!$AB49&lt;&gt;"-",'17'!$AB49,(IF('17'!$R49&lt;&gt;"-",'17'!$R49,"-")))))</f>
        <v>-</v>
      </c>
      <c r="Y51" s="5" t="str">
        <f>IF('18'!$AL49&lt;&gt;"-",'18'!$AL49,(IF('18'!$AB49&lt;&gt;"-",'18'!$AB49,(IF('18'!$R49&lt;&gt;"-",'18'!$R49,"-")))))</f>
        <v>-</v>
      </c>
      <c r="Z51" s="5" t="str">
        <f>IF('19'!$AL49&lt;&gt;"-",'19'!$AL49,(IF('19'!$AB49&lt;&gt;"-",'19'!$AB49,(IF('19'!$R49&lt;&gt;"-",'19'!$R49,"-")))))</f>
        <v>-</v>
      </c>
      <c r="AA51" s="5" t="str">
        <f>IF('20'!$AL49&lt;&gt;"-",'20'!$AL49,(IF('20'!$AB49&lt;&gt;"-",'20'!$AB49,(IF('20'!$R49&lt;&gt;"-",'20'!$R49,"-")))))</f>
        <v>-</v>
      </c>
      <c r="AB51" s="5" t="str">
        <f>IF('21'!$AL49&lt;&gt;"-",'21'!$AL49,(IF('21'!$AB49&lt;&gt;"-",'21'!$AB49,(IF('21'!$R49&lt;&gt;"-",'21'!$R49,"-")))))</f>
        <v>-</v>
      </c>
      <c r="AC51" s="5" t="str">
        <f>IF('22'!$AL49&lt;&gt;"-",'22'!$AL49,(IF('22'!$AB49&lt;&gt;"-",'22'!$AB49,(IF('22'!$R49&lt;&gt;"-",'22'!$R49,"-")))))</f>
        <v>-</v>
      </c>
      <c r="AD51" s="5" t="str">
        <f>IF('23'!$AL49&lt;&gt;"-",'23'!$AL49,(IF('23'!$AB49&lt;&gt;"-",'23'!$AB49,(IF('23'!$R49&lt;&gt;"-",'23'!$R49,"-")))))</f>
        <v>-</v>
      </c>
      <c r="AE51" s="5" t="str">
        <f>IF('24'!$AL49&lt;&gt;"-",'24'!$AL49,(IF('24'!$AB49&lt;&gt;"-",'24'!$AB49,(IF('24'!$R49&lt;&gt;"-",'24'!$R49,"-")))))</f>
        <v>-</v>
      </c>
      <c r="AF51" s="5" t="str">
        <f>IF('25'!$AL49&lt;&gt;"-",'25'!$AL49,(IF('25'!$AB49&lt;&gt;"-",'25'!$AB49,(IF('25'!$R49&lt;&gt;"-",'25'!$R49,"-")))))</f>
        <v>-</v>
      </c>
      <c r="AG51" s="5" t="str">
        <f>IF('26'!$AL49&lt;&gt;"-",'26'!$AL49,(IF('26'!$AB49&lt;&gt;"-",'26'!$AB49,(IF('26'!$R49&lt;&gt;"-",'26'!$R49,"-")))))</f>
        <v>-</v>
      </c>
      <c r="AH51" s="5" t="str">
        <f>IF('27'!$AL49&lt;&gt;"-",'27'!$AL49,(IF('27'!$AB49&lt;&gt;"-",'27'!$AB49,(IF('27'!$R49&lt;&gt;"-",'27'!$R49,"-")))))</f>
        <v>-</v>
      </c>
      <c r="AI51" s="5" t="str">
        <f>IF('28'!$AL49&lt;&gt;"-",'28'!$AL49,(IF('28'!$AB49&lt;&gt;"-",'28'!$AB49,(IF('28'!$R49&lt;&gt;"-",'28'!$R49,"-")))))</f>
        <v>-</v>
      </c>
      <c r="AJ51" s="5" t="str">
        <f>IF('29'!$AL49&lt;&gt;"-",'29'!$AL49,(IF('29'!$AB49&lt;&gt;"-",'29'!$AB49,(IF('29'!$R49&lt;&gt;"-",'29'!$R49,"-")))))</f>
        <v>-</v>
      </c>
      <c r="AK51" s="5" t="str">
        <f>IF('30'!$AL49&lt;&gt;"-",'30'!$AL49,(IF('30'!$AB49&lt;&gt;"-",'30'!$AB49,(IF('30'!$R49&lt;&gt;"-",'30'!$R49,"-")))))</f>
        <v>-</v>
      </c>
      <c r="AL51" s="5" t="str">
        <f>IF('31'!$AL49&lt;&gt;"-",'31'!$AL49,(IF('31'!$AB49&lt;&gt;"-",'31'!$AB49,(IF('31'!$R49&lt;&gt;"-",'31'!$R49,"-")))))</f>
        <v>-</v>
      </c>
      <c r="AM51" s="5" t="str">
        <f>IF('32'!$AL49&lt;&gt;"-",'32'!$AL49,(IF('32'!$AB49&lt;&gt;"-",'32'!$AB49,(IF('32'!$R49&lt;&gt;"-",'32'!$R49,"-")))))</f>
        <v>-</v>
      </c>
      <c r="AN51" s="5" t="str">
        <f>IF('33'!$AL49&lt;&gt;"-",'33'!$AL49,(IF('33'!$AB49&lt;&gt;"-",'33'!$AB49,(IF('33'!$R49&lt;&gt;"-",'33'!$R49,"-")))))</f>
        <v>-</v>
      </c>
      <c r="AO51" s="5" t="str">
        <f>IF('34'!$AL49&lt;&gt;"-",'34'!$AL49,(IF('34'!$AB49&lt;&gt;"-",'34'!$AB49,(IF('34'!$R49&lt;&gt;"-",'34'!$R49,"-")))))</f>
        <v>-</v>
      </c>
      <c r="AP51" s="5" t="str">
        <f>IF('35'!$AL49&lt;&gt;"-",'35'!$AL49,(IF('35'!$AB49&lt;&gt;"-",'35'!$AB49,(IF('35'!$R49&lt;&gt;"-",'35'!$R49,"-")))))</f>
        <v>-</v>
      </c>
      <c r="AQ51" s="5" t="str">
        <f>IF('36'!$AL49&lt;&gt;"-",'36'!$AL49,(IF('36'!$AB49&lt;&gt;"-",'36'!$AB49,(IF('36'!$R49&lt;&gt;"-",'36'!$R49,"-")))))</f>
        <v>-</v>
      </c>
      <c r="AR51" s="5" t="str">
        <f>IF('37'!$AL49&lt;&gt;"-",'37'!$AL49,(IF('37'!$AB49&lt;&gt;"-",'37'!$AB49,(IF('37'!$R49&lt;&gt;"-",'37'!$R49,"-")))))</f>
        <v>-</v>
      </c>
      <c r="AS51" s="5" t="str">
        <f>IF('38'!$AL49&lt;&gt;"-",'38'!$AL49,(IF('38'!$AB49&lt;&gt;"-",'38'!$AB49,(IF('38'!$R49&lt;&gt;"-",'38'!$R49,"-")))))</f>
        <v>-</v>
      </c>
      <c r="AT51" s="5" t="str">
        <f>IF('39'!$AL49&lt;&gt;"-",'39'!$AL49,(IF('39'!$AB49&lt;&gt;"-",'39'!$AB49,(IF('39'!$R49&lt;&gt;"-",'39'!$R49,"-")))))</f>
        <v>-</v>
      </c>
      <c r="AU51" s="5" t="str">
        <f>IF('40'!$AL49&lt;&gt;"-",'40'!$AL49,(IF('40'!$AB49&lt;&gt;"-",'40'!$AB49,(IF('40'!$R49&lt;&gt;"-",'40'!$R49,"-")))))</f>
        <v>-</v>
      </c>
      <c r="AV51" s="5" t="str">
        <f>IF('41'!$AL49&lt;&gt;"-",'41'!$AL49,(IF('41'!$AB49&lt;&gt;"-",'41'!$AB49,(IF('41'!$R49&lt;&gt;"-",'41'!$R49,"-")))))</f>
        <v>-</v>
      </c>
      <c r="AW51" s="5" t="str">
        <f>IF('42'!$AL49&lt;&gt;"-",'42'!$AL49,(IF('42'!$AB49&lt;&gt;"-",'42'!$AB49,(IF('42'!$R49&lt;&gt;"-",'42'!$R49,"-")))))</f>
        <v>-</v>
      </c>
      <c r="AX51" s="5" t="str">
        <f>IF('43'!$AL49&lt;&gt;"-",'43'!$AL49,(IF('43'!$AB49&lt;&gt;"-",'43'!$AB49,(IF('43'!$R49&lt;&gt;"-",'43'!$R49,"-")))))</f>
        <v>-</v>
      </c>
      <c r="AY51" s="5" t="str">
        <f>IF('44'!$AL49&lt;&gt;"-",'44'!$AL49,(IF('44'!$AB49&lt;&gt;"-",'44'!$AB49,(IF('44'!$R49&lt;&gt;"-",'44'!$R49,"-")))))</f>
        <v>-</v>
      </c>
      <c r="AZ51" s="5" t="str">
        <f>IF('45'!$AL49&lt;&gt;"-",'45'!$AL49,(IF('45'!$AB49&lt;&gt;"-",'45'!$AB49,(IF('45'!$R49&lt;&gt;"-",'45'!$R49,"-")))))</f>
        <v>-</v>
      </c>
      <c r="BA51" s="5" t="str">
        <f>IF('46'!$AL49&lt;&gt;"-",'46'!$AL49,(IF('46'!$AB49&lt;&gt;"-",'46'!$AB49,(IF('46'!$R49&lt;&gt;"-",'46'!$R49,"-")))))</f>
        <v>-</v>
      </c>
      <c r="BB51" s="5" t="str">
        <f>IF('47'!$AL49&lt;&gt;"-",'47'!$AL49,(IF('47'!$AB49&lt;&gt;"-",'47'!$AB49,(IF('47'!$R49&lt;&gt;"-",'47'!$R49,"-")))))</f>
        <v>-</v>
      </c>
      <c r="BC51" s="5" t="str">
        <f>IF('48'!$AL49&lt;&gt;"-",'48'!$AL49,(IF('48'!$AB49&lt;&gt;"-",'48'!$AB49,(IF('48'!$R49&lt;&gt;"-",'48'!$R49,"-")))))</f>
        <v>-</v>
      </c>
      <c r="BD51" s="5" t="str">
        <f>IF('49'!$AL49&lt;&gt;"-",'49'!$AL49,(IF('49'!$AB49&lt;&gt;"-",'49'!$AB49,(IF('49'!$R49&lt;&gt;"-",'49'!$R49,"-")))))</f>
        <v>-</v>
      </c>
      <c r="BE51" s="5" t="str">
        <f>IF('50'!$AL49&lt;&gt;"-",'50'!$AL49,(IF('50'!$AB49&lt;&gt;"-",'50'!$AB49,(IF('50'!$R49&lt;&gt;"-",'50'!$R49,"-")))))</f>
        <v>-</v>
      </c>
    </row>
    <row r="52" spans="1:57">
      <c r="A52" s="309"/>
      <c r="B52" s="106" t="s">
        <v>328</v>
      </c>
      <c r="C52" s="134">
        <f t="shared" si="3"/>
        <v>0</v>
      </c>
      <c r="D52" s="135">
        <f t="shared" si="3"/>
        <v>0</v>
      </c>
      <c r="E52" s="135">
        <f t="shared" si="3"/>
        <v>0</v>
      </c>
      <c r="F52" s="135">
        <f t="shared" si="3"/>
        <v>0</v>
      </c>
      <c r="G52" s="136">
        <f t="shared" si="3"/>
        <v>0</v>
      </c>
      <c r="H52" s="5" t="str">
        <f>IF('1'!$AL50&lt;&gt;"-",'1'!$AL50,(IF('1'!$AB50&lt;&gt;"-",'1'!$AB50,(IF('1'!$R50&lt;&gt;"-",'1'!$R50,"-")))))</f>
        <v>-</v>
      </c>
      <c r="I52" s="5" t="str">
        <f>IF('2'!$AL50&lt;&gt;"-",'2'!$AL50,(IF('2'!$AB50&lt;&gt;"-",'2'!$AB50,(IF('2'!$R50&lt;&gt;"-",'2'!$R50,"-")))))</f>
        <v>-</v>
      </c>
      <c r="J52" s="5" t="str">
        <f>IF('3'!$AL50&lt;&gt;"-",'3'!$AL50,(IF('3'!$AB50&lt;&gt;"-",'3'!$AB50,(IF('3'!$R50&lt;&gt;"-",'3'!$R50,"-")))))</f>
        <v>-</v>
      </c>
      <c r="K52" s="5" t="str">
        <f>IF('4'!$AL50&lt;&gt;"-",'4'!$AL50,(IF('4'!$AB50&lt;&gt;"-",'4'!$AB50,(IF('4'!$R50&lt;&gt;"-",'4'!$R50,"-")))))</f>
        <v>-</v>
      </c>
      <c r="L52" s="5" t="str">
        <f>IF('5'!$AL50&lt;&gt;"-",'5'!$AL50,(IF('5'!$AB50&lt;&gt;"-",'5'!$AB50,(IF('5'!$R50&lt;&gt;"-",'5'!$R50,"-")))))</f>
        <v>-</v>
      </c>
      <c r="M52" s="5" t="str">
        <f>IF('6'!$AL50&lt;&gt;"-",'6'!$AL50,(IF('6'!$AB50&lt;&gt;"-",'6'!$AB50,(IF('6'!$R50&lt;&gt;"-",'6'!$R50,"-")))))</f>
        <v>-</v>
      </c>
      <c r="N52" s="5" t="str">
        <f>IF('7'!$AL50&lt;&gt;"-",'7'!$AL50,(IF('7'!$AB50&lt;&gt;"-",'7'!$AB50,(IF('7'!$R50&lt;&gt;"-",'7'!$R50,"-")))))</f>
        <v>-</v>
      </c>
      <c r="O52" s="5" t="str">
        <f>IF('8'!$AL50&lt;&gt;"-",'8'!$AL50,(IF('8'!$AB50&lt;&gt;"-",'8'!$AB50,(IF('8'!$R50&lt;&gt;"-",'8'!$R50,"-")))))</f>
        <v>-</v>
      </c>
      <c r="P52" s="5" t="str">
        <f>IF('9'!$AL50&lt;&gt;"-",'9'!$AL50,(IF('9'!$AB50&lt;&gt;"-",'9'!$AB50,(IF('9'!$R50&lt;&gt;"-",'9'!$R50,"-")))))</f>
        <v>-</v>
      </c>
      <c r="Q52" s="5" t="str">
        <f>IF('10'!$AL50&lt;&gt;"-",'10'!$AL50,(IF('10'!$AB50&lt;&gt;"-",'10'!$AB50,(IF('10'!$R50&lt;&gt;"-",'10'!$R50,"-")))))</f>
        <v>-</v>
      </c>
      <c r="R52" s="5" t="str">
        <f>IF('11'!$AL50&lt;&gt;"-",'11'!$AL50,(IF('11'!$AB50&lt;&gt;"-",'11'!$AB50,(IF('11'!$R50&lt;&gt;"-",'11'!$R50,"-")))))</f>
        <v>-</v>
      </c>
      <c r="S52" s="5" t="str">
        <f>IF('12'!$AL50&lt;&gt;"-",'12'!$AL50,(IF('12'!$AB50&lt;&gt;"-",'12'!$AB50,(IF('12'!$R50&lt;&gt;"-",'12'!$R50,"-")))))</f>
        <v>-</v>
      </c>
      <c r="T52" s="5" t="str">
        <f>IF('13'!$AL50&lt;&gt;"-",'13'!$AL50,(IF('13'!$AB50&lt;&gt;"-",'13'!$AB50,(IF('13'!$R50&lt;&gt;"-",'13'!$R50,"-")))))</f>
        <v>-</v>
      </c>
      <c r="U52" s="5" t="str">
        <f>IF('14'!$AL50&lt;&gt;"-",'14'!$AL50,(IF('14'!$AB50&lt;&gt;"-",'14'!$AB50,(IF('14'!$R50&lt;&gt;"-",'14'!$R50,"-")))))</f>
        <v>-</v>
      </c>
      <c r="V52" s="5" t="str">
        <f>IF('15'!$AL50&lt;&gt;"-",'15'!$AL50,(IF('15'!$AB50&lt;&gt;"-",'15'!$AB50,(IF('15'!$R50&lt;&gt;"-",'15'!$R50,"-")))))</f>
        <v>-</v>
      </c>
      <c r="W52" s="5" t="str">
        <f>IF('16'!$AL50&lt;&gt;"-",'16'!$AL50,(IF('16'!$AB50&lt;&gt;"-",'16'!$AB50,(IF('16'!$R50&lt;&gt;"-",'16'!$R50,"-")))))</f>
        <v>-</v>
      </c>
      <c r="X52" s="5" t="str">
        <f>IF('17'!$AL50&lt;&gt;"-",'17'!$AL50,(IF('17'!$AB50&lt;&gt;"-",'17'!$AB50,(IF('17'!$R50&lt;&gt;"-",'17'!$R50,"-")))))</f>
        <v>-</v>
      </c>
      <c r="Y52" s="5" t="str">
        <f>IF('18'!$AL50&lt;&gt;"-",'18'!$AL50,(IF('18'!$AB50&lt;&gt;"-",'18'!$AB50,(IF('18'!$R50&lt;&gt;"-",'18'!$R50,"-")))))</f>
        <v>-</v>
      </c>
      <c r="Z52" s="5" t="str">
        <f>IF('19'!$AL50&lt;&gt;"-",'19'!$AL50,(IF('19'!$AB50&lt;&gt;"-",'19'!$AB50,(IF('19'!$R50&lt;&gt;"-",'19'!$R50,"-")))))</f>
        <v>-</v>
      </c>
      <c r="AA52" s="5" t="str">
        <f>IF('20'!$AL50&lt;&gt;"-",'20'!$AL50,(IF('20'!$AB50&lt;&gt;"-",'20'!$AB50,(IF('20'!$R50&lt;&gt;"-",'20'!$R50,"-")))))</f>
        <v>-</v>
      </c>
      <c r="AB52" s="5" t="str">
        <f>IF('21'!$AL50&lt;&gt;"-",'21'!$AL50,(IF('21'!$AB50&lt;&gt;"-",'21'!$AB50,(IF('21'!$R50&lt;&gt;"-",'21'!$R50,"-")))))</f>
        <v>-</v>
      </c>
      <c r="AC52" s="5" t="str">
        <f>IF('22'!$AL50&lt;&gt;"-",'22'!$AL50,(IF('22'!$AB50&lt;&gt;"-",'22'!$AB50,(IF('22'!$R50&lt;&gt;"-",'22'!$R50,"-")))))</f>
        <v>-</v>
      </c>
      <c r="AD52" s="5" t="str">
        <f>IF('23'!$AL50&lt;&gt;"-",'23'!$AL50,(IF('23'!$AB50&lt;&gt;"-",'23'!$AB50,(IF('23'!$R50&lt;&gt;"-",'23'!$R50,"-")))))</f>
        <v>-</v>
      </c>
      <c r="AE52" s="5" t="str">
        <f>IF('24'!$AL50&lt;&gt;"-",'24'!$AL50,(IF('24'!$AB50&lt;&gt;"-",'24'!$AB50,(IF('24'!$R50&lt;&gt;"-",'24'!$R50,"-")))))</f>
        <v>-</v>
      </c>
      <c r="AF52" s="5" t="str">
        <f>IF('25'!$AL50&lt;&gt;"-",'25'!$AL50,(IF('25'!$AB50&lt;&gt;"-",'25'!$AB50,(IF('25'!$R50&lt;&gt;"-",'25'!$R50,"-")))))</f>
        <v>-</v>
      </c>
      <c r="AG52" s="5" t="str">
        <f>IF('26'!$AL50&lt;&gt;"-",'26'!$AL50,(IF('26'!$AB50&lt;&gt;"-",'26'!$AB50,(IF('26'!$R50&lt;&gt;"-",'26'!$R50,"-")))))</f>
        <v>-</v>
      </c>
      <c r="AH52" s="5" t="str">
        <f>IF('27'!$AL50&lt;&gt;"-",'27'!$AL50,(IF('27'!$AB50&lt;&gt;"-",'27'!$AB50,(IF('27'!$R50&lt;&gt;"-",'27'!$R50,"-")))))</f>
        <v>-</v>
      </c>
      <c r="AI52" s="5" t="str">
        <f>IF('28'!$AL50&lt;&gt;"-",'28'!$AL50,(IF('28'!$AB50&lt;&gt;"-",'28'!$AB50,(IF('28'!$R50&lt;&gt;"-",'28'!$R50,"-")))))</f>
        <v>-</v>
      </c>
      <c r="AJ52" s="5" t="str">
        <f>IF('29'!$AL50&lt;&gt;"-",'29'!$AL50,(IF('29'!$AB50&lt;&gt;"-",'29'!$AB50,(IF('29'!$R50&lt;&gt;"-",'29'!$R50,"-")))))</f>
        <v>-</v>
      </c>
      <c r="AK52" s="5" t="str">
        <f>IF('30'!$AL50&lt;&gt;"-",'30'!$AL50,(IF('30'!$AB50&lt;&gt;"-",'30'!$AB50,(IF('30'!$R50&lt;&gt;"-",'30'!$R50,"-")))))</f>
        <v>-</v>
      </c>
      <c r="AL52" s="5" t="str">
        <f>IF('31'!$AL50&lt;&gt;"-",'31'!$AL50,(IF('31'!$AB50&lt;&gt;"-",'31'!$AB50,(IF('31'!$R50&lt;&gt;"-",'31'!$R50,"-")))))</f>
        <v>-</v>
      </c>
      <c r="AM52" s="5" t="str">
        <f>IF('32'!$AL50&lt;&gt;"-",'32'!$AL50,(IF('32'!$AB50&lt;&gt;"-",'32'!$AB50,(IF('32'!$R50&lt;&gt;"-",'32'!$R50,"-")))))</f>
        <v>-</v>
      </c>
      <c r="AN52" s="5" t="str">
        <f>IF('33'!$AL50&lt;&gt;"-",'33'!$AL50,(IF('33'!$AB50&lt;&gt;"-",'33'!$AB50,(IF('33'!$R50&lt;&gt;"-",'33'!$R50,"-")))))</f>
        <v>-</v>
      </c>
      <c r="AO52" s="5" t="str">
        <f>IF('34'!$AL50&lt;&gt;"-",'34'!$AL50,(IF('34'!$AB50&lt;&gt;"-",'34'!$AB50,(IF('34'!$R50&lt;&gt;"-",'34'!$R50,"-")))))</f>
        <v>-</v>
      </c>
      <c r="AP52" s="5" t="str">
        <f>IF('35'!$AL50&lt;&gt;"-",'35'!$AL50,(IF('35'!$AB50&lt;&gt;"-",'35'!$AB50,(IF('35'!$R50&lt;&gt;"-",'35'!$R50,"-")))))</f>
        <v>-</v>
      </c>
      <c r="AQ52" s="5" t="str">
        <f>IF('36'!$AL50&lt;&gt;"-",'36'!$AL50,(IF('36'!$AB50&lt;&gt;"-",'36'!$AB50,(IF('36'!$R50&lt;&gt;"-",'36'!$R50,"-")))))</f>
        <v>-</v>
      </c>
      <c r="AR52" s="5" t="str">
        <f>IF('37'!$AL50&lt;&gt;"-",'37'!$AL50,(IF('37'!$AB50&lt;&gt;"-",'37'!$AB50,(IF('37'!$R50&lt;&gt;"-",'37'!$R50,"-")))))</f>
        <v>-</v>
      </c>
      <c r="AS52" s="5" t="str">
        <f>IF('38'!$AL50&lt;&gt;"-",'38'!$AL50,(IF('38'!$AB50&lt;&gt;"-",'38'!$AB50,(IF('38'!$R50&lt;&gt;"-",'38'!$R50,"-")))))</f>
        <v>-</v>
      </c>
      <c r="AT52" s="5" t="str">
        <f>IF('39'!$AL50&lt;&gt;"-",'39'!$AL50,(IF('39'!$AB50&lt;&gt;"-",'39'!$AB50,(IF('39'!$R50&lt;&gt;"-",'39'!$R50,"-")))))</f>
        <v>-</v>
      </c>
      <c r="AU52" s="5" t="str">
        <f>IF('40'!$AL50&lt;&gt;"-",'40'!$AL50,(IF('40'!$AB50&lt;&gt;"-",'40'!$AB50,(IF('40'!$R50&lt;&gt;"-",'40'!$R50,"-")))))</f>
        <v>-</v>
      </c>
      <c r="AV52" s="5" t="str">
        <f>IF('41'!$AL50&lt;&gt;"-",'41'!$AL50,(IF('41'!$AB50&lt;&gt;"-",'41'!$AB50,(IF('41'!$R50&lt;&gt;"-",'41'!$R50,"-")))))</f>
        <v>-</v>
      </c>
      <c r="AW52" s="5" t="str">
        <f>IF('42'!$AL50&lt;&gt;"-",'42'!$AL50,(IF('42'!$AB50&lt;&gt;"-",'42'!$AB50,(IF('42'!$R50&lt;&gt;"-",'42'!$R50,"-")))))</f>
        <v>-</v>
      </c>
      <c r="AX52" s="5" t="str">
        <f>IF('43'!$AL50&lt;&gt;"-",'43'!$AL50,(IF('43'!$AB50&lt;&gt;"-",'43'!$AB50,(IF('43'!$R50&lt;&gt;"-",'43'!$R50,"-")))))</f>
        <v>-</v>
      </c>
      <c r="AY52" s="5" t="str">
        <f>IF('44'!$AL50&lt;&gt;"-",'44'!$AL50,(IF('44'!$AB50&lt;&gt;"-",'44'!$AB50,(IF('44'!$R50&lt;&gt;"-",'44'!$R50,"-")))))</f>
        <v>-</v>
      </c>
      <c r="AZ52" s="5" t="str">
        <f>IF('45'!$AL50&lt;&gt;"-",'45'!$AL50,(IF('45'!$AB50&lt;&gt;"-",'45'!$AB50,(IF('45'!$R50&lt;&gt;"-",'45'!$R50,"-")))))</f>
        <v>-</v>
      </c>
      <c r="BA52" s="5" t="str">
        <f>IF('46'!$AL50&lt;&gt;"-",'46'!$AL50,(IF('46'!$AB50&lt;&gt;"-",'46'!$AB50,(IF('46'!$R50&lt;&gt;"-",'46'!$R50,"-")))))</f>
        <v>-</v>
      </c>
      <c r="BB52" s="5" t="str">
        <f>IF('47'!$AL50&lt;&gt;"-",'47'!$AL50,(IF('47'!$AB50&lt;&gt;"-",'47'!$AB50,(IF('47'!$R50&lt;&gt;"-",'47'!$R50,"-")))))</f>
        <v>-</v>
      </c>
      <c r="BC52" s="5" t="str">
        <f>IF('48'!$AL50&lt;&gt;"-",'48'!$AL50,(IF('48'!$AB50&lt;&gt;"-",'48'!$AB50,(IF('48'!$R50&lt;&gt;"-",'48'!$R50,"-")))))</f>
        <v>-</v>
      </c>
      <c r="BD52" s="5" t="str">
        <f>IF('49'!$AL50&lt;&gt;"-",'49'!$AL50,(IF('49'!$AB50&lt;&gt;"-",'49'!$AB50,(IF('49'!$R50&lt;&gt;"-",'49'!$R50,"-")))))</f>
        <v>-</v>
      </c>
      <c r="BE52" s="5" t="str">
        <f>IF('50'!$AL50&lt;&gt;"-",'50'!$AL50,(IF('50'!$AB50&lt;&gt;"-",'50'!$AB50,(IF('50'!$R50&lt;&gt;"-",'50'!$R50,"-")))))</f>
        <v>-</v>
      </c>
    </row>
    <row r="53" spans="1:57">
      <c r="A53" s="309"/>
      <c r="B53" s="106" t="s">
        <v>329</v>
      </c>
      <c r="C53" s="134">
        <f t="shared" si="3"/>
        <v>0</v>
      </c>
      <c r="D53" s="135">
        <f t="shared" si="3"/>
        <v>0</v>
      </c>
      <c r="E53" s="135">
        <f t="shared" si="3"/>
        <v>0</v>
      </c>
      <c r="F53" s="135">
        <f t="shared" si="3"/>
        <v>0</v>
      </c>
      <c r="G53" s="136">
        <f t="shared" si="3"/>
        <v>0</v>
      </c>
      <c r="H53" s="5" t="str">
        <f>IF('1'!$AL51&lt;&gt;"-",'1'!$AL51,(IF('1'!$AB51&lt;&gt;"-",'1'!$AB51,(IF('1'!$R51&lt;&gt;"-",'1'!$R51,"-")))))</f>
        <v>-</v>
      </c>
      <c r="I53" s="5" t="str">
        <f>IF('2'!$AL51&lt;&gt;"-",'2'!$AL51,(IF('2'!$AB51&lt;&gt;"-",'2'!$AB51,(IF('2'!$R51&lt;&gt;"-",'2'!$R51,"-")))))</f>
        <v>-</v>
      </c>
      <c r="J53" s="5" t="str">
        <f>IF('3'!$AL51&lt;&gt;"-",'3'!$AL51,(IF('3'!$AB51&lt;&gt;"-",'3'!$AB51,(IF('3'!$R51&lt;&gt;"-",'3'!$R51,"-")))))</f>
        <v>-</v>
      </c>
      <c r="K53" s="5" t="str">
        <f>IF('4'!$AL51&lt;&gt;"-",'4'!$AL51,(IF('4'!$AB51&lt;&gt;"-",'4'!$AB51,(IF('4'!$R51&lt;&gt;"-",'4'!$R51,"-")))))</f>
        <v>-</v>
      </c>
      <c r="L53" s="5" t="str">
        <f>IF('5'!$AL51&lt;&gt;"-",'5'!$AL51,(IF('5'!$AB51&lt;&gt;"-",'5'!$AB51,(IF('5'!$R51&lt;&gt;"-",'5'!$R51,"-")))))</f>
        <v>-</v>
      </c>
      <c r="M53" s="5" t="str">
        <f>IF('6'!$AL51&lt;&gt;"-",'6'!$AL51,(IF('6'!$AB51&lt;&gt;"-",'6'!$AB51,(IF('6'!$R51&lt;&gt;"-",'6'!$R51,"-")))))</f>
        <v>-</v>
      </c>
      <c r="N53" s="5" t="str">
        <f>IF('7'!$AL51&lt;&gt;"-",'7'!$AL51,(IF('7'!$AB51&lt;&gt;"-",'7'!$AB51,(IF('7'!$R51&lt;&gt;"-",'7'!$R51,"-")))))</f>
        <v>-</v>
      </c>
      <c r="O53" s="5" t="str">
        <f>IF('8'!$AL51&lt;&gt;"-",'8'!$AL51,(IF('8'!$AB51&lt;&gt;"-",'8'!$AB51,(IF('8'!$R51&lt;&gt;"-",'8'!$R51,"-")))))</f>
        <v>-</v>
      </c>
      <c r="P53" s="5" t="str">
        <f>IF('9'!$AL51&lt;&gt;"-",'9'!$AL51,(IF('9'!$AB51&lt;&gt;"-",'9'!$AB51,(IF('9'!$R51&lt;&gt;"-",'9'!$R51,"-")))))</f>
        <v>-</v>
      </c>
      <c r="Q53" s="5" t="str">
        <f>IF('10'!$AL51&lt;&gt;"-",'10'!$AL51,(IF('10'!$AB51&lt;&gt;"-",'10'!$AB51,(IF('10'!$R51&lt;&gt;"-",'10'!$R51,"-")))))</f>
        <v>-</v>
      </c>
      <c r="R53" s="5" t="str">
        <f>IF('11'!$AL51&lt;&gt;"-",'11'!$AL51,(IF('11'!$AB51&lt;&gt;"-",'11'!$AB51,(IF('11'!$R51&lt;&gt;"-",'11'!$R51,"-")))))</f>
        <v>-</v>
      </c>
      <c r="S53" s="5" t="str">
        <f>IF('12'!$AL51&lt;&gt;"-",'12'!$AL51,(IF('12'!$AB51&lt;&gt;"-",'12'!$AB51,(IF('12'!$R51&lt;&gt;"-",'12'!$R51,"-")))))</f>
        <v>-</v>
      </c>
      <c r="T53" s="5" t="str">
        <f>IF('13'!$AL51&lt;&gt;"-",'13'!$AL51,(IF('13'!$AB51&lt;&gt;"-",'13'!$AB51,(IF('13'!$R51&lt;&gt;"-",'13'!$R51,"-")))))</f>
        <v>-</v>
      </c>
      <c r="U53" s="5" t="str">
        <f>IF('14'!$AL51&lt;&gt;"-",'14'!$AL51,(IF('14'!$AB51&lt;&gt;"-",'14'!$AB51,(IF('14'!$R51&lt;&gt;"-",'14'!$R51,"-")))))</f>
        <v>-</v>
      </c>
      <c r="V53" s="5" t="str">
        <f>IF('15'!$AL51&lt;&gt;"-",'15'!$AL51,(IF('15'!$AB51&lt;&gt;"-",'15'!$AB51,(IF('15'!$R51&lt;&gt;"-",'15'!$R51,"-")))))</f>
        <v>-</v>
      </c>
      <c r="W53" s="5" t="str">
        <f>IF('16'!$AL51&lt;&gt;"-",'16'!$AL51,(IF('16'!$AB51&lt;&gt;"-",'16'!$AB51,(IF('16'!$R51&lt;&gt;"-",'16'!$R51,"-")))))</f>
        <v>-</v>
      </c>
      <c r="X53" s="5" t="str">
        <f>IF('17'!$AL51&lt;&gt;"-",'17'!$AL51,(IF('17'!$AB51&lt;&gt;"-",'17'!$AB51,(IF('17'!$R51&lt;&gt;"-",'17'!$R51,"-")))))</f>
        <v>-</v>
      </c>
      <c r="Y53" s="5" t="str">
        <f>IF('18'!$AL51&lt;&gt;"-",'18'!$AL51,(IF('18'!$AB51&lt;&gt;"-",'18'!$AB51,(IF('18'!$R51&lt;&gt;"-",'18'!$R51,"-")))))</f>
        <v>-</v>
      </c>
      <c r="Z53" s="5" t="str">
        <f>IF('19'!$AL51&lt;&gt;"-",'19'!$AL51,(IF('19'!$AB51&lt;&gt;"-",'19'!$AB51,(IF('19'!$R51&lt;&gt;"-",'19'!$R51,"-")))))</f>
        <v>-</v>
      </c>
      <c r="AA53" s="5" t="str">
        <f>IF('20'!$AL51&lt;&gt;"-",'20'!$AL51,(IF('20'!$AB51&lt;&gt;"-",'20'!$AB51,(IF('20'!$R51&lt;&gt;"-",'20'!$R51,"-")))))</f>
        <v>-</v>
      </c>
      <c r="AB53" s="5" t="str">
        <f>IF('21'!$AL51&lt;&gt;"-",'21'!$AL51,(IF('21'!$AB51&lt;&gt;"-",'21'!$AB51,(IF('21'!$R51&lt;&gt;"-",'21'!$R51,"-")))))</f>
        <v>-</v>
      </c>
      <c r="AC53" s="5" t="str">
        <f>IF('22'!$AL51&lt;&gt;"-",'22'!$AL51,(IF('22'!$AB51&lt;&gt;"-",'22'!$AB51,(IF('22'!$R51&lt;&gt;"-",'22'!$R51,"-")))))</f>
        <v>-</v>
      </c>
      <c r="AD53" s="5" t="str">
        <f>IF('23'!$AL51&lt;&gt;"-",'23'!$AL51,(IF('23'!$AB51&lt;&gt;"-",'23'!$AB51,(IF('23'!$R51&lt;&gt;"-",'23'!$R51,"-")))))</f>
        <v>-</v>
      </c>
      <c r="AE53" s="5" t="str">
        <f>IF('24'!$AL51&lt;&gt;"-",'24'!$AL51,(IF('24'!$AB51&lt;&gt;"-",'24'!$AB51,(IF('24'!$R51&lt;&gt;"-",'24'!$R51,"-")))))</f>
        <v>-</v>
      </c>
      <c r="AF53" s="5" t="str">
        <f>IF('25'!$AL51&lt;&gt;"-",'25'!$AL51,(IF('25'!$AB51&lt;&gt;"-",'25'!$AB51,(IF('25'!$R51&lt;&gt;"-",'25'!$R51,"-")))))</f>
        <v>-</v>
      </c>
      <c r="AG53" s="5" t="str">
        <f>IF('26'!$AL51&lt;&gt;"-",'26'!$AL51,(IF('26'!$AB51&lt;&gt;"-",'26'!$AB51,(IF('26'!$R51&lt;&gt;"-",'26'!$R51,"-")))))</f>
        <v>-</v>
      </c>
      <c r="AH53" s="5" t="str">
        <f>IF('27'!$AL51&lt;&gt;"-",'27'!$AL51,(IF('27'!$AB51&lt;&gt;"-",'27'!$AB51,(IF('27'!$R51&lt;&gt;"-",'27'!$R51,"-")))))</f>
        <v>-</v>
      </c>
      <c r="AI53" s="5" t="str">
        <f>IF('28'!$AL51&lt;&gt;"-",'28'!$AL51,(IF('28'!$AB51&lt;&gt;"-",'28'!$AB51,(IF('28'!$R51&lt;&gt;"-",'28'!$R51,"-")))))</f>
        <v>-</v>
      </c>
      <c r="AJ53" s="5" t="str">
        <f>IF('29'!$AL51&lt;&gt;"-",'29'!$AL51,(IF('29'!$AB51&lt;&gt;"-",'29'!$AB51,(IF('29'!$R51&lt;&gt;"-",'29'!$R51,"-")))))</f>
        <v>-</v>
      </c>
      <c r="AK53" s="5" t="str">
        <f>IF('30'!$AL51&lt;&gt;"-",'30'!$AL51,(IF('30'!$AB51&lt;&gt;"-",'30'!$AB51,(IF('30'!$R51&lt;&gt;"-",'30'!$R51,"-")))))</f>
        <v>-</v>
      </c>
      <c r="AL53" s="5" t="str">
        <f>IF('31'!$AL51&lt;&gt;"-",'31'!$AL51,(IF('31'!$AB51&lt;&gt;"-",'31'!$AB51,(IF('31'!$R51&lt;&gt;"-",'31'!$R51,"-")))))</f>
        <v>-</v>
      </c>
      <c r="AM53" s="5" t="str">
        <f>IF('32'!$AL51&lt;&gt;"-",'32'!$AL51,(IF('32'!$AB51&lt;&gt;"-",'32'!$AB51,(IF('32'!$R51&lt;&gt;"-",'32'!$R51,"-")))))</f>
        <v>-</v>
      </c>
      <c r="AN53" s="5" t="str">
        <f>IF('33'!$AL51&lt;&gt;"-",'33'!$AL51,(IF('33'!$AB51&lt;&gt;"-",'33'!$AB51,(IF('33'!$R51&lt;&gt;"-",'33'!$R51,"-")))))</f>
        <v>-</v>
      </c>
      <c r="AO53" s="5" t="str">
        <f>IF('34'!$AL51&lt;&gt;"-",'34'!$AL51,(IF('34'!$AB51&lt;&gt;"-",'34'!$AB51,(IF('34'!$R51&lt;&gt;"-",'34'!$R51,"-")))))</f>
        <v>-</v>
      </c>
      <c r="AP53" s="5" t="str">
        <f>IF('35'!$AL51&lt;&gt;"-",'35'!$AL51,(IF('35'!$AB51&lt;&gt;"-",'35'!$AB51,(IF('35'!$R51&lt;&gt;"-",'35'!$R51,"-")))))</f>
        <v>-</v>
      </c>
      <c r="AQ53" s="5" t="str">
        <f>IF('36'!$AL51&lt;&gt;"-",'36'!$AL51,(IF('36'!$AB51&lt;&gt;"-",'36'!$AB51,(IF('36'!$R51&lt;&gt;"-",'36'!$R51,"-")))))</f>
        <v>-</v>
      </c>
      <c r="AR53" s="5" t="str">
        <f>IF('37'!$AL51&lt;&gt;"-",'37'!$AL51,(IF('37'!$AB51&lt;&gt;"-",'37'!$AB51,(IF('37'!$R51&lt;&gt;"-",'37'!$R51,"-")))))</f>
        <v>-</v>
      </c>
      <c r="AS53" s="5" t="str">
        <f>IF('38'!$AL51&lt;&gt;"-",'38'!$AL51,(IF('38'!$AB51&lt;&gt;"-",'38'!$AB51,(IF('38'!$R51&lt;&gt;"-",'38'!$R51,"-")))))</f>
        <v>-</v>
      </c>
      <c r="AT53" s="5" t="str">
        <f>IF('39'!$AL51&lt;&gt;"-",'39'!$AL51,(IF('39'!$AB51&lt;&gt;"-",'39'!$AB51,(IF('39'!$R51&lt;&gt;"-",'39'!$R51,"-")))))</f>
        <v>-</v>
      </c>
      <c r="AU53" s="5" t="str">
        <f>IF('40'!$AL51&lt;&gt;"-",'40'!$AL51,(IF('40'!$AB51&lt;&gt;"-",'40'!$AB51,(IF('40'!$R51&lt;&gt;"-",'40'!$R51,"-")))))</f>
        <v>-</v>
      </c>
      <c r="AV53" s="5" t="str">
        <f>IF('41'!$AL51&lt;&gt;"-",'41'!$AL51,(IF('41'!$AB51&lt;&gt;"-",'41'!$AB51,(IF('41'!$R51&lt;&gt;"-",'41'!$R51,"-")))))</f>
        <v>-</v>
      </c>
      <c r="AW53" s="5" t="str">
        <f>IF('42'!$AL51&lt;&gt;"-",'42'!$AL51,(IF('42'!$AB51&lt;&gt;"-",'42'!$AB51,(IF('42'!$R51&lt;&gt;"-",'42'!$R51,"-")))))</f>
        <v>-</v>
      </c>
      <c r="AX53" s="5" t="str">
        <f>IF('43'!$AL51&lt;&gt;"-",'43'!$AL51,(IF('43'!$AB51&lt;&gt;"-",'43'!$AB51,(IF('43'!$R51&lt;&gt;"-",'43'!$R51,"-")))))</f>
        <v>-</v>
      </c>
      <c r="AY53" s="5" t="str">
        <f>IF('44'!$AL51&lt;&gt;"-",'44'!$AL51,(IF('44'!$AB51&lt;&gt;"-",'44'!$AB51,(IF('44'!$R51&lt;&gt;"-",'44'!$R51,"-")))))</f>
        <v>-</v>
      </c>
      <c r="AZ53" s="5" t="str">
        <f>IF('45'!$AL51&lt;&gt;"-",'45'!$AL51,(IF('45'!$AB51&lt;&gt;"-",'45'!$AB51,(IF('45'!$R51&lt;&gt;"-",'45'!$R51,"-")))))</f>
        <v>-</v>
      </c>
      <c r="BA53" s="5" t="str">
        <f>IF('46'!$AL51&lt;&gt;"-",'46'!$AL51,(IF('46'!$AB51&lt;&gt;"-",'46'!$AB51,(IF('46'!$R51&lt;&gt;"-",'46'!$R51,"-")))))</f>
        <v>-</v>
      </c>
      <c r="BB53" s="5" t="str">
        <f>IF('47'!$AL51&lt;&gt;"-",'47'!$AL51,(IF('47'!$AB51&lt;&gt;"-",'47'!$AB51,(IF('47'!$R51&lt;&gt;"-",'47'!$R51,"-")))))</f>
        <v>-</v>
      </c>
      <c r="BC53" s="5" t="str">
        <f>IF('48'!$AL51&lt;&gt;"-",'48'!$AL51,(IF('48'!$AB51&lt;&gt;"-",'48'!$AB51,(IF('48'!$R51&lt;&gt;"-",'48'!$R51,"-")))))</f>
        <v>-</v>
      </c>
      <c r="BD53" s="5" t="str">
        <f>IF('49'!$AL51&lt;&gt;"-",'49'!$AL51,(IF('49'!$AB51&lt;&gt;"-",'49'!$AB51,(IF('49'!$R51&lt;&gt;"-",'49'!$R51,"-")))))</f>
        <v>-</v>
      </c>
      <c r="BE53" s="5" t="str">
        <f>IF('50'!$AL51&lt;&gt;"-",'50'!$AL51,(IF('50'!$AB51&lt;&gt;"-",'50'!$AB51,(IF('50'!$R51&lt;&gt;"-",'50'!$R51,"-")))))</f>
        <v>-</v>
      </c>
    </row>
    <row r="54" spans="1:57">
      <c r="A54" s="309"/>
      <c r="B54" s="106" t="s">
        <v>330</v>
      </c>
      <c r="C54" s="134">
        <f t="shared" si="3"/>
        <v>0</v>
      </c>
      <c r="D54" s="135">
        <f t="shared" si="3"/>
        <v>0</v>
      </c>
      <c r="E54" s="135">
        <f t="shared" si="3"/>
        <v>0</v>
      </c>
      <c r="F54" s="135">
        <f t="shared" si="3"/>
        <v>0</v>
      </c>
      <c r="G54" s="136">
        <f t="shared" si="3"/>
        <v>0</v>
      </c>
      <c r="H54" s="5" t="str">
        <f>IF('1'!$AL52&lt;&gt;"-",'1'!$AL52,(IF('1'!$AB52&lt;&gt;"-",'1'!$AB52,(IF('1'!$R52&lt;&gt;"-",'1'!$R52,"-")))))</f>
        <v>-</v>
      </c>
      <c r="I54" s="5" t="str">
        <f>IF('2'!$AL52&lt;&gt;"-",'2'!$AL52,(IF('2'!$AB52&lt;&gt;"-",'2'!$AB52,(IF('2'!$R52&lt;&gt;"-",'2'!$R52,"-")))))</f>
        <v>-</v>
      </c>
      <c r="J54" s="5" t="str">
        <f>IF('3'!$AL52&lt;&gt;"-",'3'!$AL52,(IF('3'!$AB52&lt;&gt;"-",'3'!$AB52,(IF('3'!$R52&lt;&gt;"-",'3'!$R52,"-")))))</f>
        <v>-</v>
      </c>
      <c r="K54" s="5" t="str">
        <f>IF('4'!$AL52&lt;&gt;"-",'4'!$AL52,(IF('4'!$AB52&lt;&gt;"-",'4'!$AB52,(IF('4'!$R52&lt;&gt;"-",'4'!$R52,"-")))))</f>
        <v>-</v>
      </c>
      <c r="L54" s="5" t="str">
        <f>IF('5'!$AL52&lt;&gt;"-",'5'!$AL52,(IF('5'!$AB52&lt;&gt;"-",'5'!$AB52,(IF('5'!$R52&lt;&gt;"-",'5'!$R52,"-")))))</f>
        <v>-</v>
      </c>
      <c r="M54" s="5" t="str">
        <f>IF('6'!$AL52&lt;&gt;"-",'6'!$AL52,(IF('6'!$AB52&lt;&gt;"-",'6'!$AB52,(IF('6'!$R52&lt;&gt;"-",'6'!$R52,"-")))))</f>
        <v>-</v>
      </c>
      <c r="N54" s="5" t="str">
        <f>IF('7'!$AL52&lt;&gt;"-",'7'!$AL52,(IF('7'!$AB52&lt;&gt;"-",'7'!$AB52,(IF('7'!$R52&lt;&gt;"-",'7'!$R52,"-")))))</f>
        <v>-</v>
      </c>
      <c r="O54" s="5" t="str">
        <f>IF('8'!$AL52&lt;&gt;"-",'8'!$AL52,(IF('8'!$AB52&lt;&gt;"-",'8'!$AB52,(IF('8'!$R52&lt;&gt;"-",'8'!$R52,"-")))))</f>
        <v>-</v>
      </c>
      <c r="P54" s="5" t="str">
        <f>IF('9'!$AL52&lt;&gt;"-",'9'!$AL52,(IF('9'!$AB52&lt;&gt;"-",'9'!$AB52,(IF('9'!$R52&lt;&gt;"-",'9'!$R52,"-")))))</f>
        <v>-</v>
      </c>
      <c r="Q54" s="5" t="str">
        <f>IF('10'!$AL52&lt;&gt;"-",'10'!$AL52,(IF('10'!$AB52&lt;&gt;"-",'10'!$AB52,(IF('10'!$R52&lt;&gt;"-",'10'!$R52,"-")))))</f>
        <v>-</v>
      </c>
      <c r="R54" s="5" t="str">
        <f>IF('11'!$AL52&lt;&gt;"-",'11'!$AL52,(IF('11'!$AB52&lt;&gt;"-",'11'!$AB52,(IF('11'!$R52&lt;&gt;"-",'11'!$R52,"-")))))</f>
        <v>-</v>
      </c>
      <c r="S54" s="5" t="str">
        <f>IF('12'!$AL52&lt;&gt;"-",'12'!$AL52,(IF('12'!$AB52&lt;&gt;"-",'12'!$AB52,(IF('12'!$R52&lt;&gt;"-",'12'!$R52,"-")))))</f>
        <v>-</v>
      </c>
      <c r="T54" s="5" t="str">
        <f>IF('13'!$AL52&lt;&gt;"-",'13'!$AL52,(IF('13'!$AB52&lt;&gt;"-",'13'!$AB52,(IF('13'!$R52&lt;&gt;"-",'13'!$R52,"-")))))</f>
        <v>-</v>
      </c>
      <c r="U54" s="5" t="str">
        <f>IF('14'!$AL52&lt;&gt;"-",'14'!$AL52,(IF('14'!$AB52&lt;&gt;"-",'14'!$AB52,(IF('14'!$R52&lt;&gt;"-",'14'!$R52,"-")))))</f>
        <v>-</v>
      </c>
      <c r="V54" s="5" t="str">
        <f>IF('15'!$AL52&lt;&gt;"-",'15'!$AL52,(IF('15'!$AB52&lt;&gt;"-",'15'!$AB52,(IF('15'!$R52&lt;&gt;"-",'15'!$R52,"-")))))</f>
        <v>-</v>
      </c>
      <c r="W54" s="5" t="str">
        <f>IF('16'!$AL52&lt;&gt;"-",'16'!$AL52,(IF('16'!$AB52&lt;&gt;"-",'16'!$AB52,(IF('16'!$R52&lt;&gt;"-",'16'!$R52,"-")))))</f>
        <v>-</v>
      </c>
      <c r="X54" s="5" t="str">
        <f>IF('17'!$AL52&lt;&gt;"-",'17'!$AL52,(IF('17'!$AB52&lt;&gt;"-",'17'!$AB52,(IF('17'!$R52&lt;&gt;"-",'17'!$R52,"-")))))</f>
        <v>-</v>
      </c>
      <c r="Y54" s="5" t="str">
        <f>IF('18'!$AL52&lt;&gt;"-",'18'!$AL52,(IF('18'!$AB52&lt;&gt;"-",'18'!$AB52,(IF('18'!$R52&lt;&gt;"-",'18'!$R52,"-")))))</f>
        <v>-</v>
      </c>
      <c r="Z54" s="5" t="str">
        <f>IF('19'!$AL52&lt;&gt;"-",'19'!$AL52,(IF('19'!$AB52&lt;&gt;"-",'19'!$AB52,(IF('19'!$R52&lt;&gt;"-",'19'!$R52,"-")))))</f>
        <v>-</v>
      </c>
      <c r="AA54" s="5" t="str">
        <f>IF('20'!$AL52&lt;&gt;"-",'20'!$AL52,(IF('20'!$AB52&lt;&gt;"-",'20'!$AB52,(IF('20'!$R52&lt;&gt;"-",'20'!$R52,"-")))))</f>
        <v>-</v>
      </c>
      <c r="AB54" s="5" t="str">
        <f>IF('21'!$AL52&lt;&gt;"-",'21'!$AL52,(IF('21'!$AB52&lt;&gt;"-",'21'!$AB52,(IF('21'!$R52&lt;&gt;"-",'21'!$R52,"-")))))</f>
        <v>-</v>
      </c>
      <c r="AC54" s="5" t="str">
        <f>IF('22'!$AL52&lt;&gt;"-",'22'!$AL52,(IF('22'!$AB52&lt;&gt;"-",'22'!$AB52,(IF('22'!$R52&lt;&gt;"-",'22'!$R52,"-")))))</f>
        <v>-</v>
      </c>
      <c r="AD54" s="5" t="str">
        <f>IF('23'!$AL52&lt;&gt;"-",'23'!$AL52,(IF('23'!$AB52&lt;&gt;"-",'23'!$AB52,(IF('23'!$R52&lt;&gt;"-",'23'!$R52,"-")))))</f>
        <v>-</v>
      </c>
      <c r="AE54" s="5" t="str">
        <f>IF('24'!$AL52&lt;&gt;"-",'24'!$AL52,(IF('24'!$AB52&lt;&gt;"-",'24'!$AB52,(IF('24'!$R52&lt;&gt;"-",'24'!$R52,"-")))))</f>
        <v>-</v>
      </c>
      <c r="AF54" s="5" t="str">
        <f>IF('25'!$AL52&lt;&gt;"-",'25'!$AL52,(IF('25'!$AB52&lt;&gt;"-",'25'!$AB52,(IF('25'!$R52&lt;&gt;"-",'25'!$R52,"-")))))</f>
        <v>-</v>
      </c>
      <c r="AG54" s="5" t="str">
        <f>IF('26'!$AL52&lt;&gt;"-",'26'!$AL52,(IF('26'!$AB52&lt;&gt;"-",'26'!$AB52,(IF('26'!$R52&lt;&gt;"-",'26'!$R52,"-")))))</f>
        <v>-</v>
      </c>
      <c r="AH54" s="5" t="str">
        <f>IF('27'!$AL52&lt;&gt;"-",'27'!$AL52,(IF('27'!$AB52&lt;&gt;"-",'27'!$AB52,(IF('27'!$R52&lt;&gt;"-",'27'!$R52,"-")))))</f>
        <v>-</v>
      </c>
      <c r="AI54" s="5" t="str">
        <f>IF('28'!$AL52&lt;&gt;"-",'28'!$AL52,(IF('28'!$AB52&lt;&gt;"-",'28'!$AB52,(IF('28'!$R52&lt;&gt;"-",'28'!$R52,"-")))))</f>
        <v>-</v>
      </c>
      <c r="AJ54" s="5" t="str">
        <f>IF('29'!$AL52&lt;&gt;"-",'29'!$AL52,(IF('29'!$AB52&lt;&gt;"-",'29'!$AB52,(IF('29'!$R52&lt;&gt;"-",'29'!$R52,"-")))))</f>
        <v>-</v>
      </c>
      <c r="AK54" s="5" t="str">
        <f>IF('30'!$AL52&lt;&gt;"-",'30'!$AL52,(IF('30'!$AB52&lt;&gt;"-",'30'!$AB52,(IF('30'!$R52&lt;&gt;"-",'30'!$R52,"-")))))</f>
        <v>-</v>
      </c>
      <c r="AL54" s="5" t="str">
        <f>IF('31'!$AL52&lt;&gt;"-",'31'!$AL52,(IF('31'!$AB52&lt;&gt;"-",'31'!$AB52,(IF('31'!$R52&lt;&gt;"-",'31'!$R52,"-")))))</f>
        <v>-</v>
      </c>
      <c r="AM54" s="5" t="str">
        <f>IF('32'!$AL52&lt;&gt;"-",'32'!$AL52,(IF('32'!$AB52&lt;&gt;"-",'32'!$AB52,(IF('32'!$R52&lt;&gt;"-",'32'!$R52,"-")))))</f>
        <v>-</v>
      </c>
      <c r="AN54" s="5" t="str">
        <f>IF('33'!$AL52&lt;&gt;"-",'33'!$AL52,(IF('33'!$AB52&lt;&gt;"-",'33'!$AB52,(IF('33'!$R52&lt;&gt;"-",'33'!$R52,"-")))))</f>
        <v>-</v>
      </c>
      <c r="AO54" s="5" t="str">
        <f>IF('34'!$AL52&lt;&gt;"-",'34'!$AL52,(IF('34'!$AB52&lt;&gt;"-",'34'!$AB52,(IF('34'!$R52&lt;&gt;"-",'34'!$R52,"-")))))</f>
        <v>-</v>
      </c>
      <c r="AP54" s="5" t="str">
        <f>IF('35'!$AL52&lt;&gt;"-",'35'!$AL52,(IF('35'!$AB52&lt;&gt;"-",'35'!$AB52,(IF('35'!$R52&lt;&gt;"-",'35'!$R52,"-")))))</f>
        <v>-</v>
      </c>
      <c r="AQ54" s="5" t="str">
        <f>IF('36'!$AL52&lt;&gt;"-",'36'!$AL52,(IF('36'!$AB52&lt;&gt;"-",'36'!$AB52,(IF('36'!$R52&lt;&gt;"-",'36'!$R52,"-")))))</f>
        <v>-</v>
      </c>
      <c r="AR54" s="5" t="str">
        <f>IF('37'!$AL52&lt;&gt;"-",'37'!$AL52,(IF('37'!$AB52&lt;&gt;"-",'37'!$AB52,(IF('37'!$R52&lt;&gt;"-",'37'!$R52,"-")))))</f>
        <v>-</v>
      </c>
      <c r="AS54" s="5" t="str">
        <f>IF('38'!$AL52&lt;&gt;"-",'38'!$AL52,(IF('38'!$AB52&lt;&gt;"-",'38'!$AB52,(IF('38'!$R52&lt;&gt;"-",'38'!$R52,"-")))))</f>
        <v>-</v>
      </c>
      <c r="AT54" s="5" t="str">
        <f>IF('39'!$AL52&lt;&gt;"-",'39'!$AL52,(IF('39'!$AB52&lt;&gt;"-",'39'!$AB52,(IF('39'!$R52&lt;&gt;"-",'39'!$R52,"-")))))</f>
        <v>-</v>
      </c>
      <c r="AU54" s="5" t="str">
        <f>IF('40'!$AL52&lt;&gt;"-",'40'!$AL52,(IF('40'!$AB52&lt;&gt;"-",'40'!$AB52,(IF('40'!$R52&lt;&gt;"-",'40'!$R52,"-")))))</f>
        <v>-</v>
      </c>
      <c r="AV54" s="5" t="str">
        <f>IF('41'!$AL52&lt;&gt;"-",'41'!$AL52,(IF('41'!$AB52&lt;&gt;"-",'41'!$AB52,(IF('41'!$R52&lt;&gt;"-",'41'!$R52,"-")))))</f>
        <v>-</v>
      </c>
      <c r="AW54" s="5" t="str">
        <f>IF('42'!$AL52&lt;&gt;"-",'42'!$AL52,(IF('42'!$AB52&lt;&gt;"-",'42'!$AB52,(IF('42'!$R52&lt;&gt;"-",'42'!$R52,"-")))))</f>
        <v>-</v>
      </c>
      <c r="AX54" s="5" t="str">
        <f>IF('43'!$AL52&lt;&gt;"-",'43'!$AL52,(IF('43'!$AB52&lt;&gt;"-",'43'!$AB52,(IF('43'!$R52&lt;&gt;"-",'43'!$R52,"-")))))</f>
        <v>-</v>
      </c>
      <c r="AY54" s="5" t="str">
        <f>IF('44'!$AL52&lt;&gt;"-",'44'!$AL52,(IF('44'!$AB52&lt;&gt;"-",'44'!$AB52,(IF('44'!$R52&lt;&gt;"-",'44'!$R52,"-")))))</f>
        <v>-</v>
      </c>
      <c r="AZ54" s="5" t="str">
        <f>IF('45'!$AL52&lt;&gt;"-",'45'!$AL52,(IF('45'!$AB52&lt;&gt;"-",'45'!$AB52,(IF('45'!$R52&lt;&gt;"-",'45'!$R52,"-")))))</f>
        <v>-</v>
      </c>
      <c r="BA54" s="5" t="str">
        <f>IF('46'!$AL52&lt;&gt;"-",'46'!$AL52,(IF('46'!$AB52&lt;&gt;"-",'46'!$AB52,(IF('46'!$R52&lt;&gt;"-",'46'!$R52,"-")))))</f>
        <v>-</v>
      </c>
      <c r="BB54" s="5" t="str">
        <f>IF('47'!$AL52&lt;&gt;"-",'47'!$AL52,(IF('47'!$AB52&lt;&gt;"-",'47'!$AB52,(IF('47'!$R52&lt;&gt;"-",'47'!$R52,"-")))))</f>
        <v>-</v>
      </c>
      <c r="BC54" s="5" t="str">
        <f>IF('48'!$AL52&lt;&gt;"-",'48'!$AL52,(IF('48'!$AB52&lt;&gt;"-",'48'!$AB52,(IF('48'!$R52&lt;&gt;"-",'48'!$R52,"-")))))</f>
        <v>-</v>
      </c>
      <c r="BD54" s="5" t="str">
        <f>IF('49'!$AL52&lt;&gt;"-",'49'!$AL52,(IF('49'!$AB52&lt;&gt;"-",'49'!$AB52,(IF('49'!$R52&lt;&gt;"-",'49'!$R52,"-")))))</f>
        <v>-</v>
      </c>
      <c r="BE54" s="5" t="str">
        <f>IF('50'!$AL52&lt;&gt;"-",'50'!$AL52,(IF('50'!$AB52&lt;&gt;"-",'50'!$AB52,(IF('50'!$R52&lt;&gt;"-",'50'!$R52,"-")))))</f>
        <v>-</v>
      </c>
    </row>
    <row r="55" spans="1:57">
      <c r="A55" s="309"/>
      <c r="B55" s="106" t="s">
        <v>331</v>
      </c>
      <c r="C55" s="134">
        <f t="shared" si="3"/>
        <v>0</v>
      </c>
      <c r="D55" s="135">
        <f t="shared" si="3"/>
        <v>0</v>
      </c>
      <c r="E55" s="135">
        <f t="shared" si="3"/>
        <v>0</v>
      </c>
      <c r="F55" s="135">
        <f t="shared" si="3"/>
        <v>0</v>
      </c>
      <c r="G55" s="136">
        <f t="shared" si="3"/>
        <v>0</v>
      </c>
      <c r="H55" s="5" t="str">
        <f>IF('1'!$AL53&lt;&gt;"-",'1'!$AL53,(IF('1'!$AB53&lt;&gt;"-",'1'!$AB53,(IF('1'!$R53&lt;&gt;"-",'1'!$R53,"-")))))</f>
        <v>-</v>
      </c>
      <c r="I55" s="5" t="str">
        <f>IF('2'!$AL53&lt;&gt;"-",'2'!$AL53,(IF('2'!$AB53&lt;&gt;"-",'2'!$AB53,(IF('2'!$R53&lt;&gt;"-",'2'!$R53,"-")))))</f>
        <v>-</v>
      </c>
      <c r="J55" s="5" t="str">
        <f>IF('3'!$AL53&lt;&gt;"-",'3'!$AL53,(IF('3'!$AB53&lt;&gt;"-",'3'!$AB53,(IF('3'!$R53&lt;&gt;"-",'3'!$R53,"-")))))</f>
        <v>-</v>
      </c>
      <c r="K55" s="5" t="str">
        <f>IF('4'!$AL53&lt;&gt;"-",'4'!$AL53,(IF('4'!$AB53&lt;&gt;"-",'4'!$AB53,(IF('4'!$R53&lt;&gt;"-",'4'!$R53,"-")))))</f>
        <v>-</v>
      </c>
      <c r="L55" s="5" t="str">
        <f>IF('5'!$AL53&lt;&gt;"-",'5'!$AL53,(IF('5'!$AB53&lt;&gt;"-",'5'!$AB53,(IF('5'!$R53&lt;&gt;"-",'5'!$R53,"-")))))</f>
        <v>-</v>
      </c>
      <c r="M55" s="5" t="str">
        <f>IF('6'!$AL53&lt;&gt;"-",'6'!$AL53,(IF('6'!$AB53&lt;&gt;"-",'6'!$AB53,(IF('6'!$R53&lt;&gt;"-",'6'!$R53,"-")))))</f>
        <v>-</v>
      </c>
      <c r="N55" s="5" t="str">
        <f>IF('7'!$AL53&lt;&gt;"-",'7'!$AL53,(IF('7'!$AB53&lt;&gt;"-",'7'!$AB53,(IF('7'!$R53&lt;&gt;"-",'7'!$R53,"-")))))</f>
        <v>-</v>
      </c>
      <c r="O55" s="5" t="str">
        <f>IF('8'!$AL53&lt;&gt;"-",'8'!$AL53,(IF('8'!$AB53&lt;&gt;"-",'8'!$AB53,(IF('8'!$R53&lt;&gt;"-",'8'!$R53,"-")))))</f>
        <v>-</v>
      </c>
      <c r="P55" s="5" t="str">
        <f>IF('9'!$AL53&lt;&gt;"-",'9'!$AL53,(IF('9'!$AB53&lt;&gt;"-",'9'!$AB53,(IF('9'!$R53&lt;&gt;"-",'9'!$R53,"-")))))</f>
        <v>-</v>
      </c>
      <c r="Q55" s="5" t="str">
        <f>IF('10'!$AL53&lt;&gt;"-",'10'!$AL53,(IF('10'!$AB53&lt;&gt;"-",'10'!$AB53,(IF('10'!$R53&lt;&gt;"-",'10'!$R53,"-")))))</f>
        <v>-</v>
      </c>
      <c r="R55" s="5" t="str">
        <f>IF('11'!$AL53&lt;&gt;"-",'11'!$AL53,(IF('11'!$AB53&lt;&gt;"-",'11'!$AB53,(IF('11'!$R53&lt;&gt;"-",'11'!$R53,"-")))))</f>
        <v>-</v>
      </c>
      <c r="S55" s="5" t="str">
        <f>IF('12'!$AL53&lt;&gt;"-",'12'!$AL53,(IF('12'!$AB53&lt;&gt;"-",'12'!$AB53,(IF('12'!$R53&lt;&gt;"-",'12'!$R53,"-")))))</f>
        <v>-</v>
      </c>
      <c r="T55" s="5" t="str">
        <f>IF('13'!$AL53&lt;&gt;"-",'13'!$AL53,(IF('13'!$AB53&lt;&gt;"-",'13'!$AB53,(IF('13'!$R53&lt;&gt;"-",'13'!$R53,"-")))))</f>
        <v>-</v>
      </c>
      <c r="U55" s="5" t="str">
        <f>IF('14'!$AL53&lt;&gt;"-",'14'!$AL53,(IF('14'!$AB53&lt;&gt;"-",'14'!$AB53,(IF('14'!$R53&lt;&gt;"-",'14'!$R53,"-")))))</f>
        <v>-</v>
      </c>
      <c r="V55" s="5" t="str">
        <f>IF('15'!$AL53&lt;&gt;"-",'15'!$AL53,(IF('15'!$AB53&lt;&gt;"-",'15'!$AB53,(IF('15'!$R53&lt;&gt;"-",'15'!$R53,"-")))))</f>
        <v>-</v>
      </c>
      <c r="W55" s="5" t="str">
        <f>IF('16'!$AL53&lt;&gt;"-",'16'!$AL53,(IF('16'!$AB53&lt;&gt;"-",'16'!$AB53,(IF('16'!$R53&lt;&gt;"-",'16'!$R53,"-")))))</f>
        <v>-</v>
      </c>
      <c r="X55" s="5" t="str">
        <f>IF('17'!$AL53&lt;&gt;"-",'17'!$AL53,(IF('17'!$AB53&lt;&gt;"-",'17'!$AB53,(IF('17'!$R53&lt;&gt;"-",'17'!$R53,"-")))))</f>
        <v>-</v>
      </c>
      <c r="Y55" s="5" t="str">
        <f>IF('18'!$AL53&lt;&gt;"-",'18'!$AL53,(IF('18'!$AB53&lt;&gt;"-",'18'!$AB53,(IF('18'!$R53&lt;&gt;"-",'18'!$R53,"-")))))</f>
        <v>-</v>
      </c>
      <c r="Z55" s="5" t="str">
        <f>IF('19'!$AL53&lt;&gt;"-",'19'!$AL53,(IF('19'!$AB53&lt;&gt;"-",'19'!$AB53,(IF('19'!$R53&lt;&gt;"-",'19'!$R53,"-")))))</f>
        <v>-</v>
      </c>
      <c r="AA55" s="5" t="str">
        <f>IF('20'!$AL53&lt;&gt;"-",'20'!$AL53,(IF('20'!$AB53&lt;&gt;"-",'20'!$AB53,(IF('20'!$R53&lt;&gt;"-",'20'!$R53,"-")))))</f>
        <v>-</v>
      </c>
      <c r="AB55" s="5" t="str">
        <f>IF('21'!$AL53&lt;&gt;"-",'21'!$AL53,(IF('21'!$AB53&lt;&gt;"-",'21'!$AB53,(IF('21'!$R53&lt;&gt;"-",'21'!$R53,"-")))))</f>
        <v>-</v>
      </c>
      <c r="AC55" s="5" t="str">
        <f>IF('22'!$AL53&lt;&gt;"-",'22'!$AL53,(IF('22'!$AB53&lt;&gt;"-",'22'!$AB53,(IF('22'!$R53&lt;&gt;"-",'22'!$R53,"-")))))</f>
        <v>-</v>
      </c>
      <c r="AD55" s="5" t="str">
        <f>IF('23'!$AL53&lt;&gt;"-",'23'!$AL53,(IF('23'!$AB53&lt;&gt;"-",'23'!$AB53,(IF('23'!$R53&lt;&gt;"-",'23'!$R53,"-")))))</f>
        <v>-</v>
      </c>
      <c r="AE55" s="5" t="str">
        <f>IF('24'!$AL53&lt;&gt;"-",'24'!$AL53,(IF('24'!$AB53&lt;&gt;"-",'24'!$AB53,(IF('24'!$R53&lt;&gt;"-",'24'!$R53,"-")))))</f>
        <v>-</v>
      </c>
      <c r="AF55" s="5" t="str">
        <f>IF('25'!$AL53&lt;&gt;"-",'25'!$AL53,(IF('25'!$AB53&lt;&gt;"-",'25'!$AB53,(IF('25'!$R53&lt;&gt;"-",'25'!$R53,"-")))))</f>
        <v>-</v>
      </c>
      <c r="AG55" s="5" t="str">
        <f>IF('26'!$AL53&lt;&gt;"-",'26'!$AL53,(IF('26'!$AB53&lt;&gt;"-",'26'!$AB53,(IF('26'!$R53&lt;&gt;"-",'26'!$R53,"-")))))</f>
        <v>-</v>
      </c>
      <c r="AH55" s="5" t="str">
        <f>IF('27'!$AL53&lt;&gt;"-",'27'!$AL53,(IF('27'!$AB53&lt;&gt;"-",'27'!$AB53,(IF('27'!$R53&lt;&gt;"-",'27'!$R53,"-")))))</f>
        <v>-</v>
      </c>
      <c r="AI55" s="5" t="str">
        <f>IF('28'!$AL53&lt;&gt;"-",'28'!$AL53,(IF('28'!$AB53&lt;&gt;"-",'28'!$AB53,(IF('28'!$R53&lt;&gt;"-",'28'!$R53,"-")))))</f>
        <v>-</v>
      </c>
      <c r="AJ55" s="5" t="str">
        <f>IF('29'!$AL53&lt;&gt;"-",'29'!$AL53,(IF('29'!$AB53&lt;&gt;"-",'29'!$AB53,(IF('29'!$R53&lt;&gt;"-",'29'!$R53,"-")))))</f>
        <v>-</v>
      </c>
      <c r="AK55" s="5" t="str">
        <f>IF('30'!$AL53&lt;&gt;"-",'30'!$AL53,(IF('30'!$AB53&lt;&gt;"-",'30'!$AB53,(IF('30'!$R53&lt;&gt;"-",'30'!$R53,"-")))))</f>
        <v>-</v>
      </c>
      <c r="AL55" s="5" t="str">
        <f>IF('31'!$AL53&lt;&gt;"-",'31'!$AL53,(IF('31'!$AB53&lt;&gt;"-",'31'!$AB53,(IF('31'!$R53&lt;&gt;"-",'31'!$R53,"-")))))</f>
        <v>-</v>
      </c>
      <c r="AM55" s="5" t="str">
        <f>IF('32'!$AL53&lt;&gt;"-",'32'!$AL53,(IF('32'!$AB53&lt;&gt;"-",'32'!$AB53,(IF('32'!$R53&lt;&gt;"-",'32'!$R53,"-")))))</f>
        <v>-</v>
      </c>
      <c r="AN55" s="5" t="str">
        <f>IF('33'!$AL53&lt;&gt;"-",'33'!$AL53,(IF('33'!$AB53&lt;&gt;"-",'33'!$AB53,(IF('33'!$R53&lt;&gt;"-",'33'!$R53,"-")))))</f>
        <v>-</v>
      </c>
      <c r="AO55" s="5" t="str">
        <f>IF('34'!$AL53&lt;&gt;"-",'34'!$AL53,(IF('34'!$AB53&lt;&gt;"-",'34'!$AB53,(IF('34'!$R53&lt;&gt;"-",'34'!$R53,"-")))))</f>
        <v>-</v>
      </c>
      <c r="AP55" s="5" t="str">
        <f>IF('35'!$AL53&lt;&gt;"-",'35'!$AL53,(IF('35'!$AB53&lt;&gt;"-",'35'!$AB53,(IF('35'!$R53&lt;&gt;"-",'35'!$R53,"-")))))</f>
        <v>-</v>
      </c>
      <c r="AQ55" s="5" t="str">
        <f>IF('36'!$AL53&lt;&gt;"-",'36'!$AL53,(IF('36'!$AB53&lt;&gt;"-",'36'!$AB53,(IF('36'!$R53&lt;&gt;"-",'36'!$R53,"-")))))</f>
        <v>-</v>
      </c>
      <c r="AR55" s="5" t="str">
        <f>IF('37'!$AL53&lt;&gt;"-",'37'!$AL53,(IF('37'!$AB53&lt;&gt;"-",'37'!$AB53,(IF('37'!$R53&lt;&gt;"-",'37'!$R53,"-")))))</f>
        <v>-</v>
      </c>
      <c r="AS55" s="5" t="str">
        <f>IF('38'!$AL53&lt;&gt;"-",'38'!$AL53,(IF('38'!$AB53&lt;&gt;"-",'38'!$AB53,(IF('38'!$R53&lt;&gt;"-",'38'!$R53,"-")))))</f>
        <v>-</v>
      </c>
      <c r="AT55" s="5" t="str">
        <f>IF('39'!$AL53&lt;&gt;"-",'39'!$AL53,(IF('39'!$AB53&lt;&gt;"-",'39'!$AB53,(IF('39'!$R53&lt;&gt;"-",'39'!$R53,"-")))))</f>
        <v>-</v>
      </c>
      <c r="AU55" s="5" t="str">
        <f>IF('40'!$AL53&lt;&gt;"-",'40'!$AL53,(IF('40'!$AB53&lt;&gt;"-",'40'!$AB53,(IF('40'!$R53&lt;&gt;"-",'40'!$R53,"-")))))</f>
        <v>-</v>
      </c>
      <c r="AV55" s="5" t="str">
        <f>IF('41'!$AL53&lt;&gt;"-",'41'!$AL53,(IF('41'!$AB53&lt;&gt;"-",'41'!$AB53,(IF('41'!$R53&lt;&gt;"-",'41'!$R53,"-")))))</f>
        <v>-</v>
      </c>
      <c r="AW55" s="5" t="str">
        <f>IF('42'!$AL53&lt;&gt;"-",'42'!$AL53,(IF('42'!$AB53&lt;&gt;"-",'42'!$AB53,(IF('42'!$R53&lt;&gt;"-",'42'!$R53,"-")))))</f>
        <v>-</v>
      </c>
      <c r="AX55" s="5" t="str">
        <f>IF('43'!$AL53&lt;&gt;"-",'43'!$AL53,(IF('43'!$AB53&lt;&gt;"-",'43'!$AB53,(IF('43'!$R53&lt;&gt;"-",'43'!$R53,"-")))))</f>
        <v>-</v>
      </c>
      <c r="AY55" s="5" t="str">
        <f>IF('44'!$AL53&lt;&gt;"-",'44'!$AL53,(IF('44'!$AB53&lt;&gt;"-",'44'!$AB53,(IF('44'!$R53&lt;&gt;"-",'44'!$R53,"-")))))</f>
        <v>-</v>
      </c>
      <c r="AZ55" s="5" t="str">
        <f>IF('45'!$AL53&lt;&gt;"-",'45'!$AL53,(IF('45'!$AB53&lt;&gt;"-",'45'!$AB53,(IF('45'!$R53&lt;&gt;"-",'45'!$R53,"-")))))</f>
        <v>-</v>
      </c>
      <c r="BA55" s="5" t="str">
        <f>IF('46'!$AL53&lt;&gt;"-",'46'!$AL53,(IF('46'!$AB53&lt;&gt;"-",'46'!$AB53,(IF('46'!$R53&lt;&gt;"-",'46'!$R53,"-")))))</f>
        <v>-</v>
      </c>
      <c r="BB55" s="5" t="str">
        <f>IF('47'!$AL53&lt;&gt;"-",'47'!$AL53,(IF('47'!$AB53&lt;&gt;"-",'47'!$AB53,(IF('47'!$R53&lt;&gt;"-",'47'!$R53,"-")))))</f>
        <v>-</v>
      </c>
      <c r="BC55" s="5" t="str">
        <f>IF('48'!$AL53&lt;&gt;"-",'48'!$AL53,(IF('48'!$AB53&lt;&gt;"-",'48'!$AB53,(IF('48'!$R53&lt;&gt;"-",'48'!$R53,"-")))))</f>
        <v>-</v>
      </c>
      <c r="BD55" s="5" t="str">
        <f>IF('49'!$AL53&lt;&gt;"-",'49'!$AL53,(IF('49'!$AB53&lt;&gt;"-",'49'!$AB53,(IF('49'!$R53&lt;&gt;"-",'49'!$R53,"-")))))</f>
        <v>-</v>
      </c>
      <c r="BE55" s="5" t="str">
        <f>IF('50'!$AL53&lt;&gt;"-",'50'!$AL53,(IF('50'!$AB53&lt;&gt;"-",'50'!$AB53,(IF('50'!$R53&lt;&gt;"-",'50'!$R53,"-")))))</f>
        <v>-</v>
      </c>
    </row>
    <row r="56" spans="1:57">
      <c r="A56" s="309"/>
      <c r="B56" s="106" t="s">
        <v>332</v>
      </c>
      <c r="C56" s="134">
        <f t="shared" si="3"/>
        <v>0</v>
      </c>
      <c r="D56" s="135">
        <f t="shared" si="3"/>
        <v>0</v>
      </c>
      <c r="E56" s="135">
        <f t="shared" si="3"/>
        <v>0</v>
      </c>
      <c r="F56" s="135">
        <f t="shared" si="3"/>
        <v>0</v>
      </c>
      <c r="G56" s="136">
        <f t="shared" si="3"/>
        <v>0</v>
      </c>
      <c r="H56" s="5" t="str">
        <f>IF('1'!$AL54&lt;&gt;"-",'1'!$AL54,(IF('1'!$AB54&lt;&gt;"-",'1'!$AB54,(IF('1'!$R54&lt;&gt;"-",'1'!$R54,"-")))))</f>
        <v>-</v>
      </c>
      <c r="I56" s="5" t="str">
        <f>IF('2'!$AL54&lt;&gt;"-",'2'!$AL54,(IF('2'!$AB54&lt;&gt;"-",'2'!$AB54,(IF('2'!$R54&lt;&gt;"-",'2'!$R54,"-")))))</f>
        <v>-</v>
      </c>
      <c r="J56" s="5" t="str">
        <f>IF('3'!$AL54&lt;&gt;"-",'3'!$AL54,(IF('3'!$AB54&lt;&gt;"-",'3'!$AB54,(IF('3'!$R54&lt;&gt;"-",'3'!$R54,"-")))))</f>
        <v>-</v>
      </c>
      <c r="K56" s="5" t="str">
        <f>IF('4'!$AL54&lt;&gt;"-",'4'!$AL54,(IF('4'!$AB54&lt;&gt;"-",'4'!$AB54,(IF('4'!$R54&lt;&gt;"-",'4'!$R54,"-")))))</f>
        <v>-</v>
      </c>
      <c r="L56" s="5" t="str">
        <f>IF('5'!$AL54&lt;&gt;"-",'5'!$AL54,(IF('5'!$AB54&lt;&gt;"-",'5'!$AB54,(IF('5'!$R54&lt;&gt;"-",'5'!$R54,"-")))))</f>
        <v>-</v>
      </c>
      <c r="M56" s="5" t="str">
        <f>IF('6'!$AL54&lt;&gt;"-",'6'!$AL54,(IF('6'!$AB54&lt;&gt;"-",'6'!$AB54,(IF('6'!$R54&lt;&gt;"-",'6'!$R54,"-")))))</f>
        <v>-</v>
      </c>
      <c r="N56" s="5" t="str">
        <f>IF('7'!$AL54&lt;&gt;"-",'7'!$AL54,(IF('7'!$AB54&lt;&gt;"-",'7'!$AB54,(IF('7'!$R54&lt;&gt;"-",'7'!$R54,"-")))))</f>
        <v>-</v>
      </c>
      <c r="O56" s="5" t="str">
        <f>IF('8'!$AL54&lt;&gt;"-",'8'!$AL54,(IF('8'!$AB54&lt;&gt;"-",'8'!$AB54,(IF('8'!$R54&lt;&gt;"-",'8'!$R54,"-")))))</f>
        <v>-</v>
      </c>
      <c r="P56" s="5" t="str">
        <f>IF('9'!$AL54&lt;&gt;"-",'9'!$AL54,(IF('9'!$AB54&lt;&gt;"-",'9'!$AB54,(IF('9'!$R54&lt;&gt;"-",'9'!$R54,"-")))))</f>
        <v>-</v>
      </c>
      <c r="Q56" s="5" t="str">
        <f>IF('10'!$AL54&lt;&gt;"-",'10'!$AL54,(IF('10'!$AB54&lt;&gt;"-",'10'!$AB54,(IF('10'!$R54&lt;&gt;"-",'10'!$R54,"-")))))</f>
        <v>-</v>
      </c>
      <c r="R56" s="5" t="str">
        <f>IF('11'!$AL54&lt;&gt;"-",'11'!$AL54,(IF('11'!$AB54&lt;&gt;"-",'11'!$AB54,(IF('11'!$R54&lt;&gt;"-",'11'!$R54,"-")))))</f>
        <v>-</v>
      </c>
      <c r="S56" s="5" t="str">
        <f>IF('12'!$AL54&lt;&gt;"-",'12'!$AL54,(IF('12'!$AB54&lt;&gt;"-",'12'!$AB54,(IF('12'!$R54&lt;&gt;"-",'12'!$R54,"-")))))</f>
        <v>-</v>
      </c>
      <c r="T56" s="5" t="str">
        <f>IF('13'!$AL54&lt;&gt;"-",'13'!$AL54,(IF('13'!$AB54&lt;&gt;"-",'13'!$AB54,(IF('13'!$R54&lt;&gt;"-",'13'!$R54,"-")))))</f>
        <v>-</v>
      </c>
      <c r="U56" s="5" t="str">
        <f>IF('14'!$AL54&lt;&gt;"-",'14'!$AL54,(IF('14'!$AB54&lt;&gt;"-",'14'!$AB54,(IF('14'!$R54&lt;&gt;"-",'14'!$R54,"-")))))</f>
        <v>-</v>
      </c>
      <c r="V56" s="5" t="str">
        <f>IF('15'!$AL54&lt;&gt;"-",'15'!$AL54,(IF('15'!$AB54&lt;&gt;"-",'15'!$AB54,(IF('15'!$R54&lt;&gt;"-",'15'!$R54,"-")))))</f>
        <v>-</v>
      </c>
      <c r="W56" s="5" t="str">
        <f>IF('16'!$AL54&lt;&gt;"-",'16'!$AL54,(IF('16'!$AB54&lt;&gt;"-",'16'!$AB54,(IF('16'!$R54&lt;&gt;"-",'16'!$R54,"-")))))</f>
        <v>-</v>
      </c>
      <c r="X56" s="5" t="str">
        <f>IF('17'!$AL54&lt;&gt;"-",'17'!$AL54,(IF('17'!$AB54&lt;&gt;"-",'17'!$AB54,(IF('17'!$R54&lt;&gt;"-",'17'!$R54,"-")))))</f>
        <v>-</v>
      </c>
      <c r="Y56" s="5" t="str">
        <f>IF('18'!$AL54&lt;&gt;"-",'18'!$AL54,(IF('18'!$AB54&lt;&gt;"-",'18'!$AB54,(IF('18'!$R54&lt;&gt;"-",'18'!$R54,"-")))))</f>
        <v>-</v>
      </c>
      <c r="Z56" s="5" t="str">
        <f>IF('19'!$AL54&lt;&gt;"-",'19'!$AL54,(IF('19'!$AB54&lt;&gt;"-",'19'!$AB54,(IF('19'!$R54&lt;&gt;"-",'19'!$R54,"-")))))</f>
        <v>-</v>
      </c>
      <c r="AA56" s="5" t="str">
        <f>IF('20'!$AL54&lt;&gt;"-",'20'!$AL54,(IF('20'!$AB54&lt;&gt;"-",'20'!$AB54,(IF('20'!$R54&lt;&gt;"-",'20'!$R54,"-")))))</f>
        <v>-</v>
      </c>
      <c r="AB56" s="5" t="str">
        <f>IF('21'!$AL54&lt;&gt;"-",'21'!$AL54,(IF('21'!$AB54&lt;&gt;"-",'21'!$AB54,(IF('21'!$R54&lt;&gt;"-",'21'!$R54,"-")))))</f>
        <v>-</v>
      </c>
      <c r="AC56" s="5" t="str">
        <f>IF('22'!$AL54&lt;&gt;"-",'22'!$AL54,(IF('22'!$AB54&lt;&gt;"-",'22'!$AB54,(IF('22'!$R54&lt;&gt;"-",'22'!$R54,"-")))))</f>
        <v>-</v>
      </c>
      <c r="AD56" s="5" t="str">
        <f>IF('23'!$AL54&lt;&gt;"-",'23'!$AL54,(IF('23'!$AB54&lt;&gt;"-",'23'!$AB54,(IF('23'!$R54&lt;&gt;"-",'23'!$R54,"-")))))</f>
        <v>-</v>
      </c>
      <c r="AE56" s="5" t="str">
        <f>IF('24'!$AL54&lt;&gt;"-",'24'!$AL54,(IF('24'!$AB54&lt;&gt;"-",'24'!$AB54,(IF('24'!$R54&lt;&gt;"-",'24'!$R54,"-")))))</f>
        <v>-</v>
      </c>
      <c r="AF56" s="5" t="str">
        <f>IF('25'!$AL54&lt;&gt;"-",'25'!$AL54,(IF('25'!$AB54&lt;&gt;"-",'25'!$AB54,(IF('25'!$R54&lt;&gt;"-",'25'!$R54,"-")))))</f>
        <v>-</v>
      </c>
      <c r="AG56" s="5" t="str">
        <f>IF('26'!$AL54&lt;&gt;"-",'26'!$AL54,(IF('26'!$AB54&lt;&gt;"-",'26'!$AB54,(IF('26'!$R54&lt;&gt;"-",'26'!$R54,"-")))))</f>
        <v>-</v>
      </c>
      <c r="AH56" s="5" t="str">
        <f>IF('27'!$AL54&lt;&gt;"-",'27'!$AL54,(IF('27'!$AB54&lt;&gt;"-",'27'!$AB54,(IF('27'!$R54&lt;&gt;"-",'27'!$R54,"-")))))</f>
        <v>-</v>
      </c>
      <c r="AI56" s="5" t="str">
        <f>IF('28'!$AL54&lt;&gt;"-",'28'!$AL54,(IF('28'!$AB54&lt;&gt;"-",'28'!$AB54,(IF('28'!$R54&lt;&gt;"-",'28'!$R54,"-")))))</f>
        <v>-</v>
      </c>
      <c r="AJ56" s="5" t="str">
        <f>IF('29'!$AL54&lt;&gt;"-",'29'!$AL54,(IF('29'!$AB54&lt;&gt;"-",'29'!$AB54,(IF('29'!$R54&lt;&gt;"-",'29'!$R54,"-")))))</f>
        <v>-</v>
      </c>
      <c r="AK56" s="5" t="str">
        <f>IF('30'!$AL54&lt;&gt;"-",'30'!$AL54,(IF('30'!$AB54&lt;&gt;"-",'30'!$AB54,(IF('30'!$R54&lt;&gt;"-",'30'!$R54,"-")))))</f>
        <v>-</v>
      </c>
      <c r="AL56" s="5" t="str">
        <f>IF('31'!$AL54&lt;&gt;"-",'31'!$AL54,(IF('31'!$AB54&lt;&gt;"-",'31'!$AB54,(IF('31'!$R54&lt;&gt;"-",'31'!$R54,"-")))))</f>
        <v>-</v>
      </c>
      <c r="AM56" s="5" t="str">
        <f>IF('32'!$AL54&lt;&gt;"-",'32'!$AL54,(IF('32'!$AB54&lt;&gt;"-",'32'!$AB54,(IF('32'!$R54&lt;&gt;"-",'32'!$R54,"-")))))</f>
        <v>-</v>
      </c>
      <c r="AN56" s="5" t="str">
        <f>IF('33'!$AL54&lt;&gt;"-",'33'!$AL54,(IF('33'!$AB54&lt;&gt;"-",'33'!$AB54,(IF('33'!$R54&lt;&gt;"-",'33'!$R54,"-")))))</f>
        <v>-</v>
      </c>
      <c r="AO56" s="5" t="str">
        <f>IF('34'!$AL54&lt;&gt;"-",'34'!$AL54,(IF('34'!$AB54&lt;&gt;"-",'34'!$AB54,(IF('34'!$R54&lt;&gt;"-",'34'!$R54,"-")))))</f>
        <v>-</v>
      </c>
      <c r="AP56" s="5" t="str">
        <f>IF('35'!$AL54&lt;&gt;"-",'35'!$AL54,(IF('35'!$AB54&lt;&gt;"-",'35'!$AB54,(IF('35'!$R54&lt;&gt;"-",'35'!$R54,"-")))))</f>
        <v>-</v>
      </c>
      <c r="AQ56" s="5" t="str">
        <f>IF('36'!$AL54&lt;&gt;"-",'36'!$AL54,(IF('36'!$AB54&lt;&gt;"-",'36'!$AB54,(IF('36'!$R54&lt;&gt;"-",'36'!$R54,"-")))))</f>
        <v>-</v>
      </c>
      <c r="AR56" s="5" t="str">
        <f>IF('37'!$AL54&lt;&gt;"-",'37'!$AL54,(IF('37'!$AB54&lt;&gt;"-",'37'!$AB54,(IF('37'!$R54&lt;&gt;"-",'37'!$R54,"-")))))</f>
        <v>-</v>
      </c>
      <c r="AS56" s="5" t="str">
        <f>IF('38'!$AL54&lt;&gt;"-",'38'!$AL54,(IF('38'!$AB54&lt;&gt;"-",'38'!$AB54,(IF('38'!$R54&lt;&gt;"-",'38'!$R54,"-")))))</f>
        <v>-</v>
      </c>
      <c r="AT56" s="5" t="str">
        <f>IF('39'!$AL54&lt;&gt;"-",'39'!$AL54,(IF('39'!$AB54&lt;&gt;"-",'39'!$AB54,(IF('39'!$R54&lt;&gt;"-",'39'!$R54,"-")))))</f>
        <v>-</v>
      </c>
      <c r="AU56" s="5" t="str">
        <f>IF('40'!$AL54&lt;&gt;"-",'40'!$AL54,(IF('40'!$AB54&lt;&gt;"-",'40'!$AB54,(IF('40'!$R54&lt;&gt;"-",'40'!$R54,"-")))))</f>
        <v>-</v>
      </c>
      <c r="AV56" s="5" t="str">
        <f>IF('41'!$AL54&lt;&gt;"-",'41'!$AL54,(IF('41'!$AB54&lt;&gt;"-",'41'!$AB54,(IF('41'!$R54&lt;&gt;"-",'41'!$R54,"-")))))</f>
        <v>-</v>
      </c>
      <c r="AW56" s="5" t="str">
        <f>IF('42'!$AL54&lt;&gt;"-",'42'!$AL54,(IF('42'!$AB54&lt;&gt;"-",'42'!$AB54,(IF('42'!$R54&lt;&gt;"-",'42'!$R54,"-")))))</f>
        <v>-</v>
      </c>
      <c r="AX56" s="5" t="str">
        <f>IF('43'!$AL54&lt;&gt;"-",'43'!$AL54,(IF('43'!$AB54&lt;&gt;"-",'43'!$AB54,(IF('43'!$R54&lt;&gt;"-",'43'!$R54,"-")))))</f>
        <v>-</v>
      </c>
      <c r="AY56" s="5" t="str">
        <f>IF('44'!$AL54&lt;&gt;"-",'44'!$AL54,(IF('44'!$AB54&lt;&gt;"-",'44'!$AB54,(IF('44'!$R54&lt;&gt;"-",'44'!$R54,"-")))))</f>
        <v>-</v>
      </c>
      <c r="AZ56" s="5" t="str">
        <f>IF('45'!$AL54&lt;&gt;"-",'45'!$AL54,(IF('45'!$AB54&lt;&gt;"-",'45'!$AB54,(IF('45'!$R54&lt;&gt;"-",'45'!$R54,"-")))))</f>
        <v>-</v>
      </c>
      <c r="BA56" s="5" t="str">
        <f>IF('46'!$AL54&lt;&gt;"-",'46'!$AL54,(IF('46'!$AB54&lt;&gt;"-",'46'!$AB54,(IF('46'!$R54&lt;&gt;"-",'46'!$R54,"-")))))</f>
        <v>-</v>
      </c>
      <c r="BB56" s="5" t="str">
        <f>IF('47'!$AL54&lt;&gt;"-",'47'!$AL54,(IF('47'!$AB54&lt;&gt;"-",'47'!$AB54,(IF('47'!$R54&lt;&gt;"-",'47'!$R54,"-")))))</f>
        <v>-</v>
      </c>
      <c r="BC56" s="5" t="str">
        <f>IF('48'!$AL54&lt;&gt;"-",'48'!$AL54,(IF('48'!$AB54&lt;&gt;"-",'48'!$AB54,(IF('48'!$R54&lt;&gt;"-",'48'!$R54,"-")))))</f>
        <v>-</v>
      </c>
      <c r="BD56" s="5" t="str">
        <f>IF('49'!$AL54&lt;&gt;"-",'49'!$AL54,(IF('49'!$AB54&lt;&gt;"-",'49'!$AB54,(IF('49'!$R54&lt;&gt;"-",'49'!$R54,"-")))))</f>
        <v>-</v>
      </c>
      <c r="BE56" s="5" t="str">
        <f>IF('50'!$AL54&lt;&gt;"-",'50'!$AL54,(IF('50'!$AB54&lt;&gt;"-",'50'!$AB54,(IF('50'!$R54&lt;&gt;"-",'50'!$R54,"-")))))</f>
        <v>-</v>
      </c>
    </row>
    <row r="57" spans="1:57">
      <c r="A57" s="309"/>
      <c r="B57" s="106" t="s">
        <v>333</v>
      </c>
      <c r="C57" s="134">
        <f t="shared" si="3"/>
        <v>0</v>
      </c>
      <c r="D57" s="135">
        <f t="shared" si="3"/>
        <v>0</v>
      </c>
      <c r="E57" s="135">
        <f t="shared" si="3"/>
        <v>0</v>
      </c>
      <c r="F57" s="135">
        <f t="shared" si="3"/>
        <v>0</v>
      </c>
      <c r="G57" s="136">
        <f t="shared" si="3"/>
        <v>0</v>
      </c>
      <c r="H57" s="5" t="str">
        <f>IF('1'!$AL55&lt;&gt;"-",'1'!$AL55,(IF('1'!$AB55&lt;&gt;"-",'1'!$AB55,(IF('1'!$R55&lt;&gt;"-",'1'!$R55,"-")))))</f>
        <v>-</v>
      </c>
      <c r="I57" s="5" t="str">
        <f>IF('2'!$AL55&lt;&gt;"-",'2'!$AL55,(IF('2'!$AB55&lt;&gt;"-",'2'!$AB55,(IF('2'!$R55&lt;&gt;"-",'2'!$R55,"-")))))</f>
        <v>-</v>
      </c>
      <c r="J57" s="5" t="str">
        <f>IF('3'!$AL55&lt;&gt;"-",'3'!$AL55,(IF('3'!$AB55&lt;&gt;"-",'3'!$AB55,(IF('3'!$R55&lt;&gt;"-",'3'!$R55,"-")))))</f>
        <v>-</v>
      </c>
      <c r="K57" s="5" t="str">
        <f>IF('4'!$AL55&lt;&gt;"-",'4'!$AL55,(IF('4'!$AB55&lt;&gt;"-",'4'!$AB55,(IF('4'!$R55&lt;&gt;"-",'4'!$R55,"-")))))</f>
        <v>-</v>
      </c>
      <c r="L57" s="5" t="str">
        <f>IF('5'!$AL55&lt;&gt;"-",'5'!$AL55,(IF('5'!$AB55&lt;&gt;"-",'5'!$AB55,(IF('5'!$R55&lt;&gt;"-",'5'!$R55,"-")))))</f>
        <v>-</v>
      </c>
      <c r="M57" s="5" t="str">
        <f>IF('6'!$AL55&lt;&gt;"-",'6'!$AL55,(IF('6'!$AB55&lt;&gt;"-",'6'!$AB55,(IF('6'!$R55&lt;&gt;"-",'6'!$R55,"-")))))</f>
        <v>-</v>
      </c>
      <c r="N57" s="5" t="str">
        <f>IF('7'!$AL55&lt;&gt;"-",'7'!$AL55,(IF('7'!$AB55&lt;&gt;"-",'7'!$AB55,(IF('7'!$R55&lt;&gt;"-",'7'!$R55,"-")))))</f>
        <v>-</v>
      </c>
      <c r="O57" s="5" t="str">
        <f>IF('8'!$AL55&lt;&gt;"-",'8'!$AL55,(IF('8'!$AB55&lt;&gt;"-",'8'!$AB55,(IF('8'!$R55&lt;&gt;"-",'8'!$R55,"-")))))</f>
        <v>-</v>
      </c>
      <c r="P57" s="5" t="str">
        <f>IF('9'!$AL55&lt;&gt;"-",'9'!$AL55,(IF('9'!$AB55&lt;&gt;"-",'9'!$AB55,(IF('9'!$R55&lt;&gt;"-",'9'!$R55,"-")))))</f>
        <v>-</v>
      </c>
      <c r="Q57" s="5" t="str">
        <f>IF('10'!$AL55&lt;&gt;"-",'10'!$AL55,(IF('10'!$AB55&lt;&gt;"-",'10'!$AB55,(IF('10'!$R55&lt;&gt;"-",'10'!$R55,"-")))))</f>
        <v>-</v>
      </c>
      <c r="R57" s="5" t="str">
        <f>IF('11'!$AL55&lt;&gt;"-",'11'!$AL55,(IF('11'!$AB55&lt;&gt;"-",'11'!$AB55,(IF('11'!$R55&lt;&gt;"-",'11'!$R55,"-")))))</f>
        <v>-</v>
      </c>
      <c r="S57" s="5" t="str">
        <f>IF('12'!$AL55&lt;&gt;"-",'12'!$AL55,(IF('12'!$AB55&lt;&gt;"-",'12'!$AB55,(IF('12'!$R55&lt;&gt;"-",'12'!$R55,"-")))))</f>
        <v>-</v>
      </c>
      <c r="T57" s="5" t="str">
        <f>IF('13'!$AL55&lt;&gt;"-",'13'!$AL55,(IF('13'!$AB55&lt;&gt;"-",'13'!$AB55,(IF('13'!$R55&lt;&gt;"-",'13'!$R55,"-")))))</f>
        <v>-</v>
      </c>
      <c r="U57" s="5" t="str">
        <f>IF('14'!$AL55&lt;&gt;"-",'14'!$AL55,(IF('14'!$AB55&lt;&gt;"-",'14'!$AB55,(IF('14'!$R55&lt;&gt;"-",'14'!$R55,"-")))))</f>
        <v>-</v>
      </c>
      <c r="V57" s="5" t="str">
        <f>IF('15'!$AL55&lt;&gt;"-",'15'!$AL55,(IF('15'!$AB55&lt;&gt;"-",'15'!$AB55,(IF('15'!$R55&lt;&gt;"-",'15'!$R55,"-")))))</f>
        <v>-</v>
      </c>
      <c r="W57" s="5" t="str">
        <f>IF('16'!$AL55&lt;&gt;"-",'16'!$AL55,(IF('16'!$AB55&lt;&gt;"-",'16'!$AB55,(IF('16'!$R55&lt;&gt;"-",'16'!$R55,"-")))))</f>
        <v>-</v>
      </c>
      <c r="X57" s="5" t="str">
        <f>IF('17'!$AL55&lt;&gt;"-",'17'!$AL55,(IF('17'!$AB55&lt;&gt;"-",'17'!$AB55,(IF('17'!$R55&lt;&gt;"-",'17'!$R55,"-")))))</f>
        <v>-</v>
      </c>
      <c r="Y57" s="5" t="str">
        <f>IF('18'!$AL55&lt;&gt;"-",'18'!$AL55,(IF('18'!$AB55&lt;&gt;"-",'18'!$AB55,(IF('18'!$R55&lt;&gt;"-",'18'!$R55,"-")))))</f>
        <v>-</v>
      </c>
      <c r="Z57" s="5" t="str">
        <f>IF('19'!$AL55&lt;&gt;"-",'19'!$AL55,(IF('19'!$AB55&lt;&gt;"-",'19'!$AB55,(IF('19'!$R55&lt;&gt;"-",'19'!$R55,"-")))))</f>
        <v>-</v>
      </c>
      <c r="AA57" s="5" t="str">
        <f>IF('20'!$AL55&lt;&gt;"-",'20'!$AL55,(IF('20'!$AB55&lt;&gt;"-",'20'!$AB55,(IF('20'!$R55&lt;&gt;"-",'20'!$R55,"-")))))</f>
        <v>-</v>
      </c>
      <c r="AB57" s="5" t="str">
        <f>IF('21'!$AL55&lt;&gt;"-",'21'!$AL55,(IF('21'!$AB55&lt;&gt;"-",'21'!$AB55,(IF('21'!$R55&lt;&gt;"-",'21'!$R55,"-")))))</f>
        <v>-</v>
      </c>
      <c r="AC57" s="5" t="str">
        <f>IF('22'!$AL55&lt;&gt;"-",'22'!$AL55,(IF('22'!$AB55&lt;&gt;"-",'22'!$AB55,(IF('22'!$R55&lt;&gt;"-",'22'!$R55,"-")))))</f>
        <v>-</v>
      </c>
      <c r="AD57" s="5" t="str">
        <f>IF('23'!$AL55&lt;&gt;"-",'23'!$AL55,(IF('23'!$AB55&lt;&gt;"-",'23'!$AB55,(IF('23'!$R55&lt;&gt;"-",'23'!$R55,"-")))))</f>
        <v>-</v>
      </c>
      <c r="AE57" s="5" t="str">
        <f>IF('24'!$AL55&lt;&gt;"-",'24'!$AL55,(IF('24'!$AB55&lt;&gt;"-",'24'!$AB55,(IF('24'!$R55&lt;&gt;"-",'24'!$R55,"-")))))</f>
        <v>-</v>
      </c>
      <c r="AF57" s="5" t="str">
        <f>IF('25'!$AL55&lt;&gt;"-",'25'!$AL55,(IF('25'!$AB55&lt;&gt;"-",'25'!$AB55,(IF('25'!$R55&lt;&gt;"-",'25'!$R55,"-")))))</f>
        <v>-</v>
      </c>
      <c r="AG57" s="5" t="str">
        <f>IF('26'!$AL55&lt;&gt;"-",'26'!$AL55,(IF('26'!$AB55&lt;&gt;"-",'26'!$AB55,(IF('26'!$R55&lt;&gt;"-",'26'!$R55,"-")))))</f>
        <v>-</v>
      </c>
      <c r="AH57" s="5" t="str">
        <f>IF('27'!$AL55&lt;&gt;"-",'27'!$AL55,(IF('27'!$AB55&lt;&gt;"-",'27'!$AB55,(IF('27'!$R55&lt;&gt;"-",'27'!$R55,"-")))))</f>
        <v>-</v>
      </c>
      <c r="AI57" s="5" t="str">
        <f>IF('28'!$AL55&lt;&gt;"-",'28'!$AL55,(IF('28'!$AB55&lt;&gt;"-",'28'!$AB55,(IF('28'!$R55&lt;&gt;"-",'28'!$R55,"-")))))</f>
        <v>-</v>
      </c>
      <c r="AJ57" s="5" t="str">
        <f>IF('29'!$AL55&lt;&gt;"-",'29'!$AL55,(IF('29'!$AB55&lt;&gt;"-",'29'!$AB55,(IF('29'!$R55&lt;&gt;"-",'29'!$R55,"-")))))</f>
        <v>-</v>
      </c>
      <c r="AK57" s="5" t="str">
        <f>IF('30'!$AL55&lt;&gt;"-",'30'!$AL55,(IF('30'!$AB55&lt;&gt;"-",'30'!$AB55,(IF('30'!$R55&lt;&gt;"-",'30'!$R55,"-")))))</f>
        <v>-</v>
      </c>
      <c r="AL57" s="5" t="str">
        <f>IF('31'!$AL55&lt;&gt;"-",'31'!$AL55,(IF('31'!$AB55&lt;&gt;"-",'31'!$AB55,(IF('31'!$R55&lt;&gt;"-",'31'!$R55,"-")))))</f>
        <v>-</v>
      </c>
      <c r="AM57" s="5" t="str">
        <f>IF('32'!$AL55&lt;&gt;"-",'32'!$AL55,(IF('32'!$AB55&lt;&gt;"-",'32'!$AB55,(IF('32'!$R55&lt;&gt;"-",'32'!$R55,"-")))))</f>
        <v>-</v>
      </c>
      <c r="AN57" s="5" t="str">
        <f>IF('33'!$AL55&lt;&gt;"-",'33'!$AL55,(IF('33'!$AB55&lt;&gt;"-",'33'!$AB55,(IF('33'!$R55&lt;&gt;"-",'33'!$R55,"-")))))</f>
        <v>-</v>
      </c>
      <c r="AO57" s="5" t="str">
        <f>IF('34'!$AL55&lt;&gt;"-",'34'!$AL55,(IF('34'!$AB55&lt;&gt;"-",'34'!$AB55,(IF('34'!$R55&lt;&gt;"-",'34'!$R55,"-")))))</f>
        <v>-</v>
      </c>
      <c r="AP57" s="5" t="str">
        <f>IF('35'!$AL55&lt;&gt;"-",'35'!$AL55,(IF('35'!$AB55&lt;&gt;"-",'35'!$AB55,(IF('35'!$R55&lt;&gt;"-",'35'!$R55,"-")))))</f>
        <v>-</v>
      </c>
      <c r="AQ57" s="5" t="str">
        <f>IF('36'!$AL55&lt;&gt;"-",'36'!$AL55,(IF('36'!$AB55&lt;&gt;"-",'36'!$AB55,(IF('36'!$R55&lt;&gt;"-",'36'!$R55,"-")))))</f>
        <v>-</v>
      </c>
      <c r="AR57" s="5" t="str">
        <f>IF('37'!$AL55&lt;&gt;"-",'37'!$AL55,(IF('37'!$AB55&lt;&gt;"-",'37'!$AB55,(IF('37'!$R55&lt;&gt;"-",'37'!$R55,"-")))))</f>
        <v>-</v>
      </c>
      <c r="AS57" s="5" t="str">
        <f>IF('38'!$AL55&lt;&gt;"-",'38'!$AL55,(IF('38'!$AB55&lt;&gt;"-",'38'!$AB55,(IF('38'!$R55&lt;&gt;"-",'38'!$R55,"-")))))</f>
        <v>-</v>
      </c>
      <c r="AT57" s="5" t="str">
        <f>IF('39'!$AL55&lt;&gt;"-",'39'!$AL55,(IF('39'!$AB55&lt;&gt;"-",'39'!$AB55,(IF('39'!$R55&lt;&gt;"-",'39'!$R55,"-")))))</f>
        <v>-</v>
      </c>
      <c r="AU57" s="5" t="str">
        <f>IF('40'!$AL55&lt;&gt;"-",'40'!$AL55,(IF('40'!$AB55&lt;&gt;"-",'40'!$AB55,(IF('40'!$R55&lt;&gt;"-",'40'!$R55,"-")))))</f>
        <v>-</v>
      </c>
      <c r="AV57" s="5" t="str">
        <f>IF('41'!$AL55&lt;&gt;"-",'41'!$AL55,(IF('41'!$AB55&lt;&gt;"-",'41'!$AB55,(IF('41'!$R55&lt;&gt;"-",'41'!$R55,"-")))))</f>
        <v>-</v>
      </c>
      <c r="AW57" s="5" t="str">
        <f>IF('42'!$AL55&lt;&gt;"-",'42'!$AL55,(IF('42'!$AB55&lt;&gt;"-",'42'!$AB55,(IF('42'!$R55&lt;&gt;"-",'42'!$R55,"-")))))</f>
        <v>-</v>
      </c>
      <c r="AX57" s="5" t="str">
        <f>IF('43'!$AL55&lt;&gt;"-",'43'!$AL55,(IF('43'!$AB55&lt;&gt;"-",'43'!$AB55,(IF('43'!$R55&lt;&gt;"-",'43'!$R55,"-")))))</f>
        <v>-</v>
      </c>
      <c r="AY57" s="5" t="str">
        <f>IF('44'!$AL55&lt;&gt;"-",'44'!$AL55,(IF('44'!$AB55&lt;&gt;"-",'44'!$AB55,(IF('44'!$R55&lt;&gt;"-",'44'!$R55,"-")))))</f>
        <v>-</v>
      </c>
      <c r="AZ57" s="5" t="str">
        <f>IF('45'!$AL55&lt;&gt;"-",'45'!$AL55,(IF('45'!$AB55&lt;&gt;"-",'45'!$AB55,(IF('45'!$R55&lt;&gt;"-",'45'!$R55,"-")))))</f>
        <v>-</v>
      </c>
      <c r="BA57" s="5" t="str">
        <f>IF('46'!$AL55&lt;&gt;"-",'46'!$AL55,(IF('46'!$AB55&lt;&gt;"-",'46'!$AB55,(IF('46'!$R55&lt;&gt;"-",'46'!$R55,"-")))))</f>
        <v>-</v>
      </c>
      <c r="BB57" s="5" t="str">
        <f>IF('47'!$AL55&lt;&gt;"-",'47'!$AL55,(IF('47'!$AB55&lt;&gt;"-",'47'!$AB55,(IF('47'!$R55&lt;&gt;"-",'47'!$R55,"-")))))</f>
        <v>-</v>
      </c>
      <c r="BC57" s="5" t="str">
        <f>IF('48'!$AL55&lt;&gt;"-",'48'!$AL55,(IF('48'!$AB55&lt;&gt;"-",'48'!$AB55,(IF('48'!$R55&lt;&gt;"-",'48'!$R55,"-")))))</f>
        <v>-</v>
      </c>
      <c r="BD57" s="5" t="str">
        <f>IF('49'!$AL55&lt;&gt;"-",'49'!$AL55,(IF('49'!$AB55&lt;&gt;"-",'49'!$AB55,(IF('49'!$R55&lt;&gt;"-",'49'!$R55,"-")))))</f>
        <v>-</v>
      </c>
      <c r="BE57" s="5" t="str">
        <f>IF('50'!$AL55&lt;&gt;"-",'50'!$AL55,(IF('50'!$AB55&lt;&gt;"-",'50'!$AB55,(IF('50'!$R55&lt;&gt;"-",'50'!$R55,"-")))))</f>
        <v>-</v>
      </c>
    </row>
    <row r="58" spans="1:57">
      <c r="A58" s="309"/>
      <c r="B58" s="106" t="s">
        <v>334</v>
      </c>
      <c r="C58" s="134">
        <f t="shared" si="3"/>
        <v>0</v>
      </c>
      <c r="D58" s="135">
        <f t="shared" si="3"/>
        <v>0</v>
      </c>
      <c r="E58" s="135">
        <f t="shared" si="3"/>
        <v>0</v>
      </c>
      <c r="F58" s="135">
        <f t="shared" si="3"/>
        <v>0</v>
      </c>
      <c r="G58" s="136">
        <f t="shared" si="3"/>
        <v>0</v>
      </c>
      <c r="H58" s="5" t="str">
        <f>IF('1'!$AL56&lt;&gt;"-",'1'!$AL56,(IF('1'!$AB56&lt;&gt;"-",'1'!$AB56,(IF('1'!$R56&lt;&gt;"-",'1'!$R56,"-")))))</f>
        <v>-</v>
      </c>
      <c r="I58" s="5" t="str">
        <f>IF('2'!$AL56&lt;&gt;"-",'2'!$AL56,(IF('2'!$AB56&lt;&gt;"-",'2'!$AB56,(IF('2'!$R56&lt;&gt;"-",'2'!$R56,"-")))))</f>
        <v>-</v>
      </c>
      <c r="J58" s="5" t="str">
        <f>IF('3'!$AL56&lt;&gt;"-",'3'!$AL56,(IF('3'!$AB56&lt;&gt;"-",'3'!$AB56,(IF('3'!$R56&lt;&gt;"-",'3'!$R56,"-")))))</f>
        <v>-</v>
      </c>
      <c r="K58" s="5" t="str">
        <f>IF('4'!$AL56&lt;&gt;"-",'4'!$AL56,(IF('4'!$AB56&lt;&gt;"-",'4'!$AB56,(IF('4'!$R56&lt;&gt;"-",'4'!$R56,"-")))))</f>
        <v>-</v>
      </c>
      <c r="L58" s="5" t="str">
        <f>IF('5'!$AL56&lt;&gt;"-",'5'!$AL56,(IF('5'!$AB56&lt;&gt;"-",'5'!$AB56,(IF('5'!$R56&lt;&gt;"-",'5'!$R56,"-")))))</f>
        <v>-</v>
      </c>
      <c r="M58" s="5" t="str">
        <f>IF('6'!$AL56&lt;&gt;"-",'6'!$AL56,(IF('6'!$AB56&lt;&gt;"-",'6'!$AB56,(IF('6'!$R56&lt;&gt;"-",'6'!$R56,"-")))))</f>
        <v>-</v>
      </c>
      <c r="N58" s="5" t="str">
        <f>IF('7'!$AL56&lt;&gt;"-",'7'!$AL56,(IF('7'!$AB56&lt;&gt;"-",'7'!$AB56,(IF('7'!$R56&lt;&gt;"-",'7'!$R56,"-")))))</f>
        <v>-</v>
      </c>
      <c r="O58" s="5" t="str">
        <f>IF('8'!$AL56&lt;&gt;"-",'8'!$AL56,(IF('8'!$AB56&lt;&gt;"-",'8'!$AB56,(IF('8'!$R56&lt;&gt;"-",'8'!$R56,"-")))))</f>
        <v>-</v>
      </c>
      <c r="P58" s="5" t="str">
        <f>IF('9'!$AL56&lt;&gt;"-",'9'!$AL56,(IF('9'!$AB56&lt;&gt;"-",'9'!$AB56,(IF('9'!$R56&lt;&gt;"-",'9'!$R56,"-")))))</f>
        <v>-</v>
      </c>
      <c r="Q58" s="5" t="str">
        <f>IF('10'!$AL56&lt;&gt;"-",'10'!$AL56,(IF('10'!$AB56&lt;&gt;"-",'10'!$AB56,(IF('10'!$R56&lt;&gt;"-",'10'!$R56,"-")))))</f>
        <v>-</v>
      </c>
      <c r="R58" s="5" t="str">
        <f>IF('11'!$AL56&lt;&gt;"-",'11'!$AL56,(IF('11'!$AB56&lt;&gt;"-",'11'!$AB56,(IF('11'!$R56&lt;&gt;"-",'11'!$R56,"-")))))</f>
        <v>-</v>
      </c>
      <c r="S58" s="5" t="str">
        <f>IF('12'!$AL56&lt;&gt;"-",'12'!$AL56,(IF('12'!$AB56&lt;&gt;"-",'12'!$AB56,(IF('12'!$R56&lt;&gt;"-",'12'!$R56,"-")))))</f>
        <v>-</v>
      </c>
      <c r="T58" s="5" t="str">
        <f>IF('13'!$AL56&lt;&gt;"-",'13'!$AL56,(IF('13'!$AB56&lt;&gt;"-",'13'!$AB56,(IF('13'!$R56&lt;&gt;"-",'13'!$R56,"-")))))</f>
        <v>-</v>
      </c>
      <c r="U58" s="5" t="str">
        <f>IF('14'!$AL56&lt;&gt;"-",'14'!$AL56,(IF('14'!$AB56&lt;&gt;"-",'14'!$AB56,(IF('14'!$R56&lt;&gt;"-",'14'!$R56,"-")))))</f>
        <v>-</v>
      </c>
      <c r="V58" s="5" t="str">
        <f>IF('15'!$AL56&lt;&gt;"-",'15'!$AL56,(IF('15'!$AB56&lt;&gt;"-",'15'!$AB56,(IF('15'!$R56&lt;&gt;"-",'15'!$R56,"-")))))</f>
        <v>-</v>
      </c>
      <c r="W58" s="5" t="str">
        <f>IF('16'!$AL56&lt;&gt;"-",'16'!$AL56,(IF('16'!$AB56&lt;&gt;"-",'16'!$AB56,(IF('16'!$R56&lt;&gt;"-",'16'!$R56,"-")))))</f>
        <v>-</v>
      </c>
      <c r="X58" s="5" t="str">
        <f>IF('17'!$AL56&lt;&gt;"-",'17'!$AL56,(IF('17'!$AB56&lt;&gt;"-",'17'!$AB56,(IF('17'!$R56&lt;&gt;"-",'17'!$R56,"-")))))</f>
        <v>-</v>
      </c>
      <c r="Y58" s="5" t="str">
        <f>IF('18'!$AL56&lt;&gt;"-",'18'!$AL56,(IF('18'!$AB56&lt;&gt;"-",'18'!$AB56,(IF('18'!$R56&lt;&gt;"-",'18'!$R56,"-")))))</f>
        <v>-</v>
      </c>
      <c r="Z58" s="5" t="str">
        <f>IF('19'!$AL56&lt;&gt;"-",'19'!$AL56,(IF('19'!$AB56&lt;&gt;"-",'19'!$AB56,(IF('19'!$R56&lt;&gt;"-",'19'!$R56,"-")))))</f>
        <v>-</v>
      </c>
      <c r="AA58" s="5" t="str">
        <f>IF('20'!$AL56&lt;&gt;"-",'20'!$AL56,(IF('20'!$AB56&lt;&gt;"-",'20'!$AB56,(IF('20'!$R56&lt;&gt;"-",'20'!$R56,"-")))))</f>
        <v>-</v>
      </c>
      <c r="AB58" s="5" t="str">
        <f>IF('21'!$AL56&lt;&gt;"-",'21'!$AL56,(IF('21'!$AB56&lt;&gt;"-",'21'!$AB56,(IF('21'!$R56&lt;&gt;"-",'21'!$R56,"-")))))</f>
        <v>-</v>
      </c>
      <c r="AC58" s="5" t="str">
        <f>IF('22'!$AL56&lt;&gt;"-",'22'!$AL56,(IF('22'!$AB56&lt;&gt;"-",'22'!$AB56,(IF('22'!$R56&lt;&gt;"-",'22'!$R56,"-")))))</f>
        <v>-</v>
      </c>
      <c r="AD58" s="5" t="str">
        <f>IF('23'!$AL56&lt;&gt;"-",'23'!$AL56,(IF('23'!$AB56&lt;&gt;"-",'23'!$AB56,(IF('23'!$R56&lt;&gt;"-",'23'!$R56,"-")))))</f>
        <v>-</v>
      </c>
      <c r="AE58" s="5" t="str">
        <f>IF('24'!$AL56&lt;&gt;"-",'24'!$AL56,(IF('24'!$AB56&lt;&gt;"-",'24'!$AB56,(IF('24'!$R56&lt;&gt;"-",'24'!$R56,"-")))))</f>
        <v>-</v>
      </c>
      <c r="AF58" s="5" t="str">
        <f>IF('25'!$AL56&lt;&gt;"-",'25'!$AL56,(IF('25'!$AB56&lt;&gt;"-",'25'!$AB56,(IF('25'!$R56&lt;&gt;"-",'25'!$R56,"-")))))</f>
        <v>-</v>
      </c>
      <c r="AG58" s="5" t="str">
        <f>IF('26'!$AL56&lt;&gt;"-",'26'!$AL56,(IF('26'!$AB56&lt;&gt;"-",'26'!$AB56,(IF('26'!$R56&lt;&gt;"-",'26'!$R56,"-")))))</f>
        <v>-</v>
      </c>
      <c r="AH58" s="5" t="str">
        <f>IF('27'!$AL56&lt;&gt;"-",'27'!$AL56,(IF('27'!$AB56&lt;&gt;"-",'27'!$AB56,(IF('27'!$R56&lt;&gt;"-",'27'!$R56,"-")))))</f>
        <v>-</v>
      </c>
      <c r="AI58" s="5" t="str">
        <f>IF('28'!$AL56&lt;&gt;"-",'28'!$AL56,(IF('28'!$AB56&lt;&gt;"-",'28'!$AB56,(IF('28'!$R56&lt;&gt;"-",'28'!$R56,"-")))))</f>
        <v>-</v>
      </c>
      <c r="AJ58" s="5" t="str">
        <f>IF('29'!$AL56&lt;&gt;"-",'29'!$AL56,(IF('29'!$AB56&lt;&gt;"-",'29'!$AB56,(IF('29'!$R56&lt;&gt;"-",'29'!$R56,"-")))))</f>
        <v>-</v>
      </c>
      <c r="AK58" s="5" t="str">
        <f>IF('30'!$AL56&lt;&gt;"-",'30'!$AL56,(IF('30'!$AB56&lt;&gt;"-",'30'!$AB56,(IF('30'!$R56&lt;&gt;"-",'30'!$R56,"-")))))</f>
        <v>-</v>
      </c>
      <c r="AL58" s="5" t="str">
        <f>IF('31'!$AL56&lt;&gt;"-",'31'!$AL56,(IF('31'!$AB56&lt;&gt;"-",'31'!$AB56,(IF('31'!$R56&lt;&gt;"-",'31'!$R56,"-")))))</f>
        <v>-</v>
      </c>
      <c r="AM58" s="5" t="str">
        <f>IF('32'!$AL56&lt;&gt;"-",'32'!$AL56,(IF('32'!$AB56&lt;&gt;"-",'32'!$AB56,(IF('32'!$R56&lt;&gt;"-",'32'!$R56,"-")))))</f>
        <v>-</v>
      </c>
      <c r="AN58" s="5" t="str">
        <f>IF('33'!$AL56&lt;&gt;"-",'33'!$AL56,(IF('33'!$AB56&lt;&gt;"-",'33'!$AB56,(IF('33'!$R56&lt;&gt;"-",'33'!$R56,"-")))))</f>
        <v>-</v>
      </c>
      <c r="AO58" s="5" t="str">
        <f>IF('34'!$AL56&lt;&gt;"-",'34'!$AL56,(IF('34'!$AB56&lt;&gt;"-",'34'!$AB56,(IF('34'!$R56&lt;&gt;"-",'34'!$R56,"-")))))</f>
        <v>-</v>
      </c>
      <c r="AP58" s="5" t="str">
        <f>IF('35'!$AL56&lt;&gt;"-",'35'!$AL56,(IF('35'!$AB56&lt;&gt;"-",'35'!$AB56,(IF('35'!$R56&lt;&gt;"-",'35'!$R56,"-")))))</f>
        <v>-</v>
      </c>
      <c r="AQ58" s="5" t="str">
        <f>IF('36'!$AL56&lt;&gt;"-",'36'!$AL56,(IF('36'!$AB56&lt;&gt;"-",'36'!$AB56,(IF('36'!$R56&lt;&gt;"-",'36'!$R56,"-")))))</f>
        <v>-</v>
      </c>
      <c r="AR58" s="5" t="str">
        <f>IF('37'!$AL56&lt;&gt;"-",'37'!$AL56,(IF('37'!$AB56&lt;&gt;"-",'37'!$AB56,(IF('37'!$R56&lt;&gt;"-",'37'!$R56,"-")))))</f>
        <v>-</v>
      </c>
      <c r="AS58" s="5" t="str">
        <f>IF('38'!$AL56&lt;&gt;"-",'38'!$AL56,(IF('38'!$AB56&lt;&gt;"-",'38'!$AB56,(IF('38'!$R56&lt;&gt;"-",'38'!$R56,"-")))))</f>
        <v>-</v>
      </c>
      <c r="AT58" s="5" t="str">
        <f>IF('39'!$AL56&lt;&gt;"-",'39'!$AL56,(IF('39'!$AB56&lt;&gt;"-",'39'!$AB56,(IF('39'!$R56&lt;&gt;"-",'39'!$R56,"-")))))</f>
        <v>-</v>
      </c>
      <c r="AU58" s="5" t="str">
        <f>IF('40'!$AL56&lt;&gt;"-",'40'!$AL56,(IF('40'!$AB56&lt;&gt;"-",'40'!$AB56,(IF('40'!$R56&lt;&gt;"-",'40'!$R56,"-")))))</f>
        <v>-</v>
      </c>
      <c r="AV58" s="5" t="str">
        <f>IF('41'!$AL56&lt;&gt;"-",'41'!$AL56,(IF('41'!$AB56&lt;&gt;"-",'41'!$AB56,(IF('41'!$R56&lt;&gt;"-",'41'!$R56,"-")))))</f>
        <v>-</v>
      </c>
      <c r="AW58" s="5" t="str">
        <f>IF('42'!$AL56&lt;&gt;"-",'42'!$AL56,(IF('42'!$AB56&lt;&gt;"-",'42'!$AB56,(IF('42'!$R56&lt;&gt;"-",'42'!$R56,"-")))))</f>
        <v>-</v>
      </c>
      <c r="AX58" s="5" t="str">
        <f>IF('43'!$AL56&lt;&gt;"-",'43'!$AL56,(IF('43'!$AB56&lt;&gt;"-",'43'!$AB56,(IF('43'!$R56&lt;&gt;"-",'43'!$R56,"-")))))</f>
        <v>-</v>
      </c>
      <c r="AY58" s="5" t="str">
        <f>IF('44'!$AL56&lt;&gt;"-",'44'!$AL56,(IF('44'!$AB56&lt;&gt;"-",'44'!$AB56,(IF('44'!$R56&lt;&gt;"-",'44'!$R56,"-")))))</f>
        <v>-</v>
      </c>
      <c r="AZ58" s="5" t="str">
        <f>IF('45'!$AL56&lt;&gt;"-",'45'!$AL56,(IF('45'!$AB56&lt;&gt;"-",'45'!$AB56,(IF('45'!$R56&lt;&gt;"-",'45'!$R56,"-")))))</f>
        <v>-</v>
      </c>
      <c r="BA58" s="5" t="str">
        <f>IF('46'!$AL56&lt;&gt;"-",'46'!$AL56,(IF('46'!$AB56&lt;&gt;"-",'46'!$AB56,(IF('46'!$R56&lt;&gt;"-",'46'!$R56,"-")))))</f>
        <v>-</v>
      </c>
      <c r="BB58" s="5" t="str">
        <f>IF('47'!$AL56&lt;&gt;"-",'47'!$AL56,(IF('47'!$AB56&lt;&gt;"-",'47'!$AB56,(IF('47'!$R56&lt;&gt;"-",'47'!$R56,"-")))))</f>
        <v>-</v>
      </c>
      <c r="BC58" s="5" t="str">
        <f>IF('48'!$AL56&lt;&gt;"-",'48'!$AL56,(IF('48'!$AB56&lt;&gt;"-",'48'!$AB56,(IF('48'!$R56&lt;&gt;"-",'48'!$R56,"-")))))</f>
        <v>-</v>
      </c>
      <c r="BD58" s="5" t="str">
        <f>IF('49'!$AL56&lt;&gt;"-",'49'!$AL56,(IF('49'!$AB56&lt;&gt;"-",'49'!$AB56,(IF('49'!$R56&lt;&gt;"-",'49'!$R56,"-")))))</f>
        <v>-</v>
      </c>
      <c r="BE58" s="5" t="str">
        <f>IF('50'!$AL56&lt;&gt;"-",'50'!$AL56,(IF('50'!$AB56&lt;&gt;"-",'50'!$AB56,(IF('50'!$R56&lt;&gt;"-",'50'!$R56,"-")))))</f>
        <v>-</v>
      </c>
    </row>
    <row r="59" spans="1:57">
      <c r="A59" s="309"/>
      <c r="B59" s="106" t="s">
        <v>335</v>
      </c>
      <c r="C59" s="134">
        <f t="shared" si="3"/>
        <v>0</v>
      </c>
      <c r="D59" s="135">
        <f t="shared" si="3"/>
        <v>0</v>
      </c>
      <c r="E59" s="135">
        <f t="shared" si="3"/>
        <v>0</v>
      </c>
      <c r="F59" s="135">
        <f t="shared" si="3"/>
        <v>0</v>
      </c>
      <c r="G59" s="136">
        <f t="shared" si="3"/>
        <v>0</v>
      </c>
      <c r="H59" s="5" t="str">
        <f>IF('1'!$AL57&lt;&gt;"-",'1'!$AL57,(IF('1'!$AB57&lt;&gt;"-",'1'!$AB57,(IF('1'!$R57&lt;&gt;"-",'1'!$R57,"-")))))</f>
        <v>-</v>
      </c>
      <c r="I59" s="5" t="str">
        <f>IF('2'!$AL57&lt;&gt;"-",'2'!$AL57,(IF('2'!$AB57&lt;&gt;"-",'2'!$AB57,(IF('2'!$R57&lt;&gt;"-",'2'!$R57,"-")))))</f>
        <v>-</v>
      </c>
      <c r="J59" s="5" t="str">
        <f>IF('3'!$AL57&lt;&gt;"-",'3'!$AL57,(IF('3'!$AB57&lt;&gt;"-",'3'!$AB57,(IF('3'!$R57&lt;&gt;"-",'3'!$R57,"-")))))</f>
        <v>-</v>
      </c>
      <c r="K59" s="5" t="str">
        <f>IF('4'!$AL57&lt;&gt;"-",'4'!$AL57,(IF('4'!$AB57&lt;&gt;"-",'4'!$AB57,(IF('4'!$R57&lt;&gt;"-",'4'!$R57,"-")))))</f>
        <v>-</v>
      </c>
      <c r="L59" s="5" t="str">
        <f>IF('5'!$AL57&lt;&gt;"-",'5'!$AL57,(IF('5'!$AB57&lt;&gt;"-",'5'!$AB57,(IF('5'!$R57&lt;&gt;"-",'5'!$R57,"-")))))</f>
        <v>-</v>
      </c>
      <c r="M59" s="5" t="str">
        <f>IF('6'!$AL57&lt;&gt;"-",'6'!$AL57,(IF('6'!$AB57&lt;&gt;"-",'6'!$AB57,(IF('6'!$R57&lt;&gt;"-",'6'!$R57,"-")))))</f>
        <v>-</v>
      </c>
      <c r="N59" s="5" t="str">
        <f>IF('7'!$AL57&lt;&gt;"-",'7'!$AL57,(IF('7'!$AB57&lt;&gt;"-",'7'!$AB57,(IF('7'!$R57&lt;&gt;"-",'7'!$R57,"-")))))</f>
        <v>-</v>
      </c>
      <c r="O59" s="5" t="str">
        <f>IF('8'!$AL57&lt;&gt;"-",'8'!$AL57,(IF('8'!$AB57&lt;&gt;"-",'8'!$AB57,(IF('8'!$R57&lt;&gt;"-",'8'!$R57,"-")))))</f>
        <v>-</v>
      </c>
      <c r="P59" s="5" t="str">
        <f>IF('9'!$AL57&lt;&gt;"-",'9'!$AL57,(IF('9'!$AB57&lt;&gt;"-",'9'!$AB57,(IF('9'!$R57&lt;&gt;"-",'9'!$R57,"-")))))</f>
        <v>-</v>
      </c>
      <c r="Q59" s="5" t="str">
        <f>IF('10'!$AL57&lt;&gt;"-",'10'!$AL57,(IF('10'!$AB57&lt;&gt;"-",'10'!$AB57,(IF('10'!$R57&lt;&gt;"-",'10'!$R57,"-")))))</f>
        <v>-</v>
      </c>
      <c r="R59" s="5" t="str">
        <f>IF('11'!$AL57&lt;&gt;"-",'11'!$AL57,(IF('11'!$AB57&lt;&gt;"-",'11'!$AB57,(IF('11'!$R57&lt;&gt;"-",'11'!$R57,"-")))))</f>
        <v>-</v>
      </c>
      <c r="S59" s="5" t="str">
        <f>IF('12'!$AL57&lt;&gt;"-",'12'!$AL57,(IF('12'!$AB57&lt;&gt;"-",'12'!$AB57,(IF('12'!$R57&lt;&gt;"-",'12'!$R57,"-")))))</f>
        <v>-</v>
      </c>
      <c r="T59" s="5" t="str">
        <f>IF('13'!$AL57&lt;&gt;"-",'13'!$AL57,(IF('13'!$AB57&lt;&gt;"-",'13'!$AB57,(IF('13'!$R57&lt;&gt;"-",'13'!$R57,"-")))))</f>
        <v>-</v>
      </c>
      <c r="U59" s="5" t="str">
        <f>IF('14'!$AL57&lt;&gt;"-",'14'!$AL57,(IF('14'!$AB57&lt;&gt;"-",'14'!$AB57,(IF('14'!$R57&lt;&gt;"-",'14'!$R57,"-")))))</f>
        <v>-</v>
      </c>
      <c r="V59" s="5" t="str">
        <f>IF('15'!$AL57&lt;&gt;"-",'15'!$AL57,(IF('15'!$AB57&lt;&gt;"-",'15'!$AB57,(IF('15'!$R57&lt;&gt;"-",'15'!$R57,"-")))))</f>
        <v>-</v>
      </c>
      <c r="W59" s="5" t="str">
        <f>IF('16'!$AL57&lt;&gt;"-",'16'!$AL57,(IF('16'!$AB57&lt;&gt;"-",'16'!$AB57,(IF('16'!$R57&lt;&gt;"-",'16'!$R57,"-")))))</f>
        <v>-</v>
      </c>
      <c r="X59" s="5" t="str">
        <f>IF('17'!$AL57&lt;&gt;"-",'17'!$AL57,(IF('17'!$AB57&lt;&gt;"-",'17'!$AB57,(IF('17'!$R57&lt;&gt;"-",'17'!$R57,"-")))))</f>
        <v>-</v>
      </c>
      <c r="Y59" s="5" t="str">
        <f>IF('18'!$AL57&lt;&gt;"-",'18'!$AL57,(IF('18'!$AB57&lt;&gt;"-",'18'!$AB57,(IF('18'!$R57&lt;&gt;"-",'18'!$R57,"-")))))</f>
        <v>-</v>
      </c>
      <c r="Z59" s="5" t="str">
        <f>IF('19'!$AL57&lt;&gt;"-",'19'!$AL57,(IF('19'!$AB57&lt;&gt;"-",'19'!$AB57,(IF('19'!$R57&lt;&gt;"-",'19'!$R57,"-")))))</f>
        <v>-</v>
      </c>
      <c r="AA59" s="5" t="str">
        <f>IF('20'!$AL57&lt;&gt;"-",'20'!$AL57,(IF('20'!$AB57&lt;&gt;"-",'20'!$AB57,(IF('20'!$R57&lt;&gt;"-",'20'!$R57,"-")))))</f>
        <v>-</v>
      </c>
      <c r="AB59" s="5" t="str">
        <f>IF('21'!$AL57&lt;&gt;"-",'21'!$AL57,(IF('21'!$AB57&lt;&gt;"-",'21'!$AB57,(IF('21'!$R57&lt;&gt;"-",'21'!$R57,"-")))))</f>
        <v>-</v>
      </c>
      <c r="AC59" s="5" t="str">
        <f>IF('22'!$AL57&lt;&gt;"-",'22'!$AL57,(IF('22'!$AB57&lt;&gt;"-",'22'!$AB57,(IF('22'!$R57&lt;&gt;"-",'22'!$R57,"-")))))</f>
        <v>-</v>
      </c>
      <c r="AD59" s="5" t="str">
        <f>IF('23'!$AL57&lt;&gt;"-",'23'!$AL57,(IF('23'!$AB57&lt;&gt;"-",'23'!$AB57,(IF('23'!$R57&lt;&gt;"-",'23'!$R57,"-")))))</f>
        <v>-</v>
      </c>
      <c r="AE59" s="5" t="str">
        <f>IF('24'!$AL57&lt;&gt;"-",'24'!$AL57,(IF('24'!$AB57&lt;&gt;"-",'24'!$AB57,(IF('24'!$R57&lt;&gt;"-",'24'!$R57,"-")))))</f>
        <v>-</v>
      </c>
      <c r="AF59" s="5" t="str">
        <f>IF('25'!$AL57&lt;&gt;"-",'25'!$AL57,(IF('25'!$AB57&lt;&gt;"-",'25'!$AB57,(IF('25'!$R57&lt;&gt;"-",'25'!$R57,"-")))))</f>
        <v>-</v>
      </c>
      <c r="AG59" s="5" t="str">
        <f>IF('26'!$AL57&lt;&gt;"-",'26'!$AL57,(IF('26'!$AB57&lt;&gt;"-",'26'!$AB57,(IF('26'!$R57&lt;&gt;"-",'26'!$R57,"-")))))</f>
        <v>-</v>
      </c>
      <c r="AH59" s="5" t="str">
        <f>IF('27'!$AL57&lt;&gt;"-",'27'!$AL57,(IF('27'!$AB57&lt;&gt;"-",'27'!$AB57,(IF('27'!$R57&lt;&gt;"-",'27'!$R57,"-")))))</f>
        <v>-</v>
      </c>
      <c r="AI59" s="5" t="str">
        <f>IF('28'!$AL57&lt;&gt;"-",'28'!$AL57,(IF('28'!$AB57&lt;&gt;"-",'28'!$AB57,(IF('28'!$R57&lt;&gt;"-",'28'!$R57,"-")))))</f>
        <v>-</v>
      </c>
      <c r="AJ59" s="5" t="str">
        <f>IF('29'!$AL57&lt;&gt;"-",'29'!$AL57,(IF('29'!$AB57&lt;&gt;"-",'29'!$AB57,(IF('29'!$R57&lt;&gt;"-",'29'!$R57,"-")))))</f>
        <v>-</v>
      </c>
      <c r="AK59" s="5" t="str">
        <f>IF('30'!$AL57&lt;&gt;"-",'30'!$AL57,(IF('30'!$AB57&lt;&gt;"-",'30'!$AB57,(IF('30'!$R57&lt;&gt;"-",'30'!$R57,"-")))))</f>
        <v>-</v>
      </c>
      <c r="AL59" s="5" t="str">
        <f>IF('31'!$AL57&lt;&gt;"-",'31'!$AL57,(IF('31'!$AB57&lt;&gt;"-",'31'!$AB57,(IF('31'!$R57&lt;&gt;"-",'31'!$R57,"-")))))</f>
        <v>-</v>
      </c>
      <c r="AM59" s="5" t="str">
        <f>IF('32'!$AL57&lt;&gt;"-",'32'!$AL57,(IF('32'!$AB57&lt;&gt;"-",'32'!$AB57,(IF('32'!$R57&lt;&gt;"-",'32'!$R57,"-")))))</f>
        <v>-</v>
      </c>
      <c r="AN59" s="5" t="str">
        <f>IF('33'!$AL57&lt;&gt;"-",'33'!$AL57,(IF('33'!$AB57&lt;&gt;"-",'33'!$AB57,(IF('33'!$R57&lt;&gt;"-",'33'!$R57,"-")))))</f>
        <v>-</v>
      </c>
      <c r="AO59" s="5" t="str">
        <f>IF('34'!$AL57&lt;&gt;"-",'34'!$AL57,(IF('34'!$AB57&lt;&gt;"-",'34'!$AB57,(IF('34'!$R57&lt;&gt;"-",'34'!$R57,"-")))))</f>
        <v>-</v>
      </c>
      <c r="AP59" s="5" t="str">
        <f>IF('35'!$AL57&lt;&gt;"-",'35'!$AL57,(IF('35'!$AB57&lt;&gt;"-",'35'!$AB57,(IF('35'!$R57&lt;&gt;"-",'35'!$R57,"-")))))</f>
        <v>-</v>
      </c>
      <c r="AQ59" s="5" t="str">
        <f>IF('36'!$AL57&lt;&gt;"-",'36'!$AL57,(IF('36'!$AB57&lt;&gt;"-",'36'!$AB57,(IF('36'!$R57&lt;&gt;"-",'36'!$R57,"-")))))</f>
        <v>-</v>
      </c>
      <c r="AR59" s="5" t="str">
        <f>IF('37'!$AL57&lt;&gt;"-",'37'!$AL57,(IF('37'!$AB57&lt;&gt;"-",'37'!$AB57,(IF('37'!$R57&lt;&gt;"-",'37'!$R57,"-")))))</f>
        <v>-</v>
      </c>
      <c r="AS59" s="5" t="str">
        <f>IF('38'!$AL57&lt;&gt;"-",'38'!$AL57,(IF('38'!$AB57&lt;&gt;"-",'38'!$AB57,(IF('38'!$R57&lt;&gt;"-",'38'!$R57,"-")))))</f>
        <v>-</v>
      </c>
      <c r="AT59" s="5" t="str">
        <f>IF('39'!$AL57&lt;&gt;"-",'39'!$AL57,(IF('39'!$AB57&lt;&gt;"-",'39'!$AB57,(IF('39'!$R57&lt;&gt;"-",'39'!$R57,"-")))))</f>
        <v>-</v>
      </c>
      <c r="AU59" s="5" t="str">
        <f>IF('40'!$AL57&lt;&gt;"-",'40'!$AL57,(IF('40'!$AB57&lt;&gt;"-",'40'!$AB57,(IF('40'!$R57&lt;&gt;"-",'40'!$R57,"-")))))</f>
        <v>-</v>
      </c>
      <c r="AV59" s="5" t="str">
        <f>IF('41'!$AL57&lt;&gt;"-",'41'!$AL57,(IF('41'!$AB57&lt;&gt;"-",'41'!$AB57,(IF('41'!$R57&lt;&gt;"-",'41'!$R57,"-")))))</f>
        <v>-</v>
      </c>
      <c r="AW59" s="5" t="str">
        <f>IF('42'!$AL57&lt;&gt;"-",'42'!$AL57,(IF('42'!$AB57&lt;&gt;"-",'42'!$AB57,(IF('42'!$R57&lt;&gt;"-",'42'!$R57,"-")))))</f>
        <v>-</v>
      </c>
      <c r="AX59" s="5" t="str">
        <f>IF('43'!$AL57&lt;&gt;"-",'43'!$AL57,(IF('43'!$AB57&lt;&gt;"-",'43'!$AB57,(IF('43'!$R57&lt;&gt;"-",'43'!$R57,"-")))))</f>
        <v>-</v>
      </c>
      <c r="AY59" s="5" t="str">
        <f>IF('44'!$AL57&lt;&gt;"-",'44'!$AL57,(IF('44'!$AB57&lt;&gt;"-",'44'!$AB57,(IF('44'!$R57&lt;&gt;"-",'44'!$R57,"-")))))</f>
        <v>-</v>
      </c>
      <c r="AZ59" s="5" t="str">
        <f>IF('45'!$AL57&lt;&gt;"-",'45'!$AL57,(IF('45'!$AB57&lt;&gt;"-",'45'!$AB57,(IF('45'!$R57&lt;&gt;"-",'45'!$R57,"-")))))</f>
        <v>-</v>
      </c>
      <c r="BA59" s="5" t="str">
        <f>IF('46'!$AL57&lt;&gt;"-",'46'!$AL57,(IF('46'!$AB57&lt;&gt;"-",'46'!$AB57,(IF('46'!$R57&lt;&gt;"-",'46'!$R57,"-")))))</f>
        <v>-</v>
      </c>
      <c r="BB59" s="5" t="str">
        <f>IF('47'!$AL57&lt;&gt;"-",'47'!$AL57,(IF('47'!$AB57&lt;&gt;"-",'47'!$AB57,(IF('47'!$R57&lt;&gt;"-",'47'!$R57,"-")))))</f>
        <v>-</v>
      </c>
      <c r="BC59" s="5" t="str">
        <f>IF('48'!$AL57&lt;&gt;"-",'48'!$AL57,(IF('48'!$AB57&lt;&gt;"-",'48'!$AB57,(IF('48'!$R57&lt;&gt;"-",'48'!$R57,"-")))))</f>
        <v>-</v>
      </c>
      <c r="BD59" s="5" t="str">
        <f>IF('49'!$AL57&lt;&gt;"-",'49'!$AL57,(IF('49'!$AB57&lt;&gt;"-",'49'!$AB57,(IF('49'!$R57&lt;&gt;"-",'49'!$R57,"-")))))</f>
        <v>-</v>
      </c>
      <c r="BE59" s="5" t="str">
        <f>IF('50'!$AL57&lt;&gt;"-",'50'!$AL57,(IF('50'!$AB57&lt;&gt;"-",'50'!$AB57,(IF('50'!$R57&lt;&gt;"-",'50'!$R57,"-")))))</f>
        <v>-</v>
      </c>
    </row>
    <row r="60" spans="1:57">
      <c r="A60" s="309"/>
      <c r="B60" s="106" t="s">
        <v>336</v>
      </c>
      <c r="C60" s="134">
        <f t="shared" si="3"/>
        <v>0</v>
      </c>
      <c r="D60" s="135">
        <f t="shared" si="3"/>
        <v>0</v>
      </c>
      <c r="E60" s="135">
        <f t="shared" si="3"/>
        <v>0</v>
      </c>
      <c r="F60" s="135">
        <f t="shared" si="3"/>
        <v>0</v>
      </c>
      <c r="G60" s="136">
        <f t="shared" si="3"/>
        <v>0</v>
      </c>
      <c r="H60" s="5" t="str">
        <f>IF('1'!$AL58&lt;&gt;"-",'1'!$AL58,(IF('1'!$AB58&lt;&gt;"-",'1'!$AB58,(IF('1'!$R58&lt;&gt;"-",'1'!$R58,"-")))))</f>
        <v>-</v>
      </c>
      <c r="I60" s="5" t="str">
        <f>IF('2'!$AL58&lt;&gt;"-",'2'!$AL58,(IF('2'!$AB58&lt;&gt;"-",'2'!$AB58,(IF('2'!$R58&lt;&gt;"-",'2'!$R58,"-")))))</f>
        <v>-</v>
      </c>
      <c r="J60" s="5" t="str">
        <f>IF('3'!$AL58&lt;&gt;"-",'3'!$AL58,(IF('3'!$AB58&lt;&gt;"-",'3'!$AB58,(IF('3'!$R58&lt;&gt;"-",'3'!$R58,"-")))))</f>
        <v>-</v>
      </c>
      <c r="K60" s="5" t="str">
        <f>IF('4'!$AL58&lt;&gt;"-",'4'!$AL58,(IF('4'!$AB58&lt;&gt;"-",'4'!$AB58,(IF('4'!$R58&lt;&gt;"-",'4'!$R58,"-")))))</f>
        <v>-</v>
      </c>
      <c r="L60" s="5" t="str">
        <f>IF('5'!$AL58&lt;&gt;"-",'5'!$AL58,(IF('5'!$AB58&lt;&gt;"-",'5'!$AB58,(IF('5'!$R58&lt;&gt;"-",'5'!$R58,"-")))))</f>
        <v>-</v>
      </c>
      <c r="M60" s="5" t="str">
        <f>IF('6'!$AL58&lt;&gt;"-",'6'!$AL58,(IF('6'!$AB58&lt;&gt;"-",'6'!$AB58,(IF('6'!$R58&lt;&gt;"-",'6'!$R58,"-")))))</f>
        <v>-</v>
      </c>
      <c r="N60" s="5" t="str">
        <f>IF('7'!$AL58&lt;&gt;"-",'7'!$AL58,(IF('7'!$AB58&lt;&gt;"-",'7'!$AB58,(IF('7'!$R58&lt;&gt;"-",'7'!$R58,"-")))))</f>
        <v>-</v>
      </c>
      <c r="O60" s="5" t="str">
        <f>IF('8'!$AL58&lt;&gt;"-",'8'!$AL58,(IF('8'!$AB58&lt;&gt;"-",'8'!$AB58,(IF('8'!$R58&lt;&gt;"-",'8'!$R58,"-")))))</f>
        <v>-</v>
      </c>
      <c r="P60" s="5" t="str">
        <f>IF('9'!$AL58&lt;&gt;"-",'9'!$AL58,(IF('9'!$AB58&lt;&gt;"-",'9'!$AB58,(IF('9'!$R58&lt;&gt;"-",'9'!$R58,"-")))))</f>
        <v>-</v>
      </c>
      <c r="Q60" s="5" t="str">
        <f>IF('10'!$AL58&lt;&gt;"-",'10'!$AL58,(IF('10'!$AB58&lt;&gt;"-",'10'!$AB58,(IF('10'!$R58&lt;&gt;"-",'10'!$R58,"-")))))</f>
        <v>-</v>
      </c>
      <c r="R60" s="5" t="str">
        <f>IF('11'!$AL58&lt;&gt;"-",'11'!$AL58,(IF('11'!$AB58&lt;&gt;"-",'11'!$AB58,(IF('11'!$R58&lt;&gt;"-",'11'!$R58,"-")))))</f>
        <v>-</v>
      </c>
      <c r="S60" s="5" t="str">
        <f>IF('12'!$AL58&lt;&gt;"-",'12'!$AL58,(IF('12'!$AB58&lt;&gt;"-",'12'!$AB58,(IF('12'!$R58&lt;&gt;"-",'12'!$R58,"-")))))</f>
        <v>-</v>
      </c>
      <c r="T60" s="5" t="str">
        <f>IF('13'!$AL58&lt;&gt;"-",'13'!$AL58,(IF('13'!$AB58&lt;&gt;"-",'13'!$AB58,(IF('13'!$R58&lt;&gt;"-",'13'!$R58,"-")))))</f>
        <v>-</v>
      </c>
      <c r="U60" s="5" t="str">
        <f>IF('14'!$AL58&lt;&gt;"-",'14'!$AL58,(IF('14'!$AB58&lt;&gt;"-",'14'!$AB58,(IF('14'!$R58&lt;&gt;"-",'14'!$R58,"-")))))</f>
        <v>-</v>
      </c>
      <c r="V60" s="5" t="str">
        <f>IF('15'!$AL58&lt;&gt;"-",'15'!$AL58,(IF('15'!$AB58&lt;&gt;"-",'15'!$AB58,(IF('15'!$R58&lt;&gt;"-",'15'!$R58,"-")))))</f>
        <v>-</v>
      </c>
      <c r="W60" s="5" t="str">
        <f>IF('16'!$AL58&lt;&gt;"-",'16'!$AL58,(IF('16'!$AB58&lt;&gt;"-",'16'!$AB58,(IF('16'!$R58&lt;&gt;"-",'16'!$R58,"-")))))</f>
        <v>-</v>
      </c>
      <c r="X60" s="5" t="str">
        <f>IF('17'!$AL58&lt;&gt;"-",'17'!$AL58,(IF('17'!$AB58&lt;&gt;"-",'17'!$AB58,(IF('17'!$R58&lt;&gt;"-",'17'!$R58,"-")))))</f>
        <v>-</v>
      </c>
      <c r="Y60" s="5" t="str">
        <f>IF('18'!$AL58&lt;&gt;"-",'18'!$AL58,(IF('18'!$AB58&lt;&gt;"-",'18'!$AB58,(IF('18'!$R58&lt;&gt;"-",'18'!$R58,"-")))))</f>
        <v>-</v>
      </c>
      <c r="Z60" s="5" t="str">
        <f>IF('19'!$AL58&lt;&gt;"-",'19'!$AL58,(IF('19'!$AB58&lt;&gt;"-",'19'!$AB58,(IF('19'!$R58&lt;&gt;"-",'19'!$R58,"-")))))</f>
        <v>-</v>
      </c>
      <c r="AA60" s="5" t="str">
        <f>IF('20'!$AL58&lt;&gt;"-",'20'!$AL58,(IF('20'!$AB58&lt;&gt;"-",'20'!$AB58,(IF('20'!$R58&lt;&gt;"-",'20'!$R58,"-")))))</f>
        <v>-</v>
      </c>
      <c r="AB60" s="5" t="str">
        <f>IF('21'!$AL58&lt;&gt;"-",'21'!$AL58,(IF('21'!$AB58&lt;&gt;"-",'21'!$AB58,(IF('21'!$R58&lt;&gt;"-",'21'!$R58,"-")))))</f>
        <v>-</v>
      </c>
      <c r="AC60" s="5" t="str">
        <f>IF('22'!$AL58&lt;&gt;"-",'22'!$AL58,(IF('22'!$AB58&lt;&gt;"-",'22'!$AB58,(IF('22'!$R58&lt;&gt;"-",'22'!$R58,"-")))))</f>
        <v>-</v>
      </c>
      <c r="AD60" s="5" t="str">
        <f>IF('23'!$AL58&lt;&gt;"-",'23'!$AL58,(IF('23'!$AB58&lt;&gt;"-",'23'!$AB58,(IF('23'!$R58&lt;&gt;"-",'23'!$R58,"-")))))</f>
        <v>-</v>
      </c>
      <c r="AE60" s="5" t="str">
        <f>IF('24'!$AL58&lt;&gt;"-",'24'!$AL58,(IF('24'!$AB58&lt;&gt;"-",'24'!$AB58,(IF('24'!$R58&lt;&gt;"-",'24'!$R58,"-")))))</f>
        <v>-</v>
      </c>
      <c r="AF60" s="5" t="str">
        <f>IF('25'!$AL58&lt;&gt;"-",'25'!$AL58,(IF('25'!$AB58&lt;&gt;"-",'25'!$AB58,(IF('25'!$R58&lt;&gt;"-",'25'!$R58,"-")))))</f>
        <v>-</v>
      </c>
      <c r="AG60" s="5" t="str">
        <f>IF('26'!$AL58&lt;&gt;"-",'26'!$AL58,(IF('26'!$AB58&lt;&gt;"-",'26'!$AB58,(IF('26'!$R58&lt;&gt;"-",'26'!$R58,"-")))))</f>
        <v>-</v>
      </c>
      <c r="AH60" s="5" t="str">
        <f>IF('27'!$AL58&lt;&gt;"-",'27'!$AL58,(IF('27'!$AB58&lt;&gt;"-",'27'!$AB58,(IF('27'!$R58&lt;&gt;"-",'27'!$R58,"-")))))</f>
        <v>-</v>
      </c>
      <c r="AI60" s="5" t="str">
        <f>IF('28'!$AL58&lt;&gt;"-",'28'!$AL58,(IF('28'!$AB58&lt;&gt;"-",'28'!$AB58,(IF('28'!$R58&lt;&gt;"-",'28'!$R58,"-")))))</f>
        <v>-</v>
      </c>
      <c r="AJ60" s="5" t="str">
        <f>IF('29'!$AL58&lt;&gt;"-",'29'!$AL58,(IF('29'!$AB58&lt;&gt;"-",'29'!$AB58,(IF('29'!$R58&lt;&gt;"-",'29'!$R58,"-")))))</f>
        <v>-</v>
      </c>
      <c r="AK60" s="5" t="str">
        <f>IF('30'!$AL58&lt;&gt;"-",'30'!$AL58,(IF('30'!$AB58&lt;&gt;"-",'30'!$AB58,(IF('30'!$R58&lt;&gt;"-",'30'!$R58,"-")))))</f>
        <v>-</v>
      </c>
      <c r="AL60" s="5" t="str">
        <f>IF('31'!$AL58&lt;&gt;"-",'31'!$AL58,(IF('31'!$AB58&lt;&gt;"-",'31'!$AB58,(IF('31'!$R58&lt;&gt;"-",'31'!$R58,"-")))))</f>
        <v>-</v>
      </c>
      <c r="AM60" s="5" t="str">
        <f>IF('32'!$AL58&lt;&gt;"-",'32'!$AL58,(IF('32'!$AB58&lt;&gt;"-",'32'!$AB58,(IF('32'!$R58&lt;&gt;"-",'32'!$R58,"-")))))</f>
        <v>-</v>
      </c>
      <c r="AN60" s="5" t="str">
        <f>IF('33'!$AL58&lt;&gt;"-",'33'!$AL58,(IF('33'!$AB58&lt;&gt;"-",'33'!$AB58,(IF('33'!$R58&lt;&gt;"-",'33'!$R58,"-")))))</f>
        <v>-</v>
      </c>
      <c r="AO60" s="5" t="str">
        <f>IF('34'!$AL58&lt;&gt;"-",'34'!$AL58,(IF('34'!$AB58&lt;&gt;"-",'34'!$AB58,(IF('34'!$R58&lt;&gt;"-",'34'!$R58,"-")))))</f>
        <v>-</v>
      </c>
      <c r="AP60" s="5" t="str">
        <f>IF('35'!$AL58&lt;&gt;"-",'35'!$AL58,(IF('35'!$AB58&lt;&gt;"-",'35'!$AB58,(IF('35'!$R58&lt;&gt;"-",'35'!$R58,"-")))))</f>
        <v>-</v>
      </c>
      <c r="AQ60" s="5" t="str">
        <f>IF('36'!$AL58&lt;&gt;"-",'36'!$AL58,(IF('36'!$AB58&lt;&gt;"-",'36'!$AB58,(IF('36'!$R58&lt;&gt;"-",'36'!$R58,"-")))))</f>
        <v>-</v>
      </c>
      <c r="AR60" s="5" t="str">
        <f>IF('37'!$AL58&lt;&gt;"-",'37'!$AL58,(IF('37'!$AB58&lt;&gt;"-",'37'!$AB58,(IF('37'!$R58&lt;&gt;"-",'37'!$R58,"-")))))</f>
        <v>-</v>
      </c>
      <c r="AS60" s="5" t="str">
        <f>IF('38'!$AL58&lt;&gt;"-",'38'!$AL58,(IF('38'!$AB58&lt;&gt;"-",'38'!$AB58,(IF('38'!$R58&lt;&gt;"-",'38'!$R58,"-")))))</f>
        <v>-</v>
      </c>
      <c r="AT60" s="5" t="str">
        <f>IF('39'!$AL58&lt;&gt;"-",'39'!$AL58,(IF('39'!$AB58&lt;&gt;"-",'39'!$AB58,(IF('39'!$R58&lt;&gt;"-",'39'!$R58,"-")))))</f>
        <v>-</v>
      </c>
      <c r="AU60" s="5" t="str">
        <f>IF('40'!$AL58&lt;&gt;"-",'40'!$AL58,(IF('40'!$AB58&lt;&gt;"-",'40'!$AB58,(IF('40'!$R58&lt;&gt;"-",'40'!$R58,"-")))))</f>
        <v>-</v>
      </c>
      <c r="AV60" s="5" t="str">
        <f>IF('41'!$AL58&lt;&gt;"-",'41'!$AL58,(IF('41'!$AB58&lt;&gt;"-",'41'!$AB58,(IF('41'!$R58&lt;&gt;"-",'41'!$R58,"-")))))</f>
        <v>-</v>
      </c>
      <c r="AW60" s="5" t="str">
        <f>IF('42'!$AL58&lt;&gt;"-",'42'!$AL58,(IF('42'!$AB58&lt;&gt;"-",'42'!$AB58,(IF('42'!$R58&lt;&gt;"-",'42'!$R58,"-")))))</f>
        <v>-</v>
      </c>
      <c r="AX60" s="5" t="str">
        <f>IF('43'!$AL58&lt;&gt;"-",'43'!$AL58,(IF('43'!$AB58&lt;&gt;"-",'43'!$AB58,(IF('43'!$R58&lt;&gt;"-",'43'!$R58,"-")))))</f>
        <v>-</v>
      </c>
      <c r="AY60" s="5" t="str">
        <f>IF('44'!$AL58&lt;&gt;"-",'44'!$AL58,(IF('44'!$AB58&lt;&gt;"-",'44'!$AB58,(IF('44'!$R58&lt;&gt;"-",'44'!$R58,"-")))))</f>
        <v>-</v>
      </c>
      <c r="AZ60" s="5" t="str">
        <f>IF('45'!$AL58&lt;&gt;"-",'45'!$AL58,(IF('45'!$AB58&lt;&gt;"-",'45'!$AB58,(IF('45'!$R58&lt;&gt;"-",'45'!$R58,"-")))))</f>
        <v>-</v>
      </c>
      <c r="BA60" s="5" t="str">
        <f>IF('46'!$AL58&lt;&gt;"-",'46'!$AL58,(IF('46'!$AB58&lt;&gt;"-",'46'!$AB58,(IF('46'!$R58&lt;&gt;"-",'46'!$R58,"-")))))</f>
        <v>-</v>
      </c>
      <c r="BB60" s="5" t="str">
        <f>IF('47'!$AL58&lt;&gt;"-",'47'!$AL58,(IF('47'!$AB58&lt;&gt;"-",'47'!$AB58,(IF('47'!$R58&lt;&gt;"-",'47'!$R58,"-")))))</f>
        <v>-</v>
      </c>
      <c r="BC60" s="5" t="str">
        <f>IF('48'!$AL58&lt;&gt;"-",'48'!$AL58,(IF('48'!$AB58&lt;&gt;"-",'48'!$AB58,(IF('48'!$R58&lt;&gt;"-",'48'!$R58,"-")))))</f>
        <v>-</v>
      </c>
      <c r="BD60" s="5" t="str">
        <f>IF('49'!$AL58&lt;&gt;"-",'49'!$AL58,(IF('49'!$AB58&lt;&gt;"-",'49'!$AB58,(IF('49'!$R58&lt;&gt;"-",'49'!$R58,"-")))))</f>
        <v>-</v>
      </c>
      <c r="BE60" s="5" t="str">
        <f>IF('50'!$AL58&lt;&gt;"-",'50'!$AL58,(IF('50'!$AB58&lt;&gt;"-",'50'!$AB58,(IF('50'!$R58&lt;&gt;"-",'50'!$R58,"-")))))</f>
        <v>-</v>
      </c>
    </row>
    <row r="61" spans="1:57" ht="15" customHeight="1">
      <c r="A61" s="309" t="s">
        <v>2</v>
      </c>
      <c r="B61" s="180" t="s">
        <v>365</v>
      </c>
      <c r="C61" s="291"/>
      <c r="D61" s="292"/>
      <c r="E61" s="292"/>
      <c r="F61" s="292"/>
      <c r="G61" s="293"/>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row>
    <row r="62" spans="1:57">
      <c r="A62" s="309"/>
      <c r="B62" s="106" t="s">
        <v>425</v>
      </c>
      <c r="C62" s="134">
        <f t="shared" si="3"/>
        <v>0</v>
      </c>
      <c r="D62" s="135">
        <f t="shared" si="3"/>
        <v>0</v>
      </c>
      <c r="E62" s="135">
        <f t="shared" si="3"/>
        <v>0</v>
      </c>
      <c r="F62" s="135">
        <f t="shared" si="3"/>
        <v>0</v>
      </c>
      <c r="G62" s="136">
        <f t="shared" si="3"/>
        <v>0</v>
      </c>
      <c r="H62" s="5" t="str">
        <f>IF('1'!$AL60&lt;&gt;"-",'1'!$AL60,(IF('1'!$AB60&lt;&gt;"-",'1'!$AB60,(IF('1'!$R60&lt;&gt;"-",'1'!$R60,"-")))))</f>
        <v>-</v>
      </c>
      <c r="I62" s="5" t="str">
        <f>IF('2'!$AL60&lt;&gt;"-",'2'!$AL60,(IF('2'!$AB60&lt;&gt;"-",'2'!$AB60,(IF('2'!$R60&lt;&gt;"-",'2'!$R60,"-")))))</f>
        <v>-</v>
      </c>
      <c r="J62" s="5" t="str">
        <f>IF('3'!$AL60&lt;&gt;"-",'3'!$AL60,(IF('3'!$AB60&lt;&gt;"-",'3'!$AB60,(IF('3'!$R60&lt;&gt;"-",'3'!$R60,"-")))))</f>
        <v>-</v>
      </c>
      <c r="K62" s="5" t="str">
        <f>IF('4'!$AL60&lt;&gt;"-",'4'!$AL60,(IF('4'!$AB60&lt;&gt;"-",'4'!$AB60,(IF('4'!$R60&lt;&gt;"-",'4'!$R60,"-")))))</f>
        <v>-</v>
      </c>
      <c r="L62" s="5" t="str">
        <f>IF('5'!$AL60&lt;&gt;"-",'5'!$AL60,(IF('5'!$AB60&lt;&gt;"-",'5'!$AB60,(IF('5'!$R60&lt;&gt;"-",'5'!$R60,"-")))))</f>
        <v>-</v>
      </c>
      <c r="M62" s="5" t="str">
        <f>IF('6'!$AL60&lt;&gt;"-",'6'!$AL60,(IF('6'!$AB60&lt;&gt;"-",'6'!$AB60,(IF('6'!$R60&lt;&gt;"-",'6'!$R60,"-")))))</f>
        <v>-</v>
      </c>
      <c r="N62" s="5" t="str">
        <f>IF('7'!$AL60&lt;&gt;"-",'7'!$AL60,(IF('7'!$AB60&lt;&gt;"-",'7'!$AB60,(IF('7'!$R60&lt;&gt;"-",'7'!$R60,"-")))))</f>
        <v>-</v>
      </c>
      <c r="O62" s="5" t="str">
        <f>IF('8'!$AL60&lt;&gt;"-",'8'!$AL60,(IF('8'!$AB60&lt;&gt;"-",'8'!$AB60,(IF('8'!$R60&lt;&gt;"-",'8'!$R60,"-")))))</f>
        <v>-</v>
      </c>
      <c r="P62" s="5" t="str">
        <f>IF('9'!$AL60&lt;&gt;"-",'9'!$AL60,(IF('9'!$AB60&lt;&gt;"-",'9'!$AB60,(IF('9'!$R60&lt;&gt;"-",'9'!$R60,"-")))))</f>
        <v>-</v>
      </c>
      <c r="Q62" s="5" t="str">
        <f>IF('10'!$AL60&lt;&gt;"-",'10'!$AL60,(IF('10'!$AB60&lt;&gt;"-",'10'!$AB60,(IF('10'!$R60&lt;&gt;"-",'10'!$R60,"-")))))</f>
        <v>-</v>
      </c>
      <c r="R62" s="5" t="str">
        <f>IF('11'!$AL60&lt;&gt;"-",'11'!$AL60,(IF('11'!$AB60&lt;&gt;"-",'11'!$AB60,(IF('11'!$R60&lt;&gt;"-",'11'!$R60,"-")))))</f>
        <v>-</v>
      </c>
      <c r="S62" s="5" t="str">
        <f>IF('12'!$AL60&lt;&gt;"-",'12'!$AL60,(IF('12'!$AB60&lt;&gt;"-",'12'!$AB60,(IF('12'!$R60&lt;&gt;"-",'12'!$R60,"-")))))</f>
        <v>-</v>
      </c>
      <c r="T62" s="5" t="str">
        <f>IF('13'!$AL60&lt;&gt;"-",'13'!$AL60,(IF('13'!$AB60&lt;&gt;"-",'13'!$AB60,(IF('13'!$R60&lt;&gt;"-",'13'!$R60,"-")))))</f>
        <v>-</v>
      </c>
      <c r="U62" s="5" t="str">
        <f>IF('14'!$AL60&lt;&gt;"-",'14'!$AL60,(IF('14'!$AB60&lt;&gt;"-",'14'!$AB60,(IF('14'!$R60&lt;&gt;"-",'14'!$R60,"-")))))</f>
        <v>-</v>
      </c>
      <c r="V62" s="5" t="str">
        <f>IF('15'!$AL60&lt;&gt;"-",'15'!$AL60,(IF('15'!$AB60&lt;&gt;"-",'15'!$AB60,(IF('15'!$R60&lt;&gt;"-",'15'!$R60,"-")))))</f>
        <v>-</v>
      </c>
      <c r="W62" s="5" t="str">
        <f>IF('16'!$AL60&lt;&gt;"-",'16'!$AL60,(IF('16'!$AB60&lt;&gt;"-",'16'!$AB60,(IF('16'!$R60&lt;&gt;"-",'16'!$R60,"-")))))</f>
        <v>-</v>
      </c>
      <c r="X62" s="5" t="str">
        <f>IF('17'!$AL60&lt;&gt;"-",'17'!$AL60,(IF('17'!$AB60&lt;&gt;"-",'17'!$AB60,(IF('17'!$R60&lt;&gt;"-",'17'!$R60,"-")))))</f>
        <v>-</v>
      </c>
      <c r="Y62" s="5" t="str">
        <f>IF('18'!$AL60&lt;&gt;"-",'18'!$AL60,(IF('18'!$AB60&lt;&gt;"-",'18'!$AB60,(IF('18'!$R60&lt;&gt;"-",'18'!$R60,"-")))))</f>
        <v>-</v>
      </c>
      <c r="Z62" s="5" t="str">
        <f>IF('19'!$AL60&lt;&gt;"-",'19'!$AL60,(IF('19'!$AB60&lt;&gt;"-",'19'!$AB60,(IF('19'!$R60&lt;&gt;"-",'19'!$R60,"-")))))</f>
        <v>-</v>
      </c>
      <c r="AA62" s="5" t="str">
        <f>IF('20'!$AL60&lt;&gt;"-",'20'!$AL60,(IF('20'!$AB60&lt;&gt;"-",'20'!$AB60,(IF('20'!$R60&lt;&gt;"-",'20'!$R60,"-")))))</f>
        <v>-</v>
      </c>
      <c r="AB62" s="5" t="str">
        <f>IF('21'!$AL60&lt;&gt;"-",'21'!$AL60,(IF('21'!$AB60&lt;&gt;"-",'21'!$AB60,(IF('21'!$R60&lt;&gt;"-",'21'!$R60,"-")))))</f>
        <v>-</v>
      </c>
      <c r="AC62" s="5" t="str">
        <f>IF('22'!$AL60&lt;&gt;"-",'22'!$AL60,(IF('22'!$AB60&lt;&gt;"-",'22'!$AB60,(IF('22'!$R60&lt;&gt;"-",'22'!$R60,"-")))))</f>
        <v>-</v>
      </c>
      <c r="AD62" s="5" t="str">
        <f>IF('23'!$AL60&lt;&gt;"-",'23'!$AL60,(IF('23'!$AB60&lt;&gt;"-",'23'!$AB60,(IF('23'!$R60&lt;&gt;"-",'23'!$R60,"-")))))</f>
        <v>-</v>
      </c>
      <c r="AE62" s="5" t="str">
        <f>IF('24'!$AL60&lt;&gt;"-",'24'!$AL60,(IF('24'!$AB60&lt;&gt;"-",'24'!$AB60,(IF('24'!$R60&lt;&gt;"-",'24'!$R60,"-")))))</f>
        <v>-</v>
      </c>
      <c r="AF62" s="5" t="str">
        <f>IF('25'!$AL60&lt;&gt;"-",'25'!$AL60,(IF('25'!$AB60&lt;&gt;"-",'25'!$AB60,(IF('25'!$R60&lt;&gt;"-",'25'!$R60,"-")))))</f>
        <v>-</v>
      </c>
      <c r="AG62" s="5" t="str">
        <f>IF('26'!$AL60&lt;&gt;"-",'26'!$AL60,(IF('26'!$AB60&lt;&gt;"-",'26'!$AB60,(IF('26'!$R60&lt;&gt;"-",'26'!$R60,"-")))))</f>
        <v>-</v>
      </c>
      <c r="AH62" s="5" t="str">
        <f>IF('27'!$AL60&lt;&gt;"-",'27'!$AL60,(IF('27'!$AB60&lt;&gt;"-",'27'!$AB60,(IF('27'!$R60&lt;&gt;"-",'27'!$R60,"-")))))</f>
        <v>-</v>
      </c>
      <c r="AI62" s="5" t="str">
        <f>IF('28'!$AL60&lt;&gt;"-",'28'!$AL60,(IF('28'!$AB60&lt;&gt;"-",'28'!$AB60,(IF('28'!$R60&lt;&gt;"-",'28'!$R60,"-")))))</f>
        <v>-</v>
      </c>
      <c r="AJ62" s="5" t="str">
        <f>IF('29'!$AL60&lt;&gt;"-",'29'!$AL60,(IF('29'!$AB60&lt;&gt;"-",'29'!$AB60,(IF('29'!$R60&lt;&gt;"-",'29'!$R60,"-")))))</f>
        <v>-</v>
      </c>
      <c r="AK62" s="5" t="str">
        <f>IF('30'!$AL60&lt;&gt;"-",'30'!$AL60,(IF('30'!$AB60&lt;&gt;"-",'30'!$AB60,(IF('30'!$R60&lt;&gt;"-",'30'!$R60,"-")))))</f>
        <v>-</v>
      </c>
      <c r="AL62" s="5" t="str">
        <f>IF('31'!$AL60&lt;&gt;"-",'31'!$AL60,(IF('31'!$AB60&lt;&gt;"-",'31'!$AB60,(IF('31'!$R60&lt;&gt;"-",'31'!$R60,"-")))))</f>
        <v>-</v>
      </c>
      <c r="AM62" s="5" t="str">
        <f>IF('32'!$AL60&lt;&gt;"-",'32'!$AL60,(IF('32'!$AB60&lt;&gt;"-",'32'!$AB60,(IF('32'!$R60&lt;&gt;"-",'32'!$R60,"-")))))</f>
        <v>-</v>
      </c>
      <c r="AN62" s="5" t="str">
        <f>IF('33'!$AL60&lt;&gt;"-",'33'!$AL60,(IF('33'!$AB60&lt;&gt;"-",'33'!$AB60,(IF('33'!$R60&lt;&gt;"-",'33'!$R60,"-")))))</f>
        <v>-</v>
      </c>
      <c r="AO62" s="5" t="str">
        <f>IF('34'!$AL60&lt;&gt;"-",'34'!$AL60,(IF('34'!$AB60&lt;&gt;"-",'34'!$AB60,(IF('34'!$R60&lt;&gt;"-",'34'!$R60,"-")))))</f>
        <v>-</v>
      </c>
      <c r="AP62" s="5" t="str">
        <f>IF('35'!$AL60&lt;&gt;"-",'35'!$AL60,(IF('35'!$AB60&lt;&gt;"-",'35'!$AB60,(IF('35'!$R60&lt;&gt;"-",'35'!$R60,"-")))))</f>
        <v>-</v>
      </c>
      <c r="AQ62" s="5" t="str">
        <f>IF('36'!$AL60&lt;&gt;"-",'36'!$AL60,(IF('36'!$AB60&lt;&gt;"-",'36'!$AB60,(IF('36'!$R60&lt;&gt;"-",'36'!$R60,"-")))))</f>
        <v>-</v>
      </c>
      <c r="AR62" s="5" t="str">
        <f>IF('37'!$AL60&lt;&gt;"-",'37'!$AL60,(IF('37'!$AB60&lt;&gt;"-",'37'!$AB60,(IF('37'!$R60&lt;&gt;"-",'37'!$R60,"-")))))</f>
        <v>-</v>
      </c>
      <c r="AS62" s="5" t="str">
        <f>IF('38'!$AL60&lt;&gt;"-",'38'!$AL60,(IF('38'!$AB60&lt;&gt;"-",'38'!$AB60,(IF('38'!$R60&lt;&gt;"-",'38'!$R60,"-")))))</f>
        <v>-</v>
      </c>
      <c r="AT62" s="5" t="str">
        <f>IF('39'!$AL60&lt;&gt;"-",'39'!$AL60,(IF('39'!$AB60&lt;&gt;"-",'39'!$AB60,(IF('39'!$R60&lt;&gt;"-",'39'!$R60,"-")))))</f>
        <v>-</v>
      </c>
      <c r="AU62" s="5" t="str">
        <f>IF('40'!$AL60&lt;&gt;"-",'40'!$AL60,(IF('40'!$AB60&lt;&gt;"-",'40'!$AB60,(IF('40'!$R60&lt;&gt;"-",'40'!$R60,"-")))))</f>
        <v>-</v>
      </c>
      <c r="AV62" s="5" t="str">
        <f>IF('41'!$AL60&lt;&gt;"-",'41'!$AL60,(IF('41'!$AB60&lt;&gt;"-",'41'!$AB60,(IF('41'!$R60&lt;&gt;"-",'41'!$R60,"-")))))</f>
        <v>-</v>
      </c>
      <c r="AW62" s="5" t="str">
        <f>IF('42'!$AL60&lt;&gt;"-",'42'!$AL60,(IF('42'!$AB60&lt;&gt;"-",'42'!$AB60,(IF('42'!$R60&lt;&gt;"-",'42'!$R60,"-")))))</f>
        <v>-</v>
      </c>
      <c r="AX62" s="5" t="str">
        <f>IF('43'!$AL60&lt;&gt;"-",'43'!$AL60,(IF('43'!$AB60&lt;&gt;"-",'43'!$AB60,(IF('43'!$R60&lt;&gt;"-",'43'!$R60,"-")))))</f>
        <v>-</v>
      </c>
      <c r="AY62" s="5" t="str">
        <f>IF('44'!$AL60&lt;&gt;"-",'44'!$AL60,(IF('44'!$AB60&lt;&gt;"-",'44'!$AB60,(IF('44'!$R60&lt;&gt;"-",'44'!$R60,"-")))))</f>
        <v>-</v>
      </c>
      <c r="AZ62" s="5" t="str">
        <f>IF('45'!$AL60&lt;&gt;"-",'45'!$AL60,(IF('45'!$AB60&lt;&gt;"-",'45'!$AB60,(IF('45'!$R60&lt;&gt;"-",'45'!$R60,"-")))))</f>
        <v>-</v>
      </c>
      <c r="BA62" s="5" t="str">
        <f>IF('46'!$AL60&lt;&gt;"-",'46'!$AL60,(IF('46'!$AB60&lt;&gt;"-",'46'!$AB60,(IF('46'!$R60&lt;&gt;"-",'46'!$R60,"-")))))</f>
        <v>-</v>
      </c>
      <c r="BB62" s="5" t="str">
        <f>IF('47'!$AL60&lt;&gt;"-",'47'!$AL60,(IF('47'!$AB60&lt;&gt;"-",'47'!$AB60,(IF('47'!$R60&lt;&gt;"-",'47'!$R60,"-")))))</f>
        <v>-</v>
      </c>
      <c r="BC62" s="5" t="str">
        <f>IF('48'!$AL60&lt;&gt;"-",'48'!$AL60,(IF('48'!$AB60&lt;&gt;"-",'48'!$AB60,(IF('48'!$R60&lt;&gt;"-",'48'!$R60,"-")))))</f>
        <v>-</v>
      </c>
      <c r="BD62" s="5" t="str">
        <f>IF('49'!$AL60&lt;&gt;"-",'49'!$AL60,(IF('49'!$AB60&lt;&gt;"-",'49'!$AB60,(IF('49'!$R60&lt;&gt;"-",'49'!$R60,"-")))))</f>
        <v>-</v>
      </c>
      <c r="BE62" s="5" t="str">
        <f>IF('50'!$AL60&lt;&gt;"-",'50'!$AL60,(IF('50'!$AB60&lt;&gt;"-",'50'!$AB60,(IF('50'!$R60&lt;&gt;"-",'50'!$R60,"-")))))</f>
        <v>-</v>
      </c>
    </row>
    <row r="63" spans="1:57">
      <c r="A63" s="309"/>
      <c r="B63" s="106" t="s">
        <v>370</v>
      </c>
      <c r="C63" s="134">
        <f t="shared" si="3"/>
        <v>0</v>
      </c>
      <c r="D63" s="135">
        <f t="shared" si="3"/>
        <v>0</v>
      </c>
      <c r="E63" s="135">
        <f t="shared" si="3"/>
        <v>0</v>
      </c>
      <c r="F63" s="135">
        <f t="shared" si="3"/>
        <v>0</v>
      </c>
      <c r="G63" s="136">
        <f t="shared" si="3"/>
        <v>0</v>
      </c>
      <c r="H63" s="5" t="str">
        <f>IF('1'!$AL61&lt;&gt;"-",'1'!$AL61,(IF('1'!$AB61&lt;&gt;"-",'1'!$AB61,(IF('1'!$R61&lt;&gt;"-",'1'!$R61,"-")))))</f>
        <v>-</v>
      </c>
      <c r="I63" s="5" t="str">
        <f>IF('2'!$AL61&lt;&gt;"-",'2'!$AL61,(IF('2'!$AB61&lt;&gt;"-",'2'!$AB61,(IF('2'!$R61&lt;&gt;"-",'2'!$R61,"-")))))</f>
        <v>-</v>
      </c>
      <c r="J63" s="5" t="str">
        <f>IF('3'!$AL61&lt;&gt;"-",'3'!$AL61,(IF('3'!$AB61&lt;&gt;"-",'3'!$AB61,(IF('3'!$R61&lt;&gt;"-",'3'!$R61,"-")))))</f>
        <v>-</v>
      </c>
      <c r="K63" s="5" t="str">
        <f>IF('4'!$AL61&lt;&gt;"-",'4'!$AL61,(IF('4'!$AB61&lt;&gt;"-",'4'!$AB61,(IF('4'!$R61&lt;&gt;"-",'4'!$R61,"-")))))</f>
        <v>-</v>
      </c>
      <c r="L63" s="5" t="str">
        <f>IF('5'!$AL61&lt;&gt;"-",'5'!$AL61,(IF('5'!$AB61&lt;&gt;"-",'5'!$AB61,(IF('5'!$R61&lt;&gt;"-",'5'!$R61,"-")))))</f>
        <v>-</v>
      </c>
      <c r="M63" s="5" t="str">
        <f>IF('6'!$AL61&lt;&gt;"-",'6'!$AL61,(IF('6'!$AB61&lt;&gt;"-",'6'!$AB61,(IF('6'!$R61&lt;&gt;"-",'6'!$R61,"-")))))</f>
        <v>-</v>
      </c>
      <c r="N63" s="5" t="str">
        <f>IF('7'!$AL61&lt;&gt;"-",'7'!$AL61,(IF('7'!$AB61&lt;&gt;"-",'7'!$AB61,(IF('7'!$R61&lt;&gt;"-",'7'!$R61,"-")))))</f>
        <v>-</v>
      </c>
      <c r="O63" s="5" t="str">
        <f>IF('8'!$AL61&lt;&gt;"-",'8'!$AL61,(IF('8'!$AB61&lt;&gt;"-",'8'!$AB61,(IF('8'!$R61&lt;&gt;"-",'8'!$R61,"-")))))</f>
        <v>-</v>
      </c>
      <c r="P63" s="5" t="str">
        <f>IF('9'!$AL61&lt;&gt;"-",'9'!$AL61,(IF('9'!$AB61&lt;&gt;"-",'9'!$AB61,(IF('9'!$R61&lt;&gt;"-",'9'!$R61,"-")))))</f>
        <v>-</v>
      </c>
      <c r="Q63" s="5" t="str">
        <f>IF('10'!$AL61&lt;&gt;"-",'10'!$AL61,(IF('10'!$AB61&lt;&gt;"-",'10'!$AB61,(IF('10'!$R61&lt;&gt;"-",'10'!$R61,"-")))))</f>
        <v>-</v>
      </c>
      <c r="R63" s="5" t="str">
        <f>IF('11'!$AL61&lt;&gt;"-",'11'!$AL61,(IF('11'!$AB61&lt;&gt;"-",'11'!$AB61,(IF('11'!$R61&lt;&gt;"-",'11'!$R61,"-")))))</f>
        <v>-</v>
      </c>
      <c r="S63" s="5" t="str">
        <f>IF('12'!$AL61&lt;&gt;"-",'12'!$AL61,(IF('12'!$AB61&lt;&gt;"-",'12'!$AB61,(IF('12'!$R61&lt;&gt;"-",'12'!$R61,"-")))))</f>
        <v>-</v>
      </c>
      <c r="T63" s="5" t="str">
        <f>IF('13'!$AL61&lt;&gt;"-",'13'!$AL61,(IF('13'!$AB61&lt;&gt;"-",'13'!$AB61,(IF('13'!$R61&lt;&gt;"-",'13'!$R61,"-")))))</f>
        <v>-</v>
      </c>
      <c r="U63" s="5" t="str">
        <f>IF('14'!$AL61&lt;&gt;"-",'14'!$AL61,(IF('14'!$AB61&lt;&gt;"-",'14'!$AB61,(IF('14'!$R61&lt;&gt;"-",'14'!$R61,"-")))))</f>
        <v>-</v>
      </c>
      <c r="V63" s="5" t="str">
        <f>IF('15'!$AL61&lt;&gt;"-",'15'!$AL61,(IF('15'!$AB61&lt;&gt;"-",'15'!$AB61,(IF('15'!$R61&lt;&gt;"-",'15'!$R61,"-")))))</f>
        <v>-</v>
      </c>
      <c r="W63" s="5" t="str">
        <f>IF('16'!$AL61&lt;&gt;"-",'16'!$AL61,(IF('16'!$AB61&lt;&gt;"-",'16'!$AB61,(IF('16'!$R61&lt;&gt;"-",'16'!$R61,"-")))))</f>
        <v>-</v>
      </c>
      <c r="X63" s="5" t="str">
        <f>IF('17'!$AL61&lt;&gt;"-",'17'!$AL61,(IF('17'!$AB61&lt;&gt;"-",'17'!$AB61,(IF('17'!$R61&lt;&gt;"-",'17'!$R61,"-")))))</f>
        <v>-</v>
      </c>
      <c r="Y63" s="5" t="str">
        <f>IF('18'!$AL61&lt;&gt;"-",'18'!$AL61,(IF('18'!$AB61&lt;&gt;"-",'18'!$AB61,(IF('18'!$R61&lt;&gt;"-",'18'!$R61,"-")))))</f>
        <v>-</v>
      </c>
      <c r="Z63" s="5" t="str">
        <f>IF('19'!$AL61&lt;&gt;"-",'19'!$AL61,(IF('19'!$AB61&lt;&gt;"-",'19'!$AB61,(IF('19'!$R61&lt;&gt;"-",'19'!$R61,"-")))))</f>
        <v>-</v>
      </c>
      <c r="AA63" s="5" t="str">
        <f>IF('20'!$AL61&lt;&gt;"-",'20'!$AL61,(IF('20'!$AB61&lt;&gt;"-",'20'!$AB61,(IF('20'!$R61&lt;&gt;"-",'20'!$R61,"-")))))</f>
        <v>-</v>
      </c>
      <c r="AB63" s="5" t="str">
        <f>IF('21'!$AL61&lt;&gt;"-",'21'!$AL61,(IF('21'!$AB61&lt;&gt;"-",'21'!$AB61,(IF('21'!$R61&lt;&gt;"-",'21'!$R61,"-")))))</f>
        <v>-</v>
      </c>
      <c r="AC63" s="5" t="str">
        <f>IF('22'!$AL61&lt;&gt;"-",'22'!$AL61,(IF('22'!$AB61&lt;&gt;"-",'22'!$AB61,(IF('22'!$R61&lt;&gt;"-",'22'!$R61,"-")))))</f>
        <v>-</v>
      </c>
      <c r="AD63" s="5" t="str">
        <f>IF('23'!$AL61&lt;&gt;"-",'23'!$AL61,(IF('23'!$AB61&lt;&gt;"-",'23'!$AB61,(IF('23'!$R61&lt;&gt;"-",'23'!$R61,"-")))))</f>
        <v>-</v>
      </c>
      <c r="AE63" s="5" t="str">
        <f>IF('24'!$AL61&lt;&gt;"-",'24'!$AL61,(IF('24'!$AB61&lt;&gt;"-",'24'!$AB61,(IF('24'!$R61&lt;&gt;"-",'24'!$R61,"-")))))</f>
        <v>-</v>
      </c>
      <c r="AF63" s="5" t="str">
        <f>IF('25'!$AL61&lt;&gt;"-",'25'!$AL61,(IF('25'!$AB61&lt;&gt;"-",'25'!$AB61,(IF('25'!$R61&lt;&gt;"-",'25'!$R61,"-")))))</f>
        <v>-</v>
      </c>
      <c r="AG63" s="5" t="str">
        <f>IF('26'!$AL61&lt;&gt;"-",'26'!$AL61,(IF('26'!$AB61&lt;&gt;"-",'26'!$AB61,(IF('26'!$R61&lt;&gt;"-",'26'!$R61,"-")))))</f>
        <v>-</v>
      </c>
      <c r="AH63" s="5" t="str">
        <f>IF('27'!$AL61&lt;&gt;"-",'27'!$AL61,(IF('27'!$AB61&lt;&gt;"-",'27'!$AB61,(IF('27'!$R61&lt;&gt;"-",'27'!$R61,"-")))))</f>
        <v>-</v>
      </c>
      <c r="AI63" s="5" t="str">
        <f>IF('28'!$AL61&lt;&gt;"-",'28'!$AL61,(IF('28'!$AB61&lt;&gt;"-",'28'!$AB61,(IF('28'!$R61&lt;&gt;"-",'28'!$R61,"-")))))</f>
        <v>-</v>
      </c>
      <c r="AJ63" s="5" t="str">
        <f>IF('29'!$AL61&lt;&gt;"-",'29'!$AL61,(IF('29'!$AB61&lt;&gt;"-",'29'!$AB61,(IF('29'!$R61&lt;&gt;"-",'29'!$R61,"-")))))</f>
        <v>-</v>
      </c>
      <c r="AK63" s="5" t="str">
        <f>IF('30'!$AL61&lt;&gt;"-",'30'!$AL61,(IF('30'!$AB61&lt;&gt;"-",'30'!$AB61,(IF('30'!$R61&lt;&gt;"-",'30'!$R61,"-")))))</f>
        <v>-</v>
      </c>
      <c r="AL63" s="5" t="str">
        <f>IF('31'!$AL61&lt;&gt;"-",'31'!$AL61,(IF('31'!$AB61&lt;&gt;"-",'31'!$AB61,(IF('31'!$R61&lt;&gt;"-",'31'!$R61,"-")))))</f>
        <v>-</v>
      </c>
      <c r="AM63" s="5" t="str">
        <f>IF('32'!$AL61&lt;&gt;"-",'32'!$AL61,(IF('32'!$AB61&lt;&gt;"-",'32'!$AB61,(IF('32'!$R61&lt;&gt;"-",'32'!$R61,"-")))))</f>
        <v>-</v>
      </c>
      <c r="AN63" s="5" t="str">
        <f>IF('33'!$AL61&lt;&gt;"-",'33'!$AL61,(IF('33'!$AB61&lt;&gt;"-",'33'!$AB61,(IF('33'!$R61&lt;&gt;"-",'33'!$R61,"-")))))</f>
        <v>-</v>
      </c>
      <c r="AO63" s="5" t="str">
        <f>IF('34'!$AL61&lt;&gt;"-",'34'!$AL61,(IF('34'!$AB61&lt;&gt;"-",'34'!$AB61,(IF('34'!$R61&lt;&gt;"-",'34'!$R61,"-")))))</f>
        <v>-</v>
      </c>
      <c r="AP63" s="5" t="str">
        <f>IF('35'!$AL61&lt;&gt;"-",'35'!$AL61,(IF('35'!$AB61&lt;&gt;"-",'35'!$AB61,(IF('35'!$R61&lt;&gt;"-",'35'!$R61,"-")))))</f>
        <v>-</v>
      </c>
      <c r="AQ63" s="5" t="str">
        <f>IF('36'!$AL61&lt;&gt;"-",'36'!$AL61,(IF('36'!$AB61&lt;&gt;"-",'36'!$AB61,(IF('36'!$R61&lt;&gt;"-",'36'!$R61,"-")))))</f>
        <v>-</v>
      </c>
      <c r="AR63" s="5" t="str">
        <f>IF('37'!$AL61&lt;&gt;"-",'37'!$AL61,(IF('37'!$AB61&lt;&gt;"-",'37'!$AB61,(IF('37'!$R61&lt;&gt;"-",'37'!$R61,"-")))))</f>
        <v>-</v>
      </c>
      <c r="AS63" s="5" t="str">
        <f>IF('38'!$AL61&lt;&gt;"-",'38'!$AL61,(IF('38'!$AB61&lt;&gt;"-",'38'!$AB61,(IF('38'!$R61&lt;&gt;"-",'38'!$R61,"-")))))</f>
        <v>-</v>
      </c>
      <c r="AT63" s="5" t="str">
        <f>IF('39'!$AL61&lt;&gt;"-",'39'!$AL61,(IF('39'!$AB61&lt;&gt;"-",'39'!$AB61,(IF('39'!$R61&lt;&gt;"-",'39'!$R61,"-")))))</f>
        <v>-</v>
      </c>
      <c r="AU63" s="5" t="str">
        <f>IF('40'!$AL61&lt;&gt;"-",'40'!$AL61,(IF('40'!$AB61&lt;&gt;"-",'40'!$AB61,(IF('40'!$R61&lt;&gt;"-",'40'!$R61,"-")))))</f>
        <v>-</v>
      </c>
      <c r="AV63" s="5" t="str">
        <f>IF('41'!$AL61&lt;&gt;"-",'41'!$AL61,(IF('41'!$AB61&lt;&gt;"-",'41'!$AB61,(IF('41'!$R61&lt;&gt;"-",'41'!$R61,"-")))))</f>
        <v>-</v>
      </c>
      <c r="AW63" s="5" t="str">
        <f>IF('42'!$AL61&lt;&gt;"-",'42'!$AL61,(IF('42'!$AB61&lt;&gt;"-",'42'!$AB61,(IF('42'!$R61&lt;&gt;"-",'42'!$R61,"-")))))</f>
        <v>-</v>
      </c>
      <c r="AX63" s="5" t="str">
        <f>IF('43'!$AL61&lt;&gt;"-",'43'!$AL61,(IF('43'!$AB61&lt;&gt;"-",'43'!$AB61,(IF('43'!$R61&lt;&gt;"-",'43'!$R61,"-")))))</f>
        <v>-</v>
      </c>
      <c r="AY63" s="5" t="str">
        <f>IF('44'!$AL61&lt;&gt;"-",'44'!$AL61,(IF('44'!$AB61&lt;&gt;"-",'44'!$AB61,(IF('44'!$R61&lt;&gt;"-",'44'!$R61,"-")))))</f>
        <v>-</v>
      </c>
      <c r="AZ63" s="5" t="str">
        <f>IF('45'!$AL61&lt;&gt;"-",'45'!$AL61,(IF('45'!$AB61&lt;&gt;"-",'45'!$AB61,(IF('45'!$R61&lt;&gt;"-",'45'!$R61,"-")))))</f>
        <v>-</v>
      </c>
      <c r="BA63" s="5" t="str">
        <f>IF('46'!$AL61&lt;&gt;"-",'46'!$AL61,(IF('46'!$AB61&lt;&gt;"-",'46'!$AB61,(IF('46'!$R61&lt;&gt;"-",'46'!$R61,"-")))))</f>
        <v>-</v>
      </c>
      <c r="BB63" s="5" t="str">
        <f>IF('47'!$AL61&lt;&gt;"-",'47'!$AL61,(IF('47'!$AB61&lt;&gt;"-",'47'!$AB61,(IF('47'!$R61&lt;&gt;"-",'47'!$R61,"-")))))</f>
        <v>-</v>
      </c>
      <c r="BC63" s="5" t="str">
        <f>IF('48'!$AL61&lt;&gt;"-",'48'!$AL61,(IF('48'!$AB61&lt;&gt;"-",'48'!$AB61,(IF('48'!$R61&lt;&gt;"-",'48'!$R61,"-")))))</f>
        <v>-</v>
      </c>
      <c r="BD63" s="5" t="str">
        <f>IF('49'!$AL61&lt;&gt;"-",'49'!$AL61,(IF('49'!$AB61&lt;&gt;"-",'49'!$AB61,(IF('49'!$R61&lt;&gt;"-",'49'!$R61,"-")))))</f>
        <v>-</v>
      </c>
      <c r="BE63" s="5" t="str">
        <f>IF('50'!$AL61&lt;&gt;"-",'50'!$AL61,(IF('50'!$AB61&lt;&gt;"-",'50'!$AB61,(IF('50'!$R61&lt;&gt;"-",'50'!$R61,"-")))))</f>
        <v>-</v>
      </c>
    </row>
    <row r="64" spans="1:57">
      <c r="A64" s="309"/>
      <c r="B64" s="106" t="s">
        <v>371</v>
      </c>
      <c r="C64" s="134">
        <f t="shared" si="3"/>
        <v>0</v>
      </c>
      <c r="D64" s="135">
        <f t="shared" si="3"/>
        <v>0</v>
      </c>
      <c r="E64" s="135">
        <f t="shared" si="3"/>
        <v>0</v>
      </c>
      <c r="F64" s="135">
        <f t="shared" si="3"/>
        <v>0</v>
      </c>
      <c r="G64" s="136">
        <f t="shared" si="3"/>
        <v>0</v>
      </c>
      <c r="H64" s="5" t="str">
        <f>IF('1'!$AL62&lt;&gt;"-",'1'!$AL62,(IF('1'!$AB62&lt;&gt;"-",'1'!$AB62,(IF('1'!$R62&lt;&gt;"-",'1'!$R62,"-")))))</f>
        <v>-</v>
      </c>
      <c r="I64" s="5" t="str">
        <f>IF('2'!$AL62&lt;&gt;"-",'2'!$AL62,(IF('2'!$AB62&lt;&gt;"-",'2'!$AB62,(IF('2'!$R62&lt;&gt;"-",'2'!$R62,"-")))))</f>
        <v>-</v>
      </c>
      <c r="J64" s="5" t="str">
        <f>IF('3'!$AL62&lt;&gt;"-",'3'!$AL62,(IF('3'!$AB62&lt;&gt;"-",'3'!$AB62,(IF('3'!$R62&lt;&gt;"-",'3'!$R62,"-")))))</f>
        <v>-</v>
      </c>
      <c r="K64" s="5" t="str">
        <f>IF('4'!$AL62&lt;&gt;"-",'4'!$AL62,(IF('4'!$AB62&lt;&gt;"-",'4'!$AB62,(IF('4'!$R62&lt;&gt;"-",'4'!$R62,"-")))))</f>
        <v>-</v>
      </c>
      <c r="L64" s="5" t="str">
        <f>IF('5'!$AL62&lt;&gt;"-",'5'!$AL62,(IF('5'!$AB62&lt;&gt;"-",'5'!$AB62,(IF('5'!$R62&lt;&gt;"-",'5'!$R62,"-")))))</f>
        <v>-</v>
      </c>
      <c r="M64" s="5" t="str">
        <f>IF('6'!$AL62&lt;&gt;"-",'6'!$AL62,(IF('6'!$AB62&lt;&gt;"-",'6'!$AB62,(IF('6'!$R62&lt;&gt;"-",'6'!$R62,"-")))))</f>
        <v>-</v>
      </c>
      <c r="N64" s="5" t="str">
        <f>IF('7'!$AL62&lt;&gt;"-",'7'!$AL62,(IF('7'!$AB62&lt;&gt;"-",'7'!$AB62,(IF('7'!$R62&lt;&gt;"-",'7'!$R62,"-")))))</f>
        <v>-</v>
      </c>
      <c r="O64" s="5" t="str">
        <f>IF('8'!$AL62&lt;&gt;"-",'8'!$AL62,(IF('8'!$AB62&lt;&gt;"-",'8'!$AB62,(IF('8'!$R62&lt;&gt;"-",'8'!$R62,"-")))))</f>
        <v>-</v>
      </c>
      <c r="P64" s="5" t="str">
        <f>IF('9'!$AL62&lt;&gt;"-",'9'!$AL62,(IF('9'!$AB62&lt;&gt;"-",'9'!$AB62,(IF('9'!$R62&lt;&gt;"-",'9'!$R62,"-")))))</f>
        <v>-</v>
      </c>
      <c r="Q64" s="5" t="str">
        <f>IF('10'!$AL62&lt;&gt;"-",'10'!$AL62,(IF('10'!$AB62&lt;&gt;"-",'10'!$AB62,(IF('10'!$R62&lt;&gt;"-",'10'!$R62,"-")))))</f>
        <v>-</v>
      </c>
      <c r="R64" s="5" t="str">
        <f>IF('11'!$AL62&lt;&gt;"-",'11'!$AL62,(IF('11'!$AB62&lt;&gt;"-",'11'!$AB62,(IF('11'!$R62&lt;&gt;"-",'11'!$R62,"-")))))</f>
        <v>-</v>
      </c>
      <c r="S64" s="5" t="str">
        <f>IF('12'!$AL62&lt;&gt;"-",'12'!$AL62,(IF('12'!$AB62&lt;&gt;"-",'12'!$AB62,(IF('12'!$R62&lt;&gt;"-",'12'!$R62,"-")))))</f>
        <v>-</v>
      </c>
      <c r="T64" s="5" t="str">
        <f>IF('13'!$AL62&lt;&gt;"-",'13'!$AL62,(IF('13'!$AB62&lt;&gt;"-",'13'!$AB62,(IF('13'!$R62&lt;&gt;"-",'13'!$R62,"-")))))</f>
        <v>-</v>
      </c>
      <c r="U64" s="5" t="str">
        <f>IF('14'!$AL62&lt;&gt;"-",'14'!$AL62,(IF('14'!$AB62&lt;&gt;"-",'14'!$AB62,(IF('14'!$R62&lt;&gt;"-",'14'!$R62,"-")))))</f>
        <v>-</v>
      </c>
      <c r="V64" s="5" t="str">
        <f>IF('15'!$AL62&lt;&gt;"-",'15'!$AL62,(IF('15'!$AB62&lt;&gt;"-",'15'!$AB62,(IF('15'!$R62&lt;&gt;"-",'15'!$R62,"-")))))</f>
        <v>-</v>
      </c>
      <c r="W64" s="5" t="str">
        <f>IF('16'!$AL62&lt;&gt;"-",'16'!$AL62,(IF('16'!$AB62&lt;&gt;"-",'16'!$AB62,(IF('16'!$R62&lt;&gt;"-",'16'!$R62,"-")))))</f>
        <v>-</v>
      </c>
      <c r="X64" s="5" t="str">
        <f>IF('17'!$AL62&lt;&gt;"-",'17'!$AL62,(IF('17'!$AB62&lt;&gt;"-",'17'!$AB62,(IF('17'!$R62&lt;&gt;"-",'17'!$R62,"-")))))</f>
        <v>-</v>
      </c>
      <c r="Y64" s="5" t="str">
        <f>IF('18'!$AL62&lt;&gt;"-",'18'!$AL62,(IF('18'!$AB62&lt;&gt;"-",'18'!$AB62,(IF('18'!$R62&lt;&gt;"-",'18'!$R62,"-")))))</f>
        <v>-</v>
      </c>
      <c r="Z64" s="5" t="str">
        <f>IF('19'!$AL62&lt;&gt;"-",'19'!$AL62,(IF('19'!$AB62&lt;&gt;"-",'19'!$AB62,(IF('19'!$R62&lt;&gt;"-",'19'!$R62,"-")))))</f>
        <v>-</v>
      </c>
      <c r="AA64" s="5" t="str">
        <f>IF('20'!$AL62&lt;&gt;"-",'20'!$AL62,(IF('20'!$AB62&lt;&gt;"-",'20'!$AB62,(IF('20'!$R62&lt;&gt;"-",'20'!$R62,"-")))))</f>
        <v>-</v>
      </c>
      <c r="AB64" s="5" t="str">
        <f>IF('21'!$AL62&lt;&gt;"-",'21'!$AL62,(IF('21'!$AB62&lt;&gt;"-",'21'!$AB62,(IF('21'!$R62&lt;&gt;"-",'21'!$R62,"-")))))</f>
        <v>-</v>
      </c>
      <c r="AC64" s="5" t="str">
        <f>IF('22'!$AL62&lt;&gt;"-",'22'!$AL62,(IF('22'!$AB62&lt;&gt;"-",'22'!$AB62,(IF('22'!$R62&lt;&gt;"-",'22'!$R62,"-")))))</f>
        <v>-</v>
      </c>
      <c r="AD64" s="5" t="str">
        <f>IF('23'!$AL62&lt;&gt;"-",'23'!$AL62,(IF('23'!$AB62&lt;&gt;"-",'23'!$AB62,(IF('23'!$R62&lt;&gt;"-",'23'!$R62,"-")))))</f>
        <v>-</v>
      </c>
      <c r="AE64" s="5" t="str">
        <f>IF('24'!$AL62&lt;&gt;"-",'24'!$AL62,(IF('24'!$AB62&lt;&gt;"-",'24'!$AB62,(IF('24'!$R62&lt;&gt;"-",'24'!$R62,"-")))))</f>
        <v>-</v>
      </c>
      <c r="AF64" s="5" t="str">
        <f>IF('25'!$AL62&lt;&gt;"-",'25'!$AL62,(IF('25'!$AB62&lt;&gt;"-",'25'!$AB62,(IF('25'!$R62&lt;&gt;"-",'25'!$R62,"-")))))</f>
        <v>-</v>
      </c>
      <c r="AG64" s="5" t="str">
        <f>IF('26'!$AL62&lt;&gt;"-",'26'!$AL62,(IF('26'!$AB62&lt;&gt;"-",'26'!$AB62,(IF('26'!$R62&lt;&gt;"-",'26'!$R62,"-")))))</f>
        <v>-</v>
      </c>
      <c r="AH64" s="5" t="str">
        <f>IF('27'!$AL62&lt;&gt;"-",'27'!$AL62,(IF('27'!$AB62&lt;&gt;"-",'27'!$AB62,(IF('27'!$R62&lt;&gt;"-",'27'!$R62,"-")))))</f>
        <v>-</v>
      </c>
      <c r="AI64" s="5" t="str">
        <f>IF('28'!$AL62&lt;&gt;"-",'28'!$AL62,(IF('28'!$AB62&lt;&gt;"-",'28'!$AB62,(IF('28'!$R62&lt;&gt;"-",'28'!$R62,"-")))))</f>
        <v>-</v>
      </c>
      <c r="AJ64" s="5" t="str">
        <f>IF('29'!$AL62&lt;&gt;"-",'29'!$AL62,(IF('29'!$AB62&lt;&gt;"-",'29'!$AB62,(IF('29'!$R62&lt;&gt;"-",'29'!$R62,"-")))))</f>
        <v>-</v>
      </c>
      <c r="AK64" s="5" t="str">
        <f>IF('30'!$AL62&lt;&gt;"-",'30'!$AL62,(IF('30'!$AB62&lt;&gt;"-",'30'!$AB62,(IF('30'!$R62&lt;&gt;"-",'30'!$R62,"-")))))</f>
        <v>-</v>
      </c>
      <c r="AL64" s="5" t="str">
        <f>IF('31'!$AL62&lt;&gt;"-",'31'!$AL62,(IF('31'!$AB62&lt;&gt;"-",'31'!$AB62,(IF('31'!$R62&lt;&gt;"-",'31'!$R62,"-")))))</f>
        <v>-</v>
      </c>
      <c r="AM64" s="5" t="str">
        <f>IF('32'!$AL62&lt;&gt;"-",'32'!$AL62,(IF('32'!$AB62&lt;&gt;"-",'32'!$AB62,(IF('32'!$R62&lt;&gt;"-",'32'!$R62,"-")))))</f>
        <v>-</v>
      </c>
      <c r="AN64" s="5" t="str">
        <f>IF('33'!$AL62&lt;&gt;"-",'33'!$AL62,(IF('33'!$AB62&lt;&gt;"-",'33'!$AB62,(IF('33'!$R62&lt;&gt;"-",'33'!$R62,"-")))))</f>
        <v>-</v>
      </c>
      <c r="AO64" s="5" t="str">
        <f>IF('34'!$AL62&lt;&gt;"-",'34'!$AL62,(IF('34'!$AB62&lt;&gt;"-",'34'!$AB62,(IF('34'!$R62&lt;&gt;"-",'34'!$R62,"-")))))</f>
        <v>-</v>
      </c>
      <c r="AP64" s="5" t="str">
        <f>IF('35'!$AL62&lt;&gt;"-",'35'!$AL62,(IF('35'!$AB62&lt;&gt;"-",'35'!$AB62,(IF('35'!$R62&lt;&gt;"-",'35'!$R62,"-")))))</f>
        <v>-</v>
      </c>
      <c r="AQ64" s="5" t="str">
        <f>IF('36'!$AL62&lt;&gt;"-",'36'!$AL62,(IF('36'!$AB62&lt;&gt;"-",'36'!$AB62,(IF('36'!$R62&lt;&gt;"-",'36'!$R62,"-")))))</f>
        <v>-</v>
      </c>
      <c r="AR64" s="5" t="str">
        <f>IF('37'!$AL62&lt;&gt;"-",'37'!$AL62,(IF('37'!$AB62&lt;&gt;"-",'37'!$AB62,(IF('37'!$R62&lt;&gt;"-",'37'!$R62,"-")))))</f>
        <v>-</v>
      </c>
      <c r="AS64" s="5" t="str">
        <f>IF('38'!$AL62&lt;&gt;"-",'38'!$AL62,(IF('38'!$AB62&lt;&gt;"-",'38'!$AB62,(IF('38'!$R62&lt;&gt;"-",'38'!$R62,"-")))))</f>
        <v>-</v>
      </c>
      <c r="AT64" s="5" t="str">
        <f>IF('39'!$AL62&lt;&gt;"-",'39'!$AL62,(IF('39'!$AB62&lt;&gt;"-",'39'!$AB62,(IF('39'!$R62&lt;&gt;"-",'39'!$R62,"-")))))</f>
        <v>-</v>
      </c>
      <c r="AU64" s="5" t="str">
        <f>IF('40'!$AL62&lt;&gt;"-",'40'!$AL62,(IF('40'!$AB62&lt;&gt;"-",'40'!$AB62,(IF('40'!$R62&lt;&gt;"-",'40'!$R62,"-")))))</f>
        <v>-</v>
      </c>
      <c r="AV64" s="5" t="str">
        <f>IF('41'!$AL62&lt;&gt;"-",'41'!$AL62,(IF('41'!$AB62&lt;&gt;"-",'41'!$AB62,(IF('41'!$R62&lt;&gt;"-",'41'!$R62,"-")))))</f>
        <v>-</v>
      </c>
      <c r="AW64" s="5" t="str">
        <f>IF('42'!$AL62&lt;&gt;"-",'42'!$AL62,(IF('42'!$AB62&lt;&gt;"-",'42'!$AB62,(IF('42'!$R62&lt;&gt;"-",'42'!$R62,"-")))))</f>
        <v>-</v>
      </c>
      <c r="AX64" s="5" t="str">
        <f>IF('43'!$AL62&lt;&gt;"-",'43'!$AL62,(IF('43'!$AB62&lt;&gt;"-",'43'!$AB62,(IF('43'!$R62&lt;&gt;"-",'43'!$R62,"-")))))</f>
        <v>-</v>
      </c>
      <c r="AY64" s="5" t="str">
        <f>IF('44'!$AL62&lt;&gt;"-",'44'!$AL62,(IF('44'!$AB62&lt;&gt;"-",'44'!$AB62,(IF('44'!$R62&lt;&gt;"-",'44'!$R62,"-")))))</f>
        <v>-</v>
      </c>
      <c r="AZ64" s="5" t="str">
        <f>IF('45'!$AL62&lt;&gt;"-",'45'!$AL62,(IF('45'!$AB62&lt;&gt;"-",'45'!$AB62,(IF('45'!$R62&lt;&gt;"-",'45'!$R62,"-")))))</f>
        <v>-</v>
      </c>
      <c r="BA64" s="5" t="str">
        <f>IF('46'!$AL62&lt;&gt;"-",'46'!$AL62,(IF('46'!$AB62&lt;&gt;"-",'46'!$AB62,(IF('46'!$R62&lt;&gt;"-",'46'!$R62,"-")))))</f>
        <v>-</v>
      </c>
      <c r="BB64" s="5" t="str">
        <f>IF('47'!$AL62&lt;&gt;"-",'47'!$AL62,(IF('47'!$AB62&lt;&gt;"-",'47'!$AB62,(IF('47'!$R62&lt;&gt;"-",'47'!$R62,"-")))))</f>
        <v>-</v>
      </c>
      <c r="BC64" s="5" t="str">
        <f>IF('48'!$AL62&lt;&gt;"-",'48'!$AL62,(IF('48'!$AB62&lt;&gt;"-",'48'!$AB62,(IF('48'!$R62&lt;&gt;"-",'48'!$R62,"-")))))</f>
        <v>-</v>
      </c>
      <c r="BD64" s="5" t="str">
        <f>IF('49'!$AL62&lt;&gt;"-",'49'!$AL62,(IF('49'!$AB62&lt;&gt;"-",'49'!$AB62,(IF('49'!$R62&lt;&gt;"-",'49'!$R62,"-")))))</f>
        <v>-</v>
      </c>
      <c r="BE64" s="5" t="str">
        <f>IF('50'!$AL62&lt;&gt;"-",'50'!$AL62,(IF('50'!$AB62&lt;&gt;"-",'50'!$AB62,(IF('50'!$R62&lt;&gt;"-",'50'!$R62,"-")))))</f>
        <v>-</v>
      </c>
    </row>
    <row r="65" spans="1:57">
      <c r="A65" s="309"/>
      <c r="B65" s="180" t="s">
        <v>337</v>
      </c>
      <c r="C65" s="291"/>
      <c r="D65" s="292"/>
      <c r="E65" s="292"/>
      <c r="F65" s="292"/>
      <c r="G65" s="293"/>
      <c r="H65" s="295"/>
      <c r="I65" s="295"/>
      <c r="J65" s="295"/>
      <c r="K65" s="295"/>
      <c r="L65" s="295"/>
      <c r="M65" s="295"/>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295"/>
      <c r="AO65" s="295"/>
      <c r="AP65" s="295"/>
      <c r="AQ65" s="295"/>
      <c r="AR65" s="295"/>
      <c r="AS65" s="295"/>
      <c r="AT65" s="295"/>
      <c r="AU65" s="295"/>
      <c r="AV65" s="295"/>
      <c r="AW65" s="295"/>
      <c r="AX65" s="295"/>
      <c r="AY65" s="295"/>
      <c r="AZ65" s="295"/>
      <c r="BA65" s="295"/>
      <c r="BB65" s="295"/>
      <c r="BC65" s="295"/>
      <c r="BD65" s="295"/>
      <c r="BE65" s="295"/>
    </row>
    <row r="66" spans="1:57">
      <c r="A66" s="309"/>
      <c r="B66" s="106" t="s">
        <v>338</v>
      </c>
      <c r="C66" s="134">
        <f t="shared" si="3"/>
        <v>0</v>
      </c>
      <c r="D66" s="135">
        <f t="shared" si="3"/>
        <v>0</v>
      </c>
      <c r="E66" s="135">
        <f t="shared" si="3"/>
        <v>0</v>
      </c>
      <c r="F66" s="135">
        <f t="shared" si="3"/>
        <v>0</v>
      </c>
      <c r="G66" s="136">
        <f t="shared" si="3"/>
        <v>0</v>
      </c>
      <c r="H66" s="5" t="str">
        <f>IF('1'!$AL64&lt;&gt;"-",'1'!$AL64,(IF('1'!$AB64&lt;&gt;"-",'1'!$AB64,(IF('1'!$R64&lt;&gt;"-",'1'!$R64,"-")))))</f>
        <v>-</v>
      </c>
      <c r="I66" s="5" t="str">
        <f>IF('2'!$AL64&lt;&gt;"-",'2'!$AL64,(IF('2'!$AB64&lt;&gt;"-",'2'!$AB64,(IF('2'!$R64&lt;&gt;"-",'2'!$R64,"-")))))</f>
        <v>-</v>
      </c>
      <c r="J66" s="5" t="str">
        <f>IF('3'!$AL64&lt;&gt;"-",'3'!$AL64,(IF('3'!$AB64&lt;&gt;"-",'3'!$AB64,(IF('3'!$R64&lt;&gt;"-",'3'!$R64,"-")))))</f>
        <v>-</v>
      </c>
      <c r="K66" s="5" t="str">
        <f>IF('4'!$AL64&lt;&gt;"-",'4'!$AL64,(IF('4'!$AB64&lt;&gt;"-",'4'!$AB64,(IF('4'!$R64&lt;&gt;"-",'4'!$R64,"-")))))</f>
        <v>-</v>
      </c>
      <c r="L66" s="5" t="str">
        <f>IF('5'!$AL64&lt;&gt;"-",'5'!$AL64,(IF('5'!$AB64&lt;&gt;"-",'5'!$AB64,(IF('5'!$R64&lt;&gt;"-",'5'!$R64,"-")))))</f>
        <v>-</v>
      </c>
      <c r="M66" s="5" t="str">
        <f>IF('6'!$AL64&lt;&gt;"-",'6'!$AL64,(IF('6'!$AB64&lt;&gt;"-",'6'!$AB64,(IF('6'!$R64&lt;&gt;"-",'6'!$R64,"-")))))</f>
        <v>-</v>
      </c>
      <c r="N66" s="5" t="str">
        <f>IF('7'!$AL64&lt;&gt;"-",'7'!$AL64,(IF('7'!$AB64&lt;&gt;"-",'7'!$AB64,(IF('7'!$R64&lt;&gt;"-",'7'!$R64,"-")))))</f>
        <v>-</v>
      </c>
      <c r="O66" s="5" t="str">
        <f>IF('8'!$AL64&lt;&gt;"-",'8'!$AL64,(IF('8'!$AB64&lt;&gt;"-",'8'!$AB64,(IF('8'!$R64&lt;&gt;"-",'8'!$R64,"-")))))</f>
        <v>-</v>
      </c>
      <c r="P66" s="5" t="str">
        <f>IF('9'!$AL64&lt;&gt;"-",'9'!$AL64,(IF('9'!$AB64&lt;&gt;"-",'9'!$AB64,(IF('9'!$R64&lt;&gt;"-",'9'!$R64,"-")))))</f>
        <v>-</v>
      </c>
      <c r="Q66" s="5" t="str">
        <f>IF('10'!$AL64&lt;&gt;"-",'10'!$AL64,(IF('10'!$AB64&lt;&gt;"-",'10'!$AB64,(IF('10'!$R64&lt;&gt;"-",'10'!$R64,"-")))))</f>
        <v>-</v>
      </c>
      <c r="R66" s="5" t="str">
        <f>IF('11'!$AL64&lt;&gt;"-",'11'!$AL64,(IF('11'!$AB64&lt;&gt;"-",'11'!$AB64,(IF('11'!$R64&lt;&gt;"-",'11'!$R64,"-")))))</f>
        <v>-</v>
      </c>
      <c r="S66" s="5" t="str">
        <f>IF('12'!$AL64&lt;&gt;"-",'12'!$AL64,(IF('12'!$AB64&lt;&gt;"-",'12'!$AB64,(IF('12'!$R64&lt;&gt;"-",'12'!$R64,"-")))))</f>
        <v>-</v>
      </c>
      <c r="T66" s="5" t="str">
        <f>IF('13'!$AL64&lt;&gt;"-",'13'!$AL64,(IF('13'!$AB64&lt;&gt;"-",'13'!$AB64,(IF('13'!$R64&lt;&gt;"-",'13'!$R64,"-")))))</f>
        <v>-</v>
      </c>
      <c r="U66" s="5" t="str">
        <f>IF('14'!$AL64&lt;&gt;"-",'14'!$AL64,(IF('14'!$AB64&lt;&gt;"-",'14'!$AB64,(IF('14'!$R64&lt;&gt;"-",'14'!$R64,"-")))))</f>
        <v>-</v>
      </c>
      <c r="V66" s="5" t="str">
        <f>IF('15'!$AL64&lt;&gt;"-",'15'!$AL64,(IF('15'!$AB64&lt;&gt;"-",'15'!$AB64,(IF('15'!$R64&lt;&gt;"-",'15'!$R64,"-")))))</f>
        <v>-</v>
      </c>
      <c r="W66" s="5" t="str">
        <f>IF('16'!$AL64&lt;&gt;"-",'16'!$AL64,(IF('16'!$AB64&lt;&gt;"-",'16'!$AB64,(IF('16'!$R64&lt;&gt;"-",'16'!$R64,"-")))))</f>
        <v>-</v>
      </c>
      <c r="X66" s="5" t="str">
        <f>IF('17'!$AL64&lt;&gt;"-",'17'!$AL64,(IF('17'!$AB64&lt;&gt;"-",'17'!$AB64,(IF('17'!$R64&lt;&gt;"-",'17'!$R64,"-")))))</f>
        <v>-</v>
      </c>
      <c r="Y66" s="5" t="str">
        <f>IF('18'!$AL64&lt;&gt;"-",'18'!$AL64,(IF('18'!$AB64&lt;&gt;"-",'18'!$AB64,(IF('18'!$R64&lt;&gt;"-",'18'!$R64,"-")))))</f>
        <v>-</v>
      </c>
      <c r="Z66" s="5" t="str">
        <f>IF('19'!$AL64&lt;&gt;"-",'19'!$AL64,(IF('19'!$AB64&lt;&gt;"-",'19'!$AB64,(IF('19'!$R64&lt;&gt;"-",'19'!$R64,"-")))))</f>
        <v>-</v>
      </c>
      <c r="AA66" s="5" t="str">
        <f>IF('20'!$AL64&lt;&gt;"-",'20'!$AL64,(IF('20'!$AB64&lt;&gt;"-",'20'!$AB64,(IF('20'!$R64&lt;&gt;"-",'20'!$R64,"-")))))</f>
        <v>-</v>
      </c>
      <c r="AB66" s="5" t="str">
        <f>IF('21'!$AL64&lt;&gt;"-",'21'!$AL64,(IF('21'!$AB64&lt;&gt;"-",'21'!$AB64,(IF('21'!$R64&lt;&gt;"-",'21'!$R64,"-")))))</f>
        <v>-</v>
      </c>
      <c r="AC66" s="5" t="str">
        <f>IF('22'!$AL64&lt;&gt;"-",'22'!$AL64,(IF('22'!$AB64&lt;&gt;"-",'22'!$AB64,(IF('22'!$R64&lt;&gt;"-",'22'!$R64,"-")))))</f>
        <v>-</v>
      </c>
      <c r="AD66" s="5" t="str">
        <f>IF('23'!$AL64&lt;&gt;"-",'23'!$AL64,(IF('23'!$AB64&lt;&gt;"-",'23'!$AB64,(IF('23'!$R64&lt;&gt;"-",'23'!$R64,"-")))))</f>
        <v>-</v>
      </c>
      <c r="AE66" s="5" t="str">
        <f>IF('24'!$AL64&lt;&gt;"-",'24'!$AL64,(IF('24'!$AB64&lt;&gt;"-",'24'!$AB64,(IF('24'!$R64&lt;&gt;"-",'24'!$R64,"-")))))</f>
        <v>-</v>
      </c>
      <c r="AF66" s="5" t="str">
        <f>IF('25'!$AL64&lt;&gt;"-",'25'!$AL64,(IF('25'!$AB64&lt;&gt;"-",'25'!$AB64,(IF('25'!$R64&lt;&gt;"-",'25'!$R64,"-")))))</f>
        <v>-</v>
      </c>
      <c r="AG66" s="5" t="str">
        <f>IF('26'!$AL64&lt;&gt;"-",'26'!$AL64,(IF('26'!$AB64&lt;&gt;"-",'26'!$AB64,(IF('26'!$R64&lt;&gt;"-",'26'!$R64,"-")))))</f>
        <v>-</v>
      </c>
      <c r="AH66" s="5" t="str">
        <f>IF('27'!$AL64&lt;&gt;"-",'27'!$AL64,(IF('27'!$AB64&lt;&gt;"-",'27'!$AB64,(IF('27'!$R64&lt;&gt;"-",'27'!$R64,"-")))))</f>
        <v>-</v>
      </c>
      <c r="AI66" s="5" t="str">
        <f>IF('28'!$AL64&lt;&gt;"-",'28'!$AL64,(IF('28'!$AB64&lt;&gt;"-",'28'!$AB64,(IF('28'!$R64&lt;&gt;"-",'28'!$R64,"-")))))</f>
        <v>-</v>
      </c>
      <c r="AJ66" s="5" t="str">
        <f>IF('29'!$AL64&lt;&gt;"-",'29'!$AL64,(IF('29'!$AB64&lt;&gt;"-",'29'!$AB64,(IF('29'!$R64&lt;&gt;"-",'29'!$R64,"-")))))</f>
        <v>-</v>
      </c>
      <c r="AK66" s="5" t="str">
        <f>IF('30'!$AL64&lt;&gt;"-",'30'!$AL64,(IF('30'!$AB64&lt;&gt;"-",'30'!$AB64,(IF('30'!$R64&lt;&gt;"-",'30'!$R64,"-")))))</f>
        <v>-</v>
      </c>
      <c r="AL66" s="5" t="str">
        <f>IF('31'!$AL64&lt;&gt;"-",'31'!$AL64,(IF('31'!$AB64&lt;&gt;"-",'31'!$AB64,(IF('31'!$R64&lt;&gt;"-",'31'!$R64,"-")))))</f>
        <v>-</v>
      </c>
      <c r="AM66" s="5" t="str">
        <f>IF('32'!$AL64&lt;&gt;"-",'32'!$AL64,(IF('32'!$AB64&lt;&gt;"-",'32'!$AB64,(IF('32'!$R64&lt;&gt;"-",'32'!$R64,"-")))))</f>
        <v>-</v>
      </c>
      <c r="AN66" s="5" t="str">
        <f>IF('33'!$AL64&lt;&gt;"-",'33'!$AL64,(IF('33'!$AB64&lt;&gt;"-",'33'!$AB64,(IF('33'!$R64&lt;&gt;"-",'33'!$R64,"-")))))</f>
        <v>-</v>
      </c>
      <c r="AO66" s="5" t="str">
        <f>IF('34'!$AL64&lt;&gt;"-",'34'!$AL64,(IF('34'!$AB64&lt;&gt;"-",'34'!$AB64,(IF('34'!$R64&lt;&gt;"-",'34'!$R64,"-")))))</f>
        <v>-</v>
      </c>
      <c r="AP66" s="5" t="str">
        <f>IF('35'!$AL64&lt;&gt;"-",'35'!$AL64,(IF('35'!$AB64&lt;&gt;"-",'35'!$AB64,(IF('35'!$R64&lt;&gt;"-",'35'!$R64,"-")))))</f>
        <v>-</v>
      </c>
      <c r="AQ66" s="5" t="str">
        <f>IF('36'!$AL64&lt;&gt;"-",'36'!$AL64,(IF('36'!$AB64&lt;&gt;"-",'36'!$AB64,(IF('36'!$R64&lt;&gt;"-",'36'!$R64,"-")))))</f>
        <v>-</v>
      </c>
      <c r="AR66" s="5" t="str">
        <f>IF('37'!$AL64&lt;&gt;"-",'37'!$AL64,(IF('37'!$AB64&lt;&gt;"-",'37'!$AB64,(IF('37'!$R64&lt;&gt;"-",'37'!$R64,"-")))))</f>
        <v>-</v>
      </c>
      <c r="AS66" s="5" t="str">
        <f>IF('38'!$AL64&lt;&gt;"-",'38'!$AL64,(IF('38'!$AB64&lt;&gt;"-",'38'!$AB64,(IF('38'!$R64&lt;&gt;"-",'38'!$R64,"-")))))</f>
        <v>-</v>
      </c>
      <c r="AT66" s="5" t="str">
        <f>IF('39'!$AL64&lt;&gt;"-",'39'!$AL64,(IF('39'!$AB64&lt;&gt;"-",'39'!$AB64,(IF('39'!$R64&lt;&gt;"-",'39'!$R64,"-")))))</f>
        <v>-</v>
      </c>
      <c r="AU66" s="5" t="str">
        <f>IF('40'!$AL64&lt;&gt;"-",'40'!$AL64,(IF('40'!$AB64&lt;&gt;"-",'40'!$AB64,(IF('40'!$R64&lt;&gt;"-",'40'!$R64,"-")))))</f>
        <v>-</v>
      </c>
      <c r="AV66" s="5" t="str">
        <f>IF('41'!$AL64&lt;&gt;"-",'41'!$AL64,(IF('41'!$AB64&lt;&gt;"-",'41'!$AB64,(IF('41'!$R64&lt;&gt;"-",'41'!$R64,"-")))))</f>
        <v>-</v>
      </c>
      <c r="AW66" s="5" t="str">
        <f>IF('42'!$AL64&lt;&gt;"-",'42'!$AL64,(IF('42'!$AB64&lt;&gt;"-",'42'!$AB64,(IF('42'!$R64&lt;&gt;"-",'42'!$R64,"-")))))</f>
        <v>-</v>
      </c>
      <c r="AX66" s="5" t="str">
        <f>IF('43'!$AL64&lt;&gt;"-",'43'!$AL64,(IF('43'!$AB64&lt;&gt;"-",'43'!$AB64,(IF('43'!$R64&lt;&gt;"-",'43'!$R64,"-")))))</f>
        <v>-</v>
      </c>
      <c r="AY66" s="5" t="str">
        <f>IF('44'!$AL64&lt;&gt;"-",'44'!$AL64,(IF('44'!$AB64&lt;&gt;"-",'44'!$AB64,(IF('44'!$R64&lt;&gt;"-",'44'!$R64,"-")))))</f>
        <v>-</v>
      </c>
      <c r="AZ66" s="5" t="str">
        <f>IF('45'!$AL64&lt;&gt;"-",'45'!$AL64,(IF('45'!$AB64&lt;&gt;"-",'45'!$AB64,(IF('45'!$R64&lt;&gt;"-",'45'!$R64,"-")))))</f>
        <v>-</v>
      </c>
      <c r="BA66" s="5" t="str">
        <f>IF('46'!$AL64&lt;&gt;"-",'46'!$AL64,(IF('46'!$AB64&lt;&gt;"-",'46'!$AB64,(IF('46'!$R64&lt;&gt;"-",'46'!$R64,"-")))))</f>
        <v>-</v>
      </c>
      <c r="BB66" s="5" t="str">
        <f>IF('47'!$AL64&lt;&gt;"-",'47'!$AL64,(IF('47'!$AB64&lt;&gt;"-",'47'!$AB64,(IF('47'!$R64&lt;&gt;"-",'47'!$R64,"-")))))</f>
        <v>-</v>
      </c>
      <c r="BC66" s="5" t="str">
        <f>IF('48'!$AL64&lt;&gt;"-",'48'!$AL64,(IF('48'!$AB64&lt;&gt;"-",'48'!$AB64,(IF('48'!$R64&lt;&gt;"-",'48'!$R64,"-")))))</f>
        <v>-</v>
      </c>
      <c r="BD66" s="5" t="str">
        <f>IF('49'!$AL64&lt;&gt;"-",'49'!$AL64,(IF('49'!$AB64&lt;&gt;"-",'49'!$AB64,(IF('49'!$R64&lt;&gt;"-",'49'!$R64,"-")))))</f>
        <v>-</v>
      </c>
      <c r="BE66" s="5" t="str">
        <f>IF('50'!$AL64&lt;&gt;"-",'50'!$AL64,(IF('50'!$AB64&lt;&gt;"-",'50'!$AB64,(IF('50'!$R64&lt;&gt;"-",'50'!$R64,"-")))))</f>
        <v>-</v>
      </c>
    </row>
    <row r="67" spans="1:57">
      <c r="A67" s="309"/>
      <c r="B67" s="106" t="s">
        <v>339</v>
      </c>
      <c r="C67" s="134">
        <f t="shared" si="3"/>
        <v>0</v>
      </c>
      <c r="D67" s="135">
        <f t="shared" si="3"/>
        <v>0</v>
      </c>
      <c r="E67" s="135">
        <f t="shared" si="3"/>
        <v>0</v>
      </c>
      <c r="F67" s="135">
        <f t="shared" si="3"/>
        <v>0</v>
      </c>
      <c r="G67" s="136">
        <f t="shared" si="3"/>
        <v>0</v>
      </c>
      <c r="H67" s="5" t="str">
        <f>IF('1'!$AL65&lt;&gt;"-",'1'!$AL65,(IF('1'!$AB65&lt;&gt;"-",'1'!$AB65,(IF('1'!$R65&lt;&gt;"-",'1'!$R65,"-")))))</f>
        <v>-</v>
      </c>
      <c r="I67" s="5" t="str">
        <f>IF('2'!$AL65&lt;&gt;"-",'2'!$AL65,(IF('2'!$AB65&lt;&gt;"-",'2'!$AB65,(IF('2'!$R65&lt;&gt;"-",'2'!$R65,"-")))))</f>
        <v>-</v>
      </c>
      <c r="J67" s="5" t="str">
        <f>IF('3'!$AL65&lt;&gt;"-",'3'!$AL65,(IF('3'!$AB65&lt;&gt;"-",'3'!$AB65,(IF('3'!$R65&lt;&gt;"-",'3'!$R65,"-")))))</f>
        <v>-</v>
      </c>
      <c r="K67" s="5" t="str">
        <f>IF('4'!$AL65&lt;&gt;"-",'4'!$AL65,(IF('4'!$AB65&lt;&gt;"-",'4'!$AB65,(IF('4'!$R65&lt;&gt;"-",'4'!$R65,"-")))))</f>
        <v>-</v>
      </c>
      <c r="L67" s="5" t="str">
        <f>IF('5'!$AL65&lt;&gt;"-",'5'!$AL65,(IF('5'!$AB65&lt;&gt;"-",'5'!$AB65,(IF('5'!$R65&lt;&gt;"-",'5'!$R65,"-")))))</f>
        <v>-</v>
      </c>
      <c r="M67" s="5" t="str">
        <f>IF('6'!$AL65&lt;&gt;"-",'6'!$AL65,(IF('6'!$AB65&lt;&gt;"-",'6'!$AB65,(IF('6'!$R65&lt;&gt;"-",'6'!$R65,"-")))))</f>
        <v>-</v>
      </c>
      <c r="N67" s="5" t="str">
        <f>IF('7'!$AL65&lt;&gt;"-",'7'!$AL65,(IF('7'!$AB65&lt;&gt;"-",'7'!$AB65,(IF('7'!$R65&lt;&gt;"-",'7'!$R65,"-")))))</f>
        <v>-</v>
      </c>
      <c r="O67" s="5" t="str">
        <f>IF('8'!$AL65&lt;&gt;"-",'8'!$AL65,(IF('8'!$AB65&lt;&gt;"-",'8'!$AB65,(IF('8'!$R65&lt;&gt;"-",'8'!$R65,"-")))))</f>
        <v>-</v>
      </c>
      <c r="P67" s="5" t="str">
        <f>IF('9'!$AL65&lt;&gt;"-",'9'!$AL65,(IF('9'!$AB65&lt;&gt;"-",'9'!$AB65,(IF('9'!$R65&lt;&gt;"-",'9'!$R65,"-")))))</f>
        <v>-</v>
      </c>
      <c r="Q67" s="5" t="str">
        <f>IF('10'!$AL65&lt;&gt;"-",'10'!$AL65,(IF('10'!$AB65&lt;&gt;"-",'10'!$AB65,(IF('10'!$R65&lt;&gt;"-",'10'!$R65,"-")))))</f>
        <v>-</v>
      </c>
      <c r="R67" s="5" t="str">
        <f>IF('11'!$AL65&lt;&gt;"-",'11'!$AL65,(IF('11'!$AB65&lt;&gt;"-",'11'!$AB65,(IF('11'!$R65&lt;&gt;"-",'11'!$R65,"-")))))</f>
        <v>-</v>
      </c>
      <c r="S67" s="5" t="str">
        <f>IF('12'!$AL65&lt;&gt;"-",'12'!$AL65,(IF('12'!$AB65&lt;&gt;"-",'12'!$AB65,(IF('12'!$R65&lt;&gt;"-",'12'!$R65,"-")))))</f>
        <v>-</v>
      </c>
      <c r="T67" s="5" t="str">
        <f>IF('13'!$AL65&lt;&gt;"-",'13'!$AL65,(IF('13'!$AB65&lt;&gt;"-",'13'!$AB65,(IF('13'!$R65&lt;&gt;"-",'13'!$R65,"-")))))</f>
        <v>-</v>
      </c>
      <c r="U67" s="5" t="str">
        <f>IF('14'!$AL65&lt;&gt;"-",'14'!$AL65,(IF('14'!$AB65&lt;&gt;"-",'14'!$AB65,(IF('14'!$R65&lt;&gt;"-",'14'!$R65,"-")))))</f>
        <v>-</v>
      </c>
      <c r="V67" s="5" t="str">
        <f>IF('15'!$AL65&lt;&gt;"-",'15'!$AL65,(IF('15'!$AB65&lt;&gt;"-",'15'!$AB65,(IF('15'!$R65&lt;&gt;"-",'15'!$R65,"-")))))</f>
        <v>-</v>
      </c>
      <c r="W67" s="5" t="str">
        <f>IF('16'!$AL65&lt;&gt;"-",'16'!$AL65,(IF('16'!$AB65&lt;&gt;"-",'16'!$AB65,(IF('16'!$R65&lt;&gt;"-",'16'!$R65,"-")))))</f>
        <v>-</v>
      </c>
      <c r="X67" s="5" t="str">
        <f>IF('17'!$AL65&lt;&gt;"-",'17'!$AL65,(IF('17'!$AB65&lt;&gt;"-",'17'!$AB65,(IF('17'!$R65&lt;&gt;"-",'17'!$R65,"-")))))</f>
        <v>-</v>
      </c>
      <c r="Y67" s="5" t="str">
        <f>IF('18'!$AL65&lt;&gt;"-",'18'!$AL65,(IF('18'!$AB65&lt;&gt;"-",'18'!$AB65,(IF('18'!$R65&lt;&gt;"-",'18'!$R65,"-")))))</f>
        <v>-</v>
      </c>
      <c r="Z67" s="5" t="str">
        <f>IF('19'!$AL65&lt;&gt;"-",'19'!$AL65,(IF('19'!$AB65&lt;&gt;"-",'19'!$AB65,(IF('19'!$R65&lt;&gt;"-",'19'!$R65,"-")))))</f>
        <v>-</v>
      </c>
      <c r="AA67" s="5" t="str">
        <f>IF('20'!$AL65&lt;&gt;"-",'20'!$AL65,(IF('20'!$AB65&lt;&gt;"-",'20'!$AB65,(IF('20'!$R65&lt;&gt;"-",'20'!$R65,"-")))))</f>
        <v>-</v>
      </c>
      <c r="AB67" s="5" t="str">
        <f>IF('21'!$AL65&lt;&gt;"-",'21'!$AL65,(IF('21'!$AB65&lt;&gt;"-",'21'!$AB65,(IF('21'!$R65&lt;&gt;"-",'21'!$R65,"-")))))</f>
        <v>-</v>
      </c>
      <c r="AC67" s="5" t="str">
        <f>IF('22'!$AL65&lt;&gt;"-",'22'!$AL65,(IF('22'!$AB65&lt;&gt;"-",'22'!$AB65,(IF('22'!$R65&lt;&gt;"-",'22'!$R65,"-")))))</f>
        <v>-</v>
      </c>
      <c r="AD67" s="5" t="str">
        <f>IF('23'!$AL65&lt;&gt;"-",'23'!$AL65,(IF('23'!$AB65&lt;&gt;"-",'23'!$AB65,(IF('23'!$R65&lt;&gt;"-",'23'!$R65,"-")))))</f>
        <v>-</v>
      </c>
      <c r="AE67" s="5" t="str">
        <f>IF('24'!$AL65&lt;&gt;"-",'24'!$AL65,(IF('24'!$AB65&lt;&gt;"-",'24'!$AB65,(IF('24'!$R65&lt;&gt;"-",'24'!$R65,"-")))))</f>
        <v>-</v>
      </c>
      <c r="AF67" s="5" t="str">
        <f>IF('25'!$AL65&lt;&gt;"-",'25'!$AL65,(IF('25'!$AB65&lt;&gt;"-",'25'!$AB65,(IF('25'!$R65&lt;&gt;"-",'25'!$R65,"-")))))</f>
        <v>-</v>
      </c>
      <c r="AG67" s="5" t="str">
        <f>IF('26'!$AL65&lt;&gt;"-",'26'!$AL65,(IF('26'!$AB65&lt;&gt;"-",'26'!$AB65,(IF('26'!$R65&lt;&gt;"-",'26'!$R65,"-")))))</f>
        <v>-</v>
      </c>
      <c r="AH67" s="5" t="str">
        <f>IF('27'!$AL65&lt;&gt;"-",'27'!$AL65,(IF('27'!$AB65&lt;&gt;"-",'27'!$AB65,(IF('27'!$R65&lt;&gt;"-",'27'!$R65,"-")))))</f>
        <v>-</v>
      </c>
      <c r="AI67" s="5" t="str">
        <f>IF('28'!$AL65&lt;&gt;"-",'28'!$AL65,(IF('28'!$AB65&lt;&gt;"-",'28'!$AB65,(IF('28'!$R65&lt;&gt;"-",'28'!$R65,"-")))))</f>
        <v>-</v>
      </c>
      <c r="AJ67" s="5" t="str">
        <f>IF('29'!$AL65&lt;&gt;"-",'29'!$AL65,(IF('29'!$AB65&lt;&gt;"-",'29'!$AB65,(IF('29'!$R65&lt;&gt;"-",'29'!$R65,"-")))))</f>
        <v>-</v>
      </c>
      <c r="AK67" s="5" t="str">
        <f>IF('30'!$AL65&lt;&gt;"-",'30'!$AL65,(IF('30'!$AB65&lt;&gt;"-",'30'!$AB65,(IF('30'!$R65&lt;&gt;"-",'30'!$R65,"-")))))</f>
        <v>-</v>
      </c>
      <c r="AL67" s="5" t="str">
        <f>IF('31'!$AL65&lt;&gt;"-",'31'!$AL65,(IF('31'!$AB65&lt;&gt;"-",'31'!$AB65,(IF('31'!$R65&lt;&gt;"-",'31'!$R65,"-")))))</f>
        <v>-</v>
      </c>
      <c r="AM67" s="5" t="str">
        <f>IF('32'!$AL65&lt;&gt;"-",'32'!$AL65,(IF('32'!$AB65&lt;&gt;"-",'32'!$AB65,(IF('32'!$R65&lt;&gt;"-",'32'!$R65,"-")))))</f>
        <v>-</v>
      </c>
      <c r="AN67" s="5" t="str">
        <f>IF('33'!$AL65&lt;&gt;"-",'33'!$AL65,(IF('33'!$AB65&lt;&gt;"-",'33'!$AB65,(IF('33'!$R65&lt;&gt;"-",'33'!$R65,"-")))))</f>
        <v>-</v>
      </c>
      <c r="AO67" s="5" t="str">
        <f>IF('34'!$AL65&lt;&gt;"-",'34'!$AL65,(IF('34'!$AB65&lt;&gt;"-",'34'!$AB65,(IF('34'!$R65&lt;&gt;"-",'34'!$R65,"-")))))</f>
        <v>-</v>
      </c>
      <c r="AP67" s="5" t="str">
        <f>IF('35'!$AL65&lt;&gt;"-",'35'!$AL65,(IF('35'!$AB65&lt;&gt;"-",'35'!$AB65,(IF('35'!$R65&lt;&gt;"-",'35'!$R65,"-")))))</f>
        <v>-</v>
      </c>
      <c r="AQ67" s="5" t="str">
        <f>IF('36'!$AL65&lt;&gt;"-",'36'!$AL65,(IF('36'!$AB65&lt;&gt;"-",'36'!$AB65,(IF('36'!$R65&lt;&gt;"-",'36'!$R65,"-")))))</f>
        <v>-</v>
      </c>
      <c r="AR67" s="5" t="str">
        <f>IF('37'!$AL65&lt;&gt;"-",'37'!$AL65,(IF('37'!$AB65&lt;&gt;"-",'37'!$AB65,(IF('37'!$R65&lt;&gt;"-",'37'!$R65,"-")))))</f>
        <v>-</v>
      </c>
      <c r="AS67" s="5" t="str">
        <f>IF('38'!$AL65&lt;&gt;"-",'38'!$AL65,(IF('38'!$AB65&lt;&gt;"-",'38'!$AB65,(IF('38'!$R65&lt;&gt;"-",'38'!$R65,"-")))))</f>
        <v>-</v>
      </c>
      <c r="AT67" s="5" t="str">
        <f>IF('39'!$AL65&lt;&gt;"-",'39'!$AL65,(IF('39'!$AB65&lt;&gt;"-",'39'!$AB65,(IF('39'!$R65&lt;&gt;"-",'39'!$R65,"-")))))</f>
        <v>-</v>
      </c>
      <c r="AU67" s="5" t="str">
        <f>IF('40'!$AL65&lt;&gt;"-",'40'!$AL65,(IF('40'!$AB65&lt;&gt;"-",'40'!$AB65,(IF('40'!$R65&lt;&gt;"-",'40'!$R65,"-")))))</f>
        <v>-</v>
      </c>
      <c r="AV67" s="5" t="str">
        <f>IF('41'!$AL65&lt;&gt;"-",'41'!$AL65,(IF('41'!$AB65&lt;&gt;"-",'41'!$AB65,(IF('41'!$R65&lt;&gt;"-",'41'!$R65,"-")))))</f>
        <v>-</v>
      </c>
      <c r="AW67" s="5" t="str">
        <f>IF('42'!$AL65&lt;&gt;"-",'42'!$AL65,(IF('42'!$AB65&lt;&gt;"-",'42'!$AB65,(IF('42'!$R65&lt;&gt;"-",'42'!$R65,"-")))))</f>
        <v>-</v>
      </c>
      <c r="AX67" s="5" t="str">
        <f>IF('43'!$AL65&lt;&gt;"-",'43'!$AL65,(IF('43'!$AB65&lt;&gt;"-",'43'!$AB65,(IF('43'!$R65&lt;&gt;"-",'43'!$R65,"-")))))</f>
        <v>-</v>
      </c>
      <c r="AY67" s="5" t="str">
        <f>IF('44'!$AL65&lt;&gt;"-",'44'!$AL65,(IF('44'!$AB65&lt;&gt;"-",'44'!$AB65,(IF('44'!$R65&lt;&gt;"-",'44'!$R65,"-")))))</f>
        <v>-</v>
      </c>
      <c r="AZ67" s="5" t="str">
        <f>IF('45'!$AL65&lt;&gt;"-",'45'!$AL65,(IF('45'!$AB65&lt;&gt;"-",'45'!$AB65,(IF('45'!$R65&lt;&gt;"-",'45'!$R65,"-")))))</f>
        <v>-</v>
      </c>
      <c r="BA67" s="5" t="str">
        <f>IF('46'!$AL65&lt;&gt;"-",'46'!$AL65,(IF('46'!$AB65&lt;&gt;"-",'46'!$AB65,(IF('46'!$R65&lt;&gt;"-",'46'!$R65,"-")))))</f>
        <v>-</v>
      </c>
      <c r="BB67" s="5" t="str">
        <f>IF('47'!$AL65&lt;&gt;"-",'47'!$AL65,(IF('47'!$AB65&lt;&gt;"-",'47'!$AB65,(IF('47'!$R65&lt;&gt;"-",'47'!$R65,"-")))))</f>
        <v>-</v>
      </c>
      <c r="BC67" s="5" t="str">
        <f>IF('48'!$AL65&lt;&gt;"-",'48'!$AL65,(IF('48'!$AB65&lt;&gt;"-",'48'!$AB65,(IF('48'!$R65&lt;&gt;"-",'48'!$R65,"-")))))</f>
        <v>-</v>
      </c>
      <c r="BD67" s="5" t="str">
        <f>IF('49'!$AL65&lt;&gt;"-",'49'!$AL65,(IF('49'!$AB65&lt;&gt;"-",'49'!$AB65,(IF('49'!$R65&lt;&gt;"-",'49'!$R65,"-")))))</f>
        <v>-</v>
      </c>
      <c r="BE67" s="5" t="str">
        <f>IF('50'!$AL65&lt;&gt;"-",'50'!$AL65,(IF('50'!$AB65&lt;&gt;"-",'50'!$AB65,(IF('50'!$R65&lt;&gt;"-",'50'!$R65,"-")))))</f>
        <v>-</v>
      </c>
    </row>
    <row r="68" spans="1:57">
      <c r="A68" s="309"/>
      <c r="B68" s="106" t="s">
        <v>340</v>
      </c>
      <c r="C68" s="134">
        <f t="shared" si="3"/>
        <v>0</v>
      </c>
      <c r="D68" s="135">
        <f t="shared" si="3"/>
        <v>0</v>
      </c>
      <c r="E68" s="135">
        <f t="shared" si="3"/>
        <v>0</v>
      </c>
      <c r="F68" s="135">
        <f t="shared" si="3"/>
        <v>0</v>
      </c>
      <c r="G68" s="136">
        <f t="shared" si="3"/>
        <v>0</v>
      </c>
      <c r="H68" s="5" t="str">
        <f>IF('1'!$AL66&lt;&gt;"-",'1'!$AL66,(IF('1'!$AB66&lt;&gt;"-",'1'!$AB66,(IF('1'!$R66&lt;&gt;"-",'1'!$R66,"-")))))</f>
        <v>-</v>
      </c>
      <c r="I68" s="5" t="str">
        <f>IF('2'!$AL66&lt;&gt;"-",'2'!$AL66,(IF('2'!$AB66&lt;&gt;"-",'2'!$AB66,(IF('2'!$R66&lt;&gt;"-",'2'!$R66,"-")))))</f>
        <v>-</v>
      </c>
      <c r="J68" s="5" t="str">
        <f>IF('3'!$AL66&lt;&gt;"-",'3'!$AL66,(IF('3'!$AB66&lt;&gt;"-",'3'!$AB66,(IF('3'!$R66&lt;&gt;"-",'3'!$R66,"-")))))</f>
        <v>-</v>
      </c>
      <c r="K68" s="5" t="str">
        <f>IF('4'!$AL66&lt;&gt;"-",'4'!$AL66,(IF('4'!$AB66&lt;&gt;"-",'4'!$AB66,(IF('4'!$R66&lt;&gt;"-",'4'!$R66,"-")))))</f>
        <v>-</v>
      </c>
      <c r="L68" s="5" t="str">
        <f>IF('5'!$AL66&lt;&gt;"-",'5'!$AL66,(IF('5'!$AB66&lt;&gt;"-",'5'!$AB66,(IF('5'!$R66&lt;&gt;"-",'5'!$R66,"-")))))</f>
        <v>-</v>
      </c>
      <c r="M68" s="5" t="str">
        <f>IF('6'!$AL66&lt;&gt;"-",'6'!$AL66,(IF('6'!$AB66&lt;&gt;"-",'6'!$AB66,(IF('6'!$R66&lt;&gt;"-",'6'!$R66,"-")))))</f>
        <v>-</v>
      </c>
      <c r="N68" s="5" t="str">
        <f>IF('7'!$AL66&lt;&gt;"-",'7'!$AL66,(IF('7'!$AB66&lt;&gt;"-",'7'!$AB66,(IF('7'!$R66&lt;&gt;"-",'7'!$R66,"-")))))</f>
        <v>-</v>
      </c>
      <c r="O68" s="5" t="str">
        <f>IF('8'!$AL66&lt;&gt;"-",'8'!$AL66,(IF('8'!$AB66&lt;&gt;"-",'8'!$AB66,(IF('8'!$R66&lt;&gt;"-",'8'!$R66,"-")))))</f>
        <v>-</v>
      </c>
      <c r="P68" s="5" t="str">
        <f>IF('9'!$AL66&lt;&gt;"-",'9'!$AL66,(IF('9'!$AB66&lt;&gt;"-",'9'!$AB66,(IF('9'!$R66&lt;&gt;"-",'9'!$R66,"-")))))</f>
        <v>-</v>
      </c>
      <c r="Q68" s="5" t="str">
        <f>IF('10'!$AL66&lt;&gt;"-",'10'!$AL66,(IF('10'!$AB66&lt;&gt;"-",'10'!$AB66,(IF('10'!$R66&lt;&gt;"-",'10'!$R66,"-")))))</f>
        <v>-</v>
      </c>
      <c r="R68" s="5" t="str">
        <f>IF('11'!$AL66&lt;&gt;"-",'11'!$AL66,(IF('11'!$AB66&lt;&gt;"-",'11'!$AB66,(IF('11'!$R66&lt;&gt;"-",'11'!$R66,"-")))))</f>
        <v>-</v>
      </c>
      <c r="S68" s="5" t="str">
        <f>IF('12'!$AL66&lt;&gt;"-",'12'!$AL66,(IF('12'!$AB66&lt;&gt;"-",'12'!$AB66,(IF('12'!$R66&lt;&gt;"-",'12'!$R66,"-")))))</f>
        <v>-</v>
      </c>
      <c r="T68" s="5" t="str">
        <f>IF('13'!$AL66&lt;&gt;"-",'13'!$AL66,(IF('13'!$AB66&lt;&gt;"-",'13'!$AB66,(IF('13'!$R66&lt;&gt;"-",'13'!$R66,"-")))))</f>
        <v>-</v>
      </c>
      <c r="U68" s="5" t="str">
        <f>IF('14'!$AL66&lt;&gt;"-",'14'!$AL66,(IF('14'!$AB66&lt;&gt;"-",'14'!$AB66,(IF('14'!$R66&lt;&gt;"-",'14'!$R66,"-")))))</f>
        <v>-</v>
      </c>
      <c r="V68" s="5" t="str">
        <f>IF('15'!$AL66&lt;&gt;"-",'15'!$AL66,(IF('15'!$AB66&lt;&gt;"-",'15'!$AB66,(IF('15'!$R66&lt;&gt;"-",'15'!$R66,"-")))))</f>
        <v>-</v>
      </c>
      <c r="W68" s="5" t="str">
        <f>IF('16'!$AL66&lt;&gt;"-",'16'!$AL66,(IF('16'!$AB66&lt;&gt;"-",'16'!$AB66,(IF('16'!$R66&lt;&gt;"-",'16'!$R66,"-")))))</f>
        <v>-</v>
      </c>
      <c r="X68" s="5" t="str">
        <f>IF('17'!$AL66&lt;&gt;"-",'17'!$AL66,(IF('17'!$AB66&lt;&gt;"-",'17'!$AB66,(IF('17'!$R66&lt;&gt;"-",'17'!$R66,"-")))))</f>
        <v>-</v>
      </c>
      <c r="Y68" s="5" t="str">
        <f>IF('18'!$AL66&lt;&gt;"-",'18'!$AL66,(IF('18'!$AB66&lt;&gt;"-",'18'!$AB66,(IF('18'!$R66&lt;&gt;"-",'18'!$R66,"-")))))</f>
        <v>-</v>
      </c>
      <c r="Z68" s="5" t="str">
        <f>IF('19'!$AL66&lt;&gt;"-",'19'!$AL66,(IF('19'!$AB66&lt;&gt;"-",'19'!$AB66,(IF('19'!$R66&lt;&gt;"-",'19'!$R66,"-")))))</f>
        <v>-</v>
      </c>
      <c r="AA68" s="5" t="str">
        <f>IF('20'!$AL66&lt;&gt;"-",'20'!$AL66,(IF('20'!$AB66&lt;&gt;"-",'20'!$AB66,(IF('20'!$R66&lt;&gt;"-",'20'!$R66,"-")))))</f>
        <v>-</v>
      </c>
      <c r="AB68" s="5" t="str">
        <f>IF('21'!$AL66&lt;&gt;"-",'21'!$AL66,(IF('21'!$AB66&lt;&gt;"-",'21'!$AB66,(IF('21'!$R66&lt;&gt;"-",'21'!$R66,"-")))))</f>
        <v>-</v>
      </c>
      <c r="AC68" s="5" t="str">
        <f>IF('22'!$AL66&lt;&gt;"-",'22'!$AL66,(IF('22'!$AB66&lt;&gt;"-",'22'!$AB66,(IF('22'!$R66&lt;&gt;"-",'22'!$R66,"-")))))</f>
        <v>-</v>
      </c>
      <c r="AD68" s="5" t="str">
        <f>IF('23'!$AL66&lt;&gt;"-",'23'!$AL66,(IF('23'!$AB66&lt;&gt;"-",'23'!$AB66,(IF('23'!$R66&lt;&gt;"-",'23'!$R66,"-")))))</f>
        <v>-</v>
      </c>
      <c r="AE68" s="5" t="str">
        <f>IF('24'!$AL66&lt;&gt;"-",'24'!$AL66,(IF('24'!$AB66&lt;&gt;"-",'24'!$AB66,(IF('24'!$R66&lt;&gt;"-",'24'!$R66,"-")))))</f>
        <v>-</v>
      </c>
      <c r="AF68" s="5" t="str">
        <f>IF('25'!$AL66&lt;&gt;"-",'25'!$AL66,(IF('25'!$AB66&lt;&gt;"-",'25'!$AB66,(IF('25'!$R66&lt;&gt;"-",'25'!$R66,"-")))))</f>
        <v>-</v>
      </c>
      <c r="AG68" s="5" t="str">
        <f>IF('26'!$AL66&lt;&gt;"-",'26'!$AL66,(IF('26'!$AB66&lt;&gt;"-",'26'!$AB66,(IF('26'!$R66&lt;&gt;"-",'26'!$R66,"-")))))</f>
        <v>-</v>
      </c>
      <c r="AH68" s="5" t="str">
        <f>IF('27'!$AL66&lt;&gt;"-",'27'!$AL66,(IF('27'!$AB66&lt;&gt;"-",'27'!$AB66,(IF('27'!$R66&lt;&gt;"-",'27'!$R66,"-")))))</f>
        <v>-</v>
      </c>
      <c r="AI68" s="5" t="str">
        <f>IF('28'!$AL66&lt;&gt;"-",'28'!$AL66,(IF('28'!$AB66&lt;&gt;"-",'28'!$AB66,(IF('28'!$R66&lt;&gt;"-",'28'!$R66,"-")))))</f>
        <v>-</v>
      </c>
      <c r="AJ68" s="5" t="str">
        <f>IF('29'!$AL66&lt;&gt;"-",'29'!$AL66,(IF('29'!$AB66&lt;&gt;"-",'29'!$AB66,(IF('29'!$R66&lt;&gt;"-",'29'!$R66,"-")))))</f>
        <v>-</v>
      </c>
      <c r="AK68" s="5" t="str">
        <f>IF('30'!$AL66&lt;&gt;"-",'30'!$AL66,(IF('30'!$AB66&lt;&gt;"-",'30'!$AB66,(IF('30'!$R66&lt;&gt;"-",'30'!$R66,"-")))))</f>
        <v>-</v>
      </c>
      <c r="AL68" s="5" t="str">
        <f>IF('31'!$AL66&lt;&gt;"-",'31'!$AL66,(IF('31'!$AB66&lt;&gt;"-",'31'!$AB66,(IF('31'!$R66&lt;&gt;"-",'31'!$R66,"-")))))</f>
        <v>-</v>
      </c>
      <c r="AM68" s="5" t="str">
        <f>IF('32'!$AL66&lt;&gt;"-",'32'!$AL66,(IF('32'!$AB66&lt;&gt;"-",'32'!$AB66,(IF('32'!$R66&lt;&gt;"-",'32'!$R66,"-")))))</f>
        <v>-</v>
      </c>
      <c r="AN68" s="5" t="str">
        <f>IF('33'!$AL66&lt;&gt;"-",'33'!$AL66,(IF('33'!$AB66&lt;&gt;"-",'33'!$AB66,(IF('33'!$R66&lt;&gt;"-",'33'!$R66,"-")))))</f>
        <v>-</v>
      </c>
      <c r="AO68" s="5" t="str">
        <f>IF('34'!$AL66&lt;&gt;"-",'34'!$AL66,(IF('34'!$AB66&lt;&gt;"-",'34'!$AB66,(IF('34'!$R66&lt;&gt;"-",'34'!$R66,"-")))))</f>
        <v>-</v>
      </c>
      <c r="AP68" s="5" t="str">
        <f>IF('35'!$AL66&lt;&gt;"-",'35'!$AL66,(IF('35'!$AB66&lt;&gt;"-",'35'!$AB66,(IF('35'!$R66&lt;&gt;"-",'35'!$R66,"-")))))</f>
        <v>-</v>
      </c>
      <c r="AQ68" s="5" t="str">
        <f>IF('36'!$AL66&lt;&gt;"-",'36'!$AL66,(IF('36'!$AB66&lt;&gt;"-",'36'!$AB66,(IF('36'!$R66&lt;&gt;"-",'36'!$R66,"-")))))</f>
        <v>-</v>
      </c>
      <c r="AR68" s="5" t="str">
        <f>IF('37'!$AL66&lt;&gt;"-",'37'!$AL66,(IF('37'!$AB66&lt;&gt;"-",'37'!$AB66,(IF('37'!$R66&lt;&gt;"-",'37'!$R66,"-")))))</f>
        <v>-</v>
      </c>
      <c r="AS68" s="5" t="str">
        <f>IF('38'!$AL66&lt;&gt;"-",'38'!$AL66,(IF('38'!$AB66&lt;&gt;"-",'38'!$AB66,(IF('38'!$R66&lt;&gt;"-",'38'!$R66,"-")))))</f>
        <v>-</v>
      </c>
      <c r="AT68" s="5" t="str">
        <f>IF('39'!$AL66&lt;&gt;"-",'39'!$AL66,(IF('39'!$AB66&lt;&gt;"-",'39'!$AB66,(IF('39'!$R66&lt;&gt;"-",'39'!$R66,"-")))))</f>
        <v>-</v>
      </c>
      <c r="AU68" s="5" t="str">
        <f>IF('40'!$AL66&lt;&gt;"-",'40'!$AL66,(IF('40'!$AB66&lt;&gt;"-",'40'!$AB66,(IF('40'!$R66&lt;&gt;"-",'40'!$R66,"-")))))</f>
        <v>-</v>
      </c>
      <c r="AV68" s="5" t="str">
        <f>IF('41'!$AL66&lt;&gt;"-",'41'!$AL66,(IF('41'!$AB66&lt;&gt;"-",'41'!$AB66,(IF('41'!$R66&lt;&gt;"-",'41'!$R66,"-")))))</f>
        <v>-</v>
      </c>
      <c r="AW68" s="5" t="str">
        <f>IF('42'!$AL66&lt;&gt;"-",'42'!$AL66,(IF('42'!$AB66&lt;&gt;"-",'42'!$AB66,(IF('42'!$R66&lt;&gt;"-",'42'!$R66,"-")))))</f>
        <v>-</v>
      </c>
      <c r="AX68" s="5" t="str">
        <f>IF('43'!$AL66&lt;&gt;"-",'43'!$AL66,(IF('43'!$AB66&lt;&gt;"-",'43'!$AB66,(IF('43'!$R66&lt;&gt;"-",'43'!$R66,"-")))))</f>
        <v>-</v>
      </c>
      <c r="AY68" s="5" t="str">
        <f>IF('44'!$AL66&lt;&gt;"-",'44'!$AL66,(IF('44'!$AB66&lt;&gt;"-",'44'!$AB66,(IF('44'!$R66&lt;&gt;"-",'44'!$R66,"-")))))</f>
        <v>-</v>
      </c>
      <c r="AZ68" s="5" t="str">
        <f>IF('45'!$AL66&lt;&gt;"-",'45'!$AL66,(IF('45'!$AB66&lt;&gt;"-",'45'!$AB66,(IF('45'!$R66&lt;&gt;"-",'45'!$R66,"-")))))</f>
        <v>-</v>
      </c>
      <c r="BA68" s="5" t="str">
        <f>IF('46'!$AL66&lt;&gt;"-",'46'!$AL66,(IF('46'!$AB66&lt;&gt;"-",'46'!$AB66,(IF('46'!$R66&lt;&gt;"-",'46'!$R66,"-")))))</f>
        <v>-</v>
      </c>
      <c r="BB68" s="5" t="str">
        <f>IF('47'!$AL66&lt;&gt;"-",'47'!$AL66,(IF('47'!$AB66&lt;&gt;"-",'47'!$AB66,(IF('47'!$R66&lt;&gt;"-",'47'!$R66,"-")))))</f>
        <v>-</v>
      </c>
      <c r="BC68" s="5" t="str">
        <f>IF('48'!$AL66&lt;&gt;"-",'48'!$AL66,(IF('48'!$AB66&lt;&gt;"-",'48'!$AB66,(IF('48'!$R66&lt;&gt;"-",'48'!$R66,"-")))))</f>
        <v>-</v>
      </c>
      <c r="BD68" s="5" t="str">
        <f>IF('49'!$AL66&lt;&gt;"-",'49'!$AL66,(IF('49'!$AB66&lt;&gt;"-",'49'!$AB66,(IF('49'!$R66&lt;&gt;"-",'49'!$R66,"-")))))</f>
        <v>-</v>
      </c>
      <c r="BE68" s="5" t="str">
        <f>IF('50'!$AL66&lt;&gt;"-",'50'!$AL66,(IF('50'!$AB66&lt;&gt;"-",'50'!$AB66,(IF('50'!$R66&lt;&gt;"-",'50'!$R66,"-")))))</f>
        <v>-</v>
      </c>
    </row>
    <row r="69" spans="1:57">
      <c r="A69" s="309"/>
      <c r="B69" s="106" t="s">
        <v>341</v>
      </c>
      <c r="C69" s="134">
        <f t="shared" si="3"/>
        <v>0</v>
      </c>
      <c r="D69" s="135">
        <f t="shared" si="3"/>
        <v>0</v>
      </c>
      <c r="E69" s="135">
        <f t="shared" si="3"/>
        <v>0</v>
      </c>
      <c r="F69" s="135">
        <f t="shared" si="3"/>
        <v>0</v>
      </c>
      <c r="G69" s="136">
        <f t="shared" si="3"/>
        <v>0</v>
      </c>
      <c r="H69" s="5" t="str">
        <f>IF('1'!$AL67&lt;&gt;"-",'1'!$AL67,(IF('1'!$AB67&lt;&gt;"-",'1'!$AB67,(IF('1'!$R67&lt;&gt;"-",'1'!$R67,"-")))))</f>
        <v>-</v>
      </c>
      <c r="I69" s="5" t="str">
        <f>IF('2'!$AL67&lt;&gt;"-",'2'!$AL67,(IF('2'!$AB67&lt;&gt;"-",'2'!$AB67,(IF('2'!$R67&lt;&gt;"-",'2'!$R67,"-")))))</f>
        <v>-</v>
      </c>
      <c r="J69" s="5" t="str">
        <f>IF('3'!$AL67&lt;&gt;"-",'3'!$AL67,(IF('3'!$AB67&lt;&gt;"-",'3'!$AB67,(IF('3'!$R67&lt;&gt;"-",'3'!$R67,"-")))))</f>
        <v>-</v>
      </c>
      <c r="K69" s="5" t="str">
        <f>IF('4'!$AL67&lt;&gt;"-",'4'!$AL67,(IF('4'!$AB67&lt;&gt;"-",'4'!$AB67,(IF('4'!$R67&lt;&gt;"-",'4'!$R67,"-")))))</f>
        <v>-</v>
      </c>
      <c r="L69" s="5" t="str">
        <f>IF('5'!$AL67&lt;&gt;"-",'5'!$AL67,(IF('5'!$AB67&lt;&gt;"-",'5'!$AB67,(IF('5'!$R67&lt;&gt;"-",'5'!$R67,"-")))))</f>
        <v>-</v>
      </c>
      <c r="M69" s="5" t="str">
        <f>IF('6'!$AL67&lt;&gt;"-",'6'!$AL67,(IF('6'!$AB67&lt;&gt;"-",'6'!$AB67,(IF('6'!$R67&lt;&gt;"-",'6'!$R67,"-")))))</f>
        <v>-</v>
      </c>
      <c r="N69" s="5" t="str">
        <f>IF('7'!$AL67&lt;&gt;"-",'7'!$AL67,(IF('7'!$AB67&lt;&gt;"-",'7'!$AB67,(IF('7'!$R67&lt;&gt;"-",'7'!$R67,"-")))))</f>
        <v>-</v>
      </c>
      <c r="O69" s="5" t="str">
        <f>IF('8'!$AL67&lt;&gt;"-",'8'!$AL67,(IF('8'!$AB67&lt;&gt;"-",'8'!$AB67,(IF('8'!$R67&lt;&gt;"-",'8'!$R67,"-")))))</f>
        <v>-</v>
      </c>
      <c r="P69" s="5" t="str">
        <f>IF('9'!$AL67&lt;&gt;"-",'9'!$AL67,(IF('9'!$AB67&lt;&gt;"-",'9'!$AB67,(IF('9'!$R67&lt;&gt;"-",'9'!$R67,"-")))))</f>
        <v>-</v>
      </c>
      <c r="Q69" s="5" t="str">
        <f>IF('10'!$AL67&lt;&gt;"-",'10'!$AL67,(IF('10'!$AB67&lt;&gt;"-",'10'!$AB67,(IF('10'!$R67&lt;&gt;"-",'10'!$R67,"-")))))</f>
        <v>-</v>
      </c>
      <c r="R69" s="5" t="str">
        <f>IF('11'!$AL67&lt;&gt;"-",'11'!$AL67,(IF('11'!$AB67&lt;&gt;"-",'11'!$AB67,(IF('11'!$R67&lt;&gt;"-",'11'!$R67,"-")))))</f>
        <v>-</v>
      </c>
      <c r="S69" s="5" t="str">
        <f>IF('12'!$AL67&lt;&gt;"-",'12'!$AL67,(IF('12'!$AB67&lt;&gt;"-",'12'!$AB67,(IF('12'!$R67&lt;&gt;"-",'12'!$R67,"-")))))</f>
        <v>-</v>
      </c>
      <c r="T69" s="5" t="str">
        <f>IF('13'!$AL67&lt;&gt;"-",'13'!$AL67,(IF('13'!$AB67&lt;&gt;"-",'13'!$AB67,(IF('13'!$R67&lt;&gt;"-",'13'!$R67,"-")))))</f>
        <v>-</v>
      </c>
      <c r="U69" s="5" t="str">
        <f>IF('14'!$AL67&lt;&gt;"-",'14'!$AL67,(IF('14'!$AB67&lt;&gt;"-",'14'!$AB67,(IF('14'!$R67&lt;&gt;"-",'14'!$R67,"-")))))</f>
        <v>-</v>
      </c>
      <c r="V69" s="5" t="str">
        <f>IF('15'!$AL67&lt;&gt;"-",'15'!$AL67,(IF('15'!$AB67&lt;&gt;"-",'15'!$AB67,(IF('15'!$R67&lt;&gt;"-",'15'!$R67,"-")))))</f>
        <v>-</v>
      </c>
      <c r="W69" s="5" t="str">
        <f>IF('16'!$AL67&lt;&gt;"-",'16'!$AL67,(IF('16'!$AB67&lt;&gt;"-",'16'!$AB67,(IF('16'!$R67&lt;&gt;"-",'16'!$R67,"-")))))</f>
        <v>-</v>
      </c>
      <c r="X69" s="5" t="str">
        <f>IF('17'!$AL67&lt;&gt;"-",'17'!$AL67,(IF('17'!$AB67&lt;&gt;"-",'17'!$AB67,(IF('17'!$R67&lt;&gt;"-",'17'!$R67,"-")))))</f>
        <v>-</v>
      </c>
      <c r="Y69" s="5" t="str">
        <f>IF('18'!$AL67&lt;&gt;"-",'18'!$AL67,(IF('18'!$AB67&lt;&gt;"-",'18'!$AB67,(IF('18'!$R67&lt;&gt;"-",'18'!$R67,"-")))))</f>
        <v>-</v>
      </c>
      <c r="Z69" s="5" t="str">
        <f>IF('19'!$AL67&lt;&gt;"-",'19'!$AL67,(IF('19'!$AB67&lt;&gt;"-",'19'!$AB67,(IF('19'!$R67&lt;&gt;"-",'19'!$R67,"-")))))</f>
        <v>-</v>
      </c>
      <c r="AA69" s="5" t="str">
        <f>IF('20'!$AL67&lt;&gt;"-",'20'!$AL67,(IF('20'!$AB67&lt;&gt;"-",'20'!$AB67,(IF('20'!$R67&lt;&gt;"-",'20'!$R67,"-")))))</f>
        <v>-</v>
      </c>
      <c r="AB69" s="5" t="str">
        <f>IF('21'!$AL67&lt;&gt;"-",'21'!$AL67,(IF('21'!$AB67&lt;&gt;"-",'21'!$AB67,(IF('21'!$R67&lt;&gt;"-",'21'!$R67,"-")))))</f>
        <v>-</v>
      </c>
      <c r="AC69" s="5" t="str">
        <f>IF('22'!$AL67&lt;&gt;"-",'22'!$AL67,(IF('22'!$AB67&lt;&gt;"-",'22'!$AB67,(IF('22'!$R67&lt;&gt;"-",'22'!$R67,"-")))))</f>
        <v>-</v>
      </c>
      <c r="AD69" s="5" t="str">
        <f>IF('23'!$AL67&lt;&gt;"-",'23'!$AL67,(IF('23'!$AB67&lt;&gt;"-",'23'!$AB67,(IF('23'!$R67&lt;&gt;"-",'23'!$R67,"-")))))</f>
        <v>-</v>
      </c>
      <c r="AE69" s="5" t="str">
        <f>IF('24'!$AL67&lt;&gt;"-",'24'!$AL67,(IF('24'!$AB67&lt;&gt;"-",'24'!$AB67,(IF('24'!$R67&lt;&gt;"-",'24'!$R67,"-")))))</f>
        <v>-</v>
      </c>
      <c r="AF69" s="5" t="str">
        <f>IF('25'!$AL67&lt;&gt;"-",'25'!$AL67,(IF('25'!$AB67&lt;&gt;"-",'25'!$AB67,(IF('25'!$R67&lt;&gt;"-",'25'!$R67,"-")))))</f>
        <v>-</v>
      </c>
      <c r="AG69" s="5" t="str">
        <f>IF('26'!$AL67&lt;&gt;"-",'26'!$AL67,(IF('26'!$AB67&lt;&gt;"-",'26'!$AB67,(IF('26'!$R67&lt;&gt;"-",'26'!$R67,"-")))))</f>
        <v>-</v>
      </c>
      <c r="AH69" s="5" t="str">
        <f>IF('27'!$AL67&lt;&gt;"-",'27'!$AL67,(IF('27'!$AB67&lt;&gt;"-",'27'!$AB67,(IF('27'!$R67&lt;&gt;"-",'27'!$R67,"-")))))</f>
        <v>-</v>
      </c>
      <c r="AI69" s="5" t="str">
        <f>IF('28'!$AL67&lt;&gt;"-",'28'!$AL67,(IF('28'!$AB67&lt;&gt;"-",'28'!$AB67,(IF('28'!$R67&lt;&gt;"-",'28'!$R67,"-")))))</f>
        <v>-</v>
      </c>
      <c r="AJ69" s="5" t="str">
        <f>IF('29'!$AL67&lt;&gt;"-",'29'!$AL67,(IF('29'!$AB67&lt;&gt;"-",'29'!$AB67,(IF('29'!$R67&lt;&gt;"-",'29'!$R67,"-")))))</f>
        <v>-</v>
      </c>
      <c r="AK69" s="5" t="str">
        <f>IF('30'!$AL67&lt;&gt;"-",'30'!$AL67,(IF('30'!$AB67&lt;&gt;"-",'30'!$AB67,(IF('30'!$R67&lt;&gt;"-",'30'!$R67,"-")))))</f>
        <v>-</v>
      </c>
      <c r="AL69" s="5" t="str">
        <f>IF('31'!$AL67&lt;&gt;"-",'31'!$AL67,(IF('31'!$AB67&lt;&gt;"-",'31'!$AB67,(IF('31'!$R67&lt;&gt;"-",'31'!$R67,"-")))))</f>
        <v>-</v>
      </c>
      <c r="AM69" s="5" t="str">
        <f>IF('32'!$AL67&lt;&gt;"-",'32'!$AL67,(IF('32'!$AB67&lt;&gt;"-",'32'!$AB67,(IF('32'!$R67&lt;&gt;"-",'32'!$R67,"-")))))</f>
        <v>-</v>
      </c>
      <c r="AN69" s="5" t="str">
        <f>IF('33'!$AL67&lt;&gt;"-",'33'!$AL67,(IF('33'!$AB67&lt;&gt;"-",'33'!$AB67,(IF('33'!$R67&lt;&gt;"-",'33'!$R67,"-")))))</f>
        <v>-</v>
      </c>
      <c r="AO69" s="5" t="str">
        <f>IF('34'!$AL67&lt;&gt;"-",'34'!$AL67,(IF('34'!$AB67&lt;&gt;"-",'34'!$AB67,(IF('34'!$R67&lt;&gt;"-",'34'!$R67,"-")))))</f>
        <v>-</v>
      </c>
      <c r="AP69" s="5" t="str">
        <f>IF('35'!$AL67&lt;&gt;"-",'35'!$AL67,(IF('35'!$AB67&lt;&gt;"-",'35'!$AB67,(IF('35'!$R67&lt;&gt;"-",'35'!$R67,"-")))))</f>
        <v>-</v>
      </c>
      <c r="AQ69" s="5" t="str">
        <f>IF('36'!$AL67&lt;&gt;"-",'36'!$AL67,(IF('36'!$AB67&lt;&gt;"-",'36'!$AB67,(IF('36'!$R67&lt;&gt;"-",'36'!$R67,"-")))))</f>
        <v>-</v>
      </c>
      <c r="AR69" s="5" t="str">
        <f>IF('37'!$AL67&lt;&gt;"-",'37'!$AL67,(IF('37'!$AB67&lt;&gt;"-",'37'!$AB67,(IF('37'!$R67&lt;&gt;"-",'37'!$R67,"-")))))</f>
        <v>-</v>
      </c>
      <c r="AS69" s="5" t="str">
        <f>IF('38'!$AL67&lt;&gt;"-",'38'!$AL67,(IF('38'!$AB67&lt;&gt;"-",'38'!$AB67,(IF('38'!$R67&lt;&gt;"-",'38'!$R67,"-")))))</f>
        <v>-</v>
      </c>
      <c r="AT69" s="5" t="str">
        <f>IF('39'!$AL67&lt;&gt;"-",'39'!$AL67,(IF('39'!$AB67&lt;&gt;"-",'39'!$AB67,(IF('39'!$R67&lt;&gt;"-",'39'!$R67,"-")))))</f>
        <v>-</v>
      </c>
      <c r="AU69" s="5" t="str">
        <f>IF('40'!$AL67&lt;&gt;"-",'40'!$AL67,(IF('40'!$AB67&lt;&gt;"-",'40'!$AB67,(IF('40'!$R67&lt;&gt;"-",'40'!$R67,"-")))))</f>
        <v>-</v>
      </c>
      <c r="AV69" s="5" t="str">
        <f>IF('41'!$AL67&lt;&gt;"-",'41'!$AL67,(IF('41'!$AB67&lt;&gt;"-",'41'!$AB67,(IF('41'!$R67&lt;&gt;"-",'41'!$R67,"-")))))</f>
        <v>-</v>
      </c>
      <c r="AW69" s="5" t="str">
        <f>IF('42'!$AL67&lt;&gt;"-",'42'!$AL67,(IF('42'!$AB67&lt;&gt;"-",'42'!$AB67,(IF('42'!$R67&lt;&gt;"-",'42'!$R67,"-")))))</f>
        <v>-</v>
      </c>
      <c r="AX69" s="5" t="str">
        <f>IF('43'!$AL67&lt;&gt;"-",'43'!$AL67,(IF('43'!$AB67&lt;&gt;"-",'43'!$AB67,(IF('43'!$R67&lt;&gt;"-",'43'!$R67,"-")))))</f>
        <v>-</v>
      </c>
      <c r="AY69" s="5" t="str">
        <f>IF('44'!$AL67&lt;&gt;"-",'44'!$AL67,(IF('44'!$AB67&lt;&gt;"-",'44'!$AB67,(IF('44'!$R67&lt;&gt;"-",'44'!$R67,"-")))))</f>
        <v>-</v>
      </c>
      <c r="AZ69" s="5" t="str">
        <f>IF('45'!$AL67&lt;&gt;"-",'45'!$AL67,(IF('45'!$AB67&lt;&gt;"-",'45'!$AB67,(IF('45'!$R67&lt;&gt;"-",'45'!$R67,"-")))))</f>
        <v>-</v>
      </c>
      <c r="BA69" s="5" t="str">
        <f>IF('46'!$AL67&lt;&gt;"-",'46'!$AL67,(IF('46'!$AB67&lt;&gt;"-",'46'!$AB67,(IF('46'!$R67&lt;&gt;"-",'46'!$R67,"-")))))</f>
        <v>-</v>
      </c>
      <c r="BB69" s="5" t="str">
        <f>IF('47'!$AL67&lt;&gt;"-",'47'!$AL67,(IF('47'!$AB67&lt;&gt;"-",'47'!$AB67,(IF('47'!$R67&lt;&gt;"-",'47'!$R67,"-")))))</f>
        <v>-</v>
      </c>
      <c r="BC69" s="5" t="str">
        <f>IF('48'!$AL67&lt;&gt;"-",'48'!$AL67,(IF('48'!$AB67&lt;&gt;"-",'48'!$AB67,(IF('48'!$R67&lt;&gt;"-",'48'!$R67,"-")))))</f>
        <v>-</v>
      </c>
      <c r="BD69" s="5" t="str">
        <f>IF('49'!$AL67&lt;&gt;"-",'49'!$AL67,(IF('49'!$AB67&lt;&gt;"-",'49'!$AB67,(IF('49'!$R67&lt;&gt;"-",'49'!$R67,"-")))))</f>
        <v>-</v>
      </c>
      <c r="BE69" s="5" t="str">
        <f>IF('50'!$AL67&lt;&gt;"-",'50'!$AL67,(IF('50'!$AB67&lt;&gt;"-",'50'!$AB67,(IF('50'!$R67&lt;&gt;"-",'50'!$R67,"-")))))</f>
        <v>-</v>
      </c>
    </row>
    <row r="70" spans="1:57">
      <c r="A70" s="309"/>
      <c r="B70" s="106" t="s">
        <v>342</v>
      </c>
      <c r="C70" s="134">
        <f t="shared" si="3"/>
        <v>0</v>
      </c>
      <c r="D70" s="135">
        <f t="shared" si="3"/>
        <v>0</v>
      </c>
      <c r="E70" s="135">
        <f t="shared" si="3"/>
        <v>0</v>
      </c>
      <c r="F70" s="135">
        <f t="shared" si="3"/>
        <v>0</v>
      </c>
      <c r="G70" s="136">
        <f t="shared" si="3"/>
        <v>0</v>
      </c>
      <c r="H70" s="5" t="str">
        <f>IF('1'!$AL68&lt;&gt;"-",'1'!$AL68,(IF('1'!$AB68&lt;&gt;"-",'1'!$AB68,(IF('1'!$R68&lt;&gt;"-",'1'!$R68,"-")))))</f>
        <v>-</v>
      </c>
      <c r="I70" s="5" t="str">
        <f>IF('2'!$AL68&lt;&gt;"-",'2'!$AL68,(IF('2'!$AB68&lt;&gt;"-",'2'!$AB68,(IF('2'!$R68&lt;&gt;"-",'2'!$R68,"-")))))</f>
        <v>-</v>
      </c>
      <c r="J70" s="5" t="str">
        <f>IF('3'!$AL68&lt;&gt;"-",'3'!$AL68,(IF('3'!$AB68&lt;&gt;"-",'3'!$AB68,(IF('3'!$R68&lt;&gt;"-",'3'!$R68,"-")))))</f>
        <v>-</v>
      </c>
      <c r="K70" s="5" t="str">
        <f>IF('4'!$AL68&lt;&gt;"-",'4'!$AL68,(IF('4'!$AB68&lt;&gt;"-",'4'!$AB68,(IF('4'!$R68&lt;&gt;"-",'4'!$R68,"-")))))</f>
        <v>-</v>
      </c>
      <c r="L70" s="5" t="str">
        <f>IF('5'!$AL68&lt;&gt;"-",'5'!$AL68,(IF('5'!$AB68&lt;&gt;"-",'5'!$AB68,(IF('5'!$R68&lt;&gt;"-",'5'!$R68,"-")))))</f>
        <v>-</v>
      </c>
      <c r="M70" s="5" t="str">
        <f>IF('6'!$AL68&lt;&gt;"-",'6'!$AL68,(IF('6'!$AB68&lt;&gt;"-",'6'!$AB68,(IF('6'!$R68&lt;&gt;"-",'6'!$R68,"-")))))</f>
        <v>-</v>
      </c>
      <c r="N70" s="5" t="str">
        <f>IF('7'!$AL68&lt;&gt;"-",'7'!$AL68,(IF('7'!$AB68&lt;&gt;"-",'7'!$AB68,(IF('7'!$R68&lt;&gt;"-",'7'!$R68,"-")))))</f>
        <v>-</v>
      </c>
      <c r="O70" s="5" t="str">
        <f>IF('8'!$AL68&lt;&gt;"-",'8'!$AL68,(IF('8'!$AB68&lt;&gt;"-",'8'!$AB68,(IF('8'!$R68&lt;&gt;"-",'8'!$R68,"-")))))</f>
        <v>-</v>
      </c>
      <c r="P70" s="5" t="str">
        <f>IF('9'!$AL68&lt;&gt;"-",'9'!$AL68,(IF('9'!$AB68&lt;&gt;"-",'9'!$AB68,(IF('9'!$R68&lt;&gt;"-",'9'!$R68,"-")))))</f>
        <v>-</v>
      </c>
      <c r="Q70" s="5" t="str">
        <f>IF('10'!$AL68&lt;&gt;"-",'10'!$AL68,(IF('10'!$AB68&lt;&gt;"-",'10'!$AB68,(IF('10'!$R68&lt;&gt;"-",'10'!$R68,"-")))))</f>
        <v>-</v>
      </c>
      <c r="R70" s="5" t="str">
        <f>IF('11'!$AL68&lt;&gt;"-",'11'!$AL68,(IF('11'!$AB68&lt;&gt;"-",'11'!$AB68,(IF('11'!$R68&lt;&gt;"-",'11'!$R68,"-")))))</f>
        <v>-</v>
      </c>
      <c r="S70" s="5" t="str">
        <f>IF('12'!$AL68&lt;&gt;"-",'12'!$AL68,(IF('12'!$AB68&lt;&gt;"-",'12'!$AB68,(IF('12'!$R68&lt;&gt;"-",'12'!$R68,"-")))))</f>
        <v>-</v>
      </c>
      <c r="T70" s="5" t="str">
        <f>IF('13'!$AL68&lt;&gt;"-",'13'!$AL68,(IF('13'!$AB68&lt;&gt;"-",'13'!$AB68,(IF('13'!$R68&lt;&gt;"-",'13'!$R68,"-")))))</f>
        <v>-</v>
      </c>
      <c r="U70" s="5" t="str">
        <f>IF('14'!$AL68&lt;&gt;"-",'14'!$AL68,(IF('14'!$AB68&lt;&gt;"-",'14'!$AB68,(IF('14'!$R68&lt;&gt;"-",'14'!$R68,"-")))))</f>
        <v>-</v>
      </c>
      <c r="V70" s="5" t="str">
        <f>IF('15'!$AL68&lt;&gt;"-",'15'!$AL68,(IF('15'!$AB68&lt;&gt;"-",'15'!$AB68,(IF('15'!$R68&lt;&gt;"-",'15'!$R68,"-")))))</f>
        <v>-</v>
      </c>
      <c r="W70" s="5" t="str">
        <f>IF('16'!$AL68&lt;&gt;"-",'16'!$AL68,(IF('16'!$AB68&lt;&gt;"-",'16'!$AB68,(IF('16'!$R68&lt;&gt;"-",'16'!$R68,"-")))))</f>
        <v>-</v>
      </c>
      <c r="X70" s="5" t="str">
        <f>IF('17'!$AL68&lt;&gt;"-",'17'!$AL68,(IF('17'!$AB68&lt;&gt;"-",'17'!$AB68,(IF('17'!$R68&lt;&gt;"-",'17'!$R68,"-")))))</f>
        <v>-</v>
      </c>
      <c r="Y70" s="5" t="str">
        <f>IF('18'!$AL68&lt;&gt;"-",'18'!$AL68,(IF('18'!$AB68&lt;&gt;"-",'18'!$AB68,(IF('18'!$R68&lt;&gt;"-",'18'!$R68,"-")))))</f>
        <v>-</v>
      </c>
      <c r="Z70" s="5" t="str">
        <f>IF('19'!$AL68&lt;&gt;"-",'19'!$AL68,(IF('19'!$AB68&lt;&gt;"-",'19'!$AB68,(IF('19'!$R68&lt;&gt;"-",'19'!$R68,"-")))))</f>
        <v>-</v>
      </c>
      <c r="AA70" s="5" t="str">
        <f>IF('20'!$AL68&lt;&gt;"-",'20'!$AL68,(IF('20'!$AB68&lt;&gt;"-",'20'!$AB68,(IF('20'!$R68&lt;&gt;"-",'20'!$R68,"-")))))</f>
        <v>-</v>
      </c>
      <c r="AB70" s="5" t="str">
        <f>IF('21'!$AL68&lt;&gt;"-",'21'!$AL68,(IF('21'!$AB68&lt;&gt;"-",'21'!$AB68,(IF('21'!$R68&lt;&gt;"-",'21'!$R68,"-")))))</f>
        <v>-</v>
      </c>
      <c r="AC70" s="5" t="str">
        <f>IF('22'!$AL68&lt;&gt;"-",'22'!$AL68,(IF('22'!$AB68&lt;&gt;"-",'22'!$AB68,(IF('22'!$R68&lt;&gt;"-",'22'!$R68,"-")))))</f>
        <v>-</v>
      </c>
      <c r="AD70" s="5" t="str">
        <f>IF('23'!$AL68&lt;&gt;"-",'23'!$AL68,(IF('23'!$AB68&lt;&gt;"-",'23'!$AB68,(IF('23'!$R68&lt;&gt;"-",'23'!$R68,"-")))))</f>
        <v>-</v>
      </c>
      <c r="AE70" s="5" t="str">
        <f>IF('24'!$AL68&lt;&gt;"-",'24'!$AL68,(IF('24'!$AB68&lt;&gt;"-",'24'!$AB68,(IF('24'!$R68&lt;&gt;"-",'24'!$R68,"-")))))</f>
        <v>-</v>
      </c>
      <c r="AF70" s="5" t="str">
        <f>IF('25'!$AL68&lt;&gt;"-",'25'!$AL68,(IF('25'!$AB68&lt;&gt;"-",'25'!$AB68,(IF('25'!$R68&lt;&gt;"-",'25'!$R68,"-")))))</f>
        <v>-</v>
      </c>
      <c r="AG70" s="5" t="str">
        <f>IF('26'!$AL68&lt;&gt;"-",'26'!$AL68,(IF('26'!$AB68&lt;&gt;"-",'26'!$AB68,(IF('26'!$R68&lt;&gt;"-",'26'!$R68,"-")))))</f>
        <v>-</v>
      </c>
      <c r="AH70" s="5" t="str">
        <f>IF('27'!$AL68&lt;&gt;"-",'27'!$AL68,(IF('27'!$AB68&lt;&gt;"-",'27'!$AB68,(IF('27'!$R68&lt;&gt;"-",'27'!$R68,"-")))))</f>
        <v>-</v>
      </c>
      <c r="AI70" s="5" t="str">
        <f>IF('28'!$AL68&lt;&gt;"-",'28'!$AL68,(IF('28'!$AB68&lt;&gt;"-",'28'!$AB68,(IF('28'!$R68&lt;&gt;"-",'28'!$R68,"-")))))</f>
        <v>-</v>
      </c>
      <c r="AJ70" s="5" t="str">
        <f>IF('29'!$AL68&lt;&gt;"-",'29'!$AL68,(IF('29'!$AB68&lt;&gt;"-",'29'!$AB68,(IF('29'!$R68&lt;&gt;"-",'29'!$R68,"-")))))</f>
        <v>-</v>
      </c>
      <c r="AK70" s="5" t="str">
        <f>IF('30'!$AL68&lt;&gt;"-",'30'!$AL68,(IF('30'!$AB68&lt;&gt;"-",'30'!$AB68,(IF('30'!$R68&lt;&gt;"-",'30'!$R68,"-")))))</f>
        <v>-</v>
      </c>
      <c r="AL70" s="5" t="str">
        <f>IF('31'!$AL68&lt;&gt;"-",'31'!$AL68,(IF('31'!$AB68&lt;&gt;"-",'31'!$AB68,(IF('31'!$R68&lt;&gt;"-",'31'!$R68,"-")))))</f>
        <v>-</v>
      </c>
      <c r="AM70" s="5" t="str">
        <f>IF('32'!$AL68&lt;&gt;"-",'32'!$AL68,(IF('32'!$AB68&lt;&gt;"-",'32'!$AB68,(IF('32'!$R68&lt;&gt;"-",'32'!$R68,"-")))))</f>
        <v>-</v>
      </c>
      <c r="AN70" s="5" t="str">
        <f>IF('33'!$AL68&lt;&gt;"-",'33'!$AL68,(IF('33'!$AB68&lt;&gt;"-",'33'!$AB68,(IF('33'!$R68&lt;&gt;"-",'33'!$R68,"-")))))</f>
        <v>-</v>
      </c>
      <c r="AO70" s="5" t="str">
        <f>IF('34'!$AL68&lt;&gt;"-",'34'!$AL68,(IF('34'!$AB68&lt;&gt;"-",'34'!$AB68,(IF('34'!$R68&lt;&gt;"-",'34'!$R68,"-")))))</f>
        <v>-</v>
      </c>
      <c r="AP70" s="5" t="str">
        <f>IF('35'!$AL68&lt;&gt;"-",'35'!$AL68,(IF('35'!$AB68&lt;&gt;"-",'35'!$AB68,(IF('35'!$R68&lt;&gt;"-",'35'!$R68,"-")))))</f>
        <v>-</v>
      </c>
      <c r="AQ70" s="5" t="str">
        <f>IF('36'!$AL68&lt;&gt;"-",'36'!$AL68,(IF('36'!$AB68&lt;&gt;"-",'36'!$AB68,(IF('36'!$R68&lt;&gt;"-",'36'!$R68,"-")))))</f>
        <v>-</v>
      </c>
      <c r="AR70" s="5" t="str">
        <f>IF('37'!$AL68&lt;&gt;"-",'37'!$AL68,(IF('37'!$AB68&lt;&gt;"-",'37'!$AB68,(IF('37'!$R68&lt;&gt;"-",'37'!$R68,"-")))))</f>
        <v>-</v>
      </c>
      <c r="AS70" s="5" t="str">
        <f>IF('38'!$AL68&lt;&gt;"-",'38'!$AL68,(IF('38'!$AB68&lt;&gt;"-",'38'!$AB68,(IF('38'!$R68&lt;&gt;"-",'38'!$R68,"-")))))</f>
        <v>-</v>
      </c>
      <c r="AT70" s="5" t="str">
        <f>IF('39'!$AL68&lt;&gt;"-",'39'!$AL68,(IF('39'!$AB68&lt;&gt;"-",'39'!$AB68,(IF('39'!$R68&lt;&gt;"-",'39'!$R68,"-")))))</f>
        <v>-</v>
      </c>
      <c r="AU70" s="5" t="str">
        <f>IF('40'!$AL68&lt;&gt;"-",'40'!$AL68,(IF('40'!$AB68&lt;&gt;"-",'40'!$AB68,(IF('40'!$R68&lt;&gt;"-",'40'!$R68,"-")))))</f>
        <v>-</v>
      </c>
      <c r="AV70" s="5" t="str">
        <f>IF('41'!$AL68&lt;&gt;"-",'41'!$AL68,(IF('41'!$AB68&lt;&gt;"-",'41'!$AB68,(IF('41'!$R68&lt;&gt;"-",'41'!$R68,"-")))))</f>
        <v>-</v>
      </c>
      <c r="AW70" s="5" t="str">
        <f>IF('42'!$AL68&lt;&gt;"-",'42'!$AL68,(IF('42'!$AB68&lt;&gt;"-",'42'!$AB68,(IF('42'!$R68&lt;&gt;"-",'42'!$R68,"-")))))</f>
        <v>-</v>
      </c>
      <c r="AX70" s="5" t="str">
        <f>IF('43'!$AL68&lt;&gt;"-",'43'!$AL68,(IF('43'!$AB68&lt;&gt;"-",'43'!$AB68,(IF('43'!$R68&lt;&gt;"-",'43'!$R68,"-")))))</f>
        <v>-</v>
      </c>
      <c r="AY70" s="5" t="str">
        <f>IF('44'!$AL68&lt;&gt;"-",'44'!$AL68,(IF('44'!$AB68&lt;&gt;"-",'44'!$AB68,(IF('44'!$R68&lt;&gt;"-",'44'!$R68,"-")))))</f>
        <v>-</v>
      </c>
      <c r="AZ70" s="5" t="str">
        <f>IF('45'!$AL68&lt;&gt;"-",'45'!$AL68,(IF('45'!$AB68&lt;&gt;"-",'45'!$AB68,(IF('45'!$R68&lt;&gt;"-",'45'!$R68,"-")))))</f>
        <v>-</v>
      </c>
      <c r="BA70" s="5" t="str">
        <f>IF('46'!$AL68&lt;&gt;"-",'46'!$AL68,(IF('46'!$AB68&lt;&gt;"-",'46'!$AB68,(IF('46'!$R68&lt;&gt;"-",'46'!$R68,"-")))))</f>
        <v>-</v>
      </c>
      <c r="BB70" s="5" t="str">
        <f>IF('47'!$AL68&lt;&gt;"-",'47'!$AL68,(IF('47'!$AB68&lt;&gt;"-",'47'!$AB68,(IF('47'!$R68&lt;&gt;"-",'47'!$R68,"-")))))</f>
        <v>-</v>
      </c>
      <c r="BC70" s="5" t="str">
        <f>IF('48'!$AL68&lt;&gt;"-",'48'!$AL68,(IF('48'!$AB68&lt;&gt;"-",'48'!$AB68,(IF('48'!$R68&lt;&gt;"-",'48'!$R68,"-")))))</f>
        <v>-</v>
      </c>
      <c r="BD70" s="5" t="str">
        <f>IF('49'!$AL68&lt;&gt;"-",'49'!$AL68,(IF('49'!$AB68&lt;&gt;"-",'49'!$AB68,(IF('49'!$R68&lt;&gt;"-",'49'!$R68,"-")))))</f>
        <v>-</v>
      </c>
      <c r="BE70" s="5" t="str">
        <f>IF('50'!$AL68&lt;&gt;"-",'50'!$AL68,(IF('50'!$AB68&lt;&gt;"-",'50'!$AB68,(IF('50'!$R68&lt;&gt;"-",'50'!$R68,"-")))))</f>
        <v>-</v>
      </c>
    </row>
    <row r="71" spans="1:57">
      <c r="A71" s="309"/>
      <c r="B71" s="180" t="s">
        <v>133</v>
      </c>
      <c r="C71" s="291"/>
      <c r="D71" s="292"/>
      <c r="E71" s="292"/>
      <c r="F71" s="292"/>
      <c r="G71" s="293"/>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295"/>
      <c r="AO71" s="295"/>
      <c r="AP71" s="295"/>
      <c r="AQ71" s="295"/>
      <c r="AR71" s="295"/>
      <c r="AS71" s="295"/>
      <c r="AT71" s="295"/>
      <c r="AU71" s="295"/>
      <c r="AV71" s="295"/>
      <c r="AW71" s="295"/>
      <c r="AX71" s="295"/>
      <c r="AY71" s="295"/>
      <c r="AZ71" s="295"/>
      <c r="BA71" s="295"/>
      <c r="BB71" s="295"/>
      <c r="BC71" s="295"/>
      <c r="BD71" s="295"/>
      <c r="BE71" s="295"/>
    </row>
    <row r="72" spans="1:57" ht="15" customHeight="1">
      <c r="A72" s="309" t="s">
        <v>2</v>
      </c>
      <c r="B72" s="106" t="s">
        <v>355</v>
      </c>
      <c r="C72" s="134">
        <f t="shared" si="3"/>
        <v>0</v>
      </c>
      <c r="D72" s="135">
        <f t="shared" si="3"/>
        <v>0</v>
      </c>
      <c r="E72" s="135">
        <f t="shared" si="3"/>
        <v>0</v>
      </c>
      <c r="F72" s="135">
        <f t="shared" si="3"/>
        <v>0</v>
      </c>
      <c r="G72" s="136">
        <f t="shared" si="3"/>
        <v>0</v>
      </c>
      <c r="H72" s="5" t="str">
        <f>IF('1'!$AL70&lt;&gt;"-",'1'!$AL70,(IF('1'!$AB70&lt;&gt;"-",'1'!$AB70,(IF('1'!$R70&lt;&gt;"-",'1'!$R70,"-")))))</f>
        <v>-</v>
      </c>
      <c r="I72" s="5" t="str">
        <f>IF('2'!$AL70&lt;&gt;"-",'2'!$AL70,(IF('2'!$AB70&lt;&gt;"-",'2'!$AB70,(IF('2'!$R70&lt;&gt;"-",'2'!$R70,"-")))))</f>
        <v>-</v>
      </c>
      <c r="J72" s="5" t="str">
        <f>IF('3'!$AL70&lt;&gt;"-",'3'!$AL70,(IF('3'!$AB70&lt;&gt;"-",'3'!$AB70,(IF('3'!$R70&lt;&gt;"-",'3'!$R70,"-")))))</f>
        <v>-</v>
      </c>
      <c r="K72" s="5" t="str">
        <f>IF('4'!$AL70&lt;&gt;"-",'4'!$AL70,(IF('4'!$AB70&lt;&gt;"-",'4'!$AB70,(IF('4'!$R70&lt;&gt;"-",'4'!$R70,"-")))))</f>
        <v>-</v>
      </c>
      <c r="L72" s="5" t="str">
        <f>IF('5'!$AL70&lt;&gt;"-",'5'!$AL70,(IF('5'!$AB70&lt;&gt;"-",'5'!$AB70,(IF('5'!$R70&lt;&gt;"-",'5'!$R70,"-")))))</f>
        <v>-</v>
      </c>
      <c r="M72" s="5" t="str">
        <f>IF('6'!$AL70&lt;&gt;"-",'6'!$AL70,(IF('6'!$AB70&lt;&gt;"-",'6'!$AB70,(IF('6'!$R70&lt;&gt;"-",'6'!$R70,"-")))))</f>
        <v>-</v>
      </c>
      <c r="N72" s="5" t="str">
        <f>IF('7'!$AL70&lt;&gt;"-",'7'!$AL70,(IF('7'!$AB70&lt;&gt;"-",'7'!$AB70,(IF('7'!$R70&lt;&gt;"-",'7'!$R70,"-")))))</f>
        <v>-</v>
      </c>
      <c r="O72" s="5" t="str">
        <f>IF('8'!$AL70&lt;&gt;"-",'8'!$AL70,(IF('8'!$AB70&lt;&gt;"-",'8'!$AB70,(IF('8'!$R70&lt;&gt;"-",'8'!$R70,"-")))))</f>
        <v>-</v>
      </c>
      <c r="P72" s="5" t="str">
        <f>IF('9'!$AL70&lt;&gt;"-",'9'!$AL70,(IF('9'!$AB70&lt;&gt;"-",'9'!$AB70,(IF('9'!$R70&lt;&gt;"-",'9'!$R70,"-")))))</f>
        <v>-</v>
      </c>
      <c r="Q72" s="5" t="str">
        <f>IF('10'!$AL70&lt;&gt;"-",'10'!$AL70,(IF('10'!$AB70&lt;&gt;"-",'10'!$AB70,(IF('10'!$R70&lt;&gt;"-",'10'!$R70,"-")))))</f>
        <v>-</v>
      </c>
      <c r="R72" s="5" t="str">
        <f>IF('11'!$AL70&lt;&gt;"-",'11'!$AL70,(IF('11'!$AB70&lt;&gt;"-",'11'!$AB70,(IF('11'!$R70&lt;&gt;"-",'11'!$R70,"-")))))</f>
        <v>-</v>
      </c>
      <c r="S72" s="5" t="str">
        <f>IF('12'!$AL70&lt;&gt;"-",'12'!$AL70,(IF('12'!$AB70&lt;&gt;"-",'12'!$AB70,(IF('12'!$R70&lt;&gt;"-",'12'!$R70,"-")))))</f>
        <v>-</v>
      </c>
      <c r="T72" s="5" t="str">
        <f>IF('13'!$AL70&lt;&gt;"-",'13'!$AL70,(IF('13'!$AB70&lt;&gt;"-",'13'!$AB70,(IF('13'!$R70&lt;&gt;"-",'13'!$R70,"-")))))</f>
        <v>-</v>
      </c>
      <c r="U72" s="5" t="str">
        <f>IF('14'!$AL70&lt;&gt;"-",'14'!$AL70,(IF('14'!$AB70&lt;&gt;"-",'14'!$AB70,(IF('14'!$R70&lt;&gt;"-",'14'!$R70,"-")))))</f>
        <v>-</v>
      </c>
      <c r="V72" s="5" t="str">
        <f>IF('15'!$AL70&lt;&gt;"-",'15'!$AL70,(IF('15'!$AB70&lt;&gt;"-",'15'!$AB70,(IF('15'!$R70&lt;&gt;"-",'15'!$R70,"-")))))</f>
        <v>-</v>
      </c>
      <c r="W72" s="5" t="str">
        <f>IF('16'!$AL70&lt;&gt;"-",'16'!$AL70,(IF('16'!$AB70&lt;&gt;"-",'16'!$AB70,(IF('16'!$R70&lt;&gt;"-",'16'!$R70,"-")))))</f>
        <v>-</v>
      </c>
      <c r="X72" s="5" t="str">
        <f>IF('17'!$AL70&lt;&gt;"-",'17'!$AL70,(IF('17'!$AB70&lt;&gt;"-",'17'!$AB70,(IF('17'!$R70&lt;&gt;"-",'17'!$R70,"-")))))</f>
        <v>-</v>
      </c>
      <c r="Y72" s="5" t="str">
        <f>IF('18'!$AL70&lt;&gt;"-",'18'!$AL70,(IF('18'!$AB70&lt;&gt;"-",'18'!$AB70,(IF('18'!$R70&lt;&gt;"-",'18'!$R70,"-")))))</f>
        <v>-</v>
      </c>
      <c r="Z72" s="5" t="str">
        <f>IF('19'!$AL70&lt;&gt;"-",'19'!$AL70,(IF('19'!$AB70&lt;&gt;"-",'19'!$AB70,(IF('19'!$R70&lt;&gt;"-",'19'!$R70,"-")))))</f>
        <v>-</v>
      </c>
      <c r="AA72" s="5" t="str">
        <f>IF('20'!$AL70&lt;&gt;"-",'20'!$AL70,(IF('20'!$AB70&lt;&gt;"-",'20'!$AB70,(IF('20'!$R70&lt;&gt;"-",'20'!$R70,"-")))))</f>
        <v>-</v>
      </c>
      <c r="AB72" s="5" t="str">
        <f>IF('21'!$AL70&lt;&gt;"-",'21'!$AL70,(IF('21'!$AB70&lt;&gt;"-",'21'!$AB70,(IF('21'!$R70&lt;&gt;"-",'21'!$R70,"-")))))</f>
        <v>-</v>
      </c>
      <c r="AC72" s="5" t="str">
        <f>IF('22'!$AL70&lt;&gt;"-",'22'!$AL70,(IF('22'!$AB70&lt;&gt;"-",'22'!$AB70,(IF('22'!$R70&lt;&gt;"-",'22'!$R70,"-")))))</f>
        <v>-</v>
      </c>
      <c r="AD72" s="5" t="str">
        <f>IF('23'!$AL70&lt;&gt;"-",'23'!$AL70,(IF('23'!$AB70&lt;&gt;"-",'23'!$AB70,(IF('23'!$R70&lt;&gt;"-",'23'!$R70,"-")))))</f>
        <v>-</v>
      </c>
      <c r="AE72" s="5" t="str">
        <f>IF('24'!$AL70&lt;&gt;"-",'24'!$AL70,(IF('24'!$AB70&lt;&gt;"-",'24'!$AB70,(IF('24'!$R70&lt;&gt;"-",'24'!$R70,"-")))))</f>
        <v>-</v>
      </c>
      <c r="AF72" s="5" t="str">
        <f>IF('25'!$AL70&lt;&gt;"-",'25'!$AL70,(IF('25'!$AB70&lt;&gt;"-",'25'!$AB70,(IF('25'!$R70&lt;&gt;"-",'25'!$R70,"-")))))</f>
        <v>-</v>
      </c>
      <c r="AG72" s="5" t="str">
        <f>IF('26'!$AL70&lt;&gt;"-",'26'!$AL70,(IF('26'!$AB70&lt;&gt;"-",'26'!$AB70,(IF('26'!$R70&lt;&gt;"-",'26'!$R70,"-")))))</f>
        <v>-</v>
      </c>
      <c r="AH72" s="5" t="str">
        <f>IF('27'!$AL70&lt;&gt;"-",'27'!$AL70,(IF('27'!$AB70&lt;&gt;"-",'27'!$AB70,(IF('27'!$R70&lt;&gt;"-",'27'!$R70,"-")))))</f>
        <v>-</v>
      </c>
      <c r="AI72" s="5" t="str">
        <f>IF('28'!$AL70&lt;&gt;"-",'28'!$AL70,(IF('28'!$AB70&lt;&gt;"-",'28'!$AB70,(IF('28'!$R70&lt;&gt;"-",'28'!$R70,"-")))))</f>
        <v>-</v>
      </c>
      <c r="AJ72" s="5" t="str">
        <f>IF('29'!$AL70&lt;&gt;"-",'29'!$AL70,(IF('29'!$AB70&lt;&gt;"-",'29'!$AB70,(IF('29'!$R70&lt;&gt;"-",'29'!$R70,"-")))))</f>
        <v>-</v>
      </c>
      <c r="AK72" s="5" t="str">
        <f>IF('30'!$AL70&lt;&gt;"-",'30'!$AL70,(IF('30'!$AB70&lt;&gt;"-",'30'!$AB70,(IF('30'!$R70&lt;&gt;"-",'30'!$R70,"-")))))</f>
        <v>-</v>
      </c>
      <c r="AL72" s="5" t="str">
        <f>IF('31'!$AL70&lt;&gt;"-",'31'!$AL70,(IF('31'!$AB70&lt;&gt;"-",'31'!$AB70,(IF('31'!$R70&lt;&gt;"-",'31'!$R70,"-")))))</f>
        <v>-</v>
      </c>
      <c r="AM72" s="5" t="str">
        <f>IF('32'!$AL70&lt;&gt;"-",'32'!$AL70,(IF('32'!$AB70&lt;&gt;"-",'32'!$AB70,(IF('32'!$R70&lt;&gt;"-",'32'!$R70,"-")))))</f>
        <v>-</v>
      </c>
      <c r="AN72" s="5" t="str">
        <f>IF('33'!$AL70&lt;&gt;"-",'33'!$AL70,(IF('33'!$AB70&lt;&gt;"-",'33'!$AB70,(IF('33'!$R70&lt;&gt;"-",'33'!$R70,"-")))))</f>
        <v>-</v>
      </c>
      <c r="AO72" s="5" t="str">
        <f>IF('34'!$AL70&lt;&gt;"-",'34'!$AL70,(IF('34'!$AB70&lt;&gt;"-",'34'!$AB70,(IF('34'!$R70&lt;&gt;"-",'34'!$R70,"-")))))</f>
        <v>-</v>
      </c>
      <c r="AP72" s="5" t="str">
        <f>IF('35'!$AL70&lt;&gt;"-",'35'!$AL70,(IF('35'!$AB70&lt;&gt;"-",'35'!$AB70,(IF('35'!$R70&lt;&gt;"-",'35'!$R70,"-")))))</f>
        <v>-</v>
      </c>
      <c r="AQ72" s="5" t="str">
        <f>IF('36'!$AL70&lt;&gt;"-",'36'!$AL70,(IF('36'!$AB70&lt;&gt;"-",'36'!$AB70,(IF('36'!$R70&lt;&gt;"-",'36'!$R70,"-")))))</f>
        <v>-</v>
      </c>
      <c r="AR72" s="5" t="str">
        <f>IF('37'!$AL70&lt;&gt;"-",'37'!$AL70,(IF('37'!$AB70&lt;&gt;"-",'37'!$AB70,(IF('37'!$R70&lt;&gt;"-",'37'!$R70,"-")))))</f>
        <v>-</v>
      </c>
      <c r="AS72" s="5" t="str">
        <f>IF('38'!$AL70&lt;&gt;"-",'38'!$AL70,(IF('38'!$AB70&lt;&gt;"-",'38'!$AB70,(IF('38'!$R70&lt;&gt;"-",'38'!$R70,"-")))))</f>
        <v>-</v>
      </c>
      <c r="AT72" s="5" t="str">
        <f>IF('39'!$AL70&lt;&gt;"-",'39'!$AL70,(IF('39'!$AB70&lt;&gt;"-",'39'!$AB70,(IF('39'!$R70&lt;&gt;"-",'39'!$R70,"-")))))</f>
        <v>-</v>
      </c>
      <c r="AU72" s="5" t="str">
        <f>IF('40'!$AL70&lt;&gt;"-",'40'!$AL70,(IF('40'!$AB70&lt;&gt;"-",'40'!$AB70,(IF('40'!$R70&lt;&gt;"-",'40'!$R70,"-")))))</f>
        <v>-</v>
      </c>
      <c r="AV72" s="5" t="str">
        <f>IF('41'!$AL70&lt;&gt;"-",'41'!$AL70,(IF('41'!$AB70&lt;&gt;"-",'41'!$AB70,(IF('41'!$R70&lt;&gt;"-",'41'!$R70,"-")))))</f>
        <v>-</v>
      </c>
      <c r="AW72" s="5" t="str">
        <f>IF('42'!$AL70&lt;&gt;"-",'42'!$AL70,(IF('42'!$AB70&lt;&gt;"-",'42'!$AB70,(IF('42'!$R70&lt;&gt;"-",'42'!$R70,"-")))))</f>
        <v>-</v>
      </c>
      <c r="AX72" s="5" t="str">
        <f>IF('43'!$AL70&lt;&gt;"-",'43'!$AL70,(IF('43'!$AB70&lt;&gt;"-",'43'!$AB70,(IF('43'!$R70&lt;&gt;"-",'43'!$R70,"-")))))</f>
        <v>-</v>
      </c>
      <c r="AY72" s="5" t="str">
        <f>IF('44'!$AL70&lt;&gt;"-",'44'!$AL70,(IF('44'!$AB70&lt;&gt;"-",'44'!$AB70,(IF('44'!$R70&lt;&gt;"-",'44'!$R70,"-")))))</f>
        <v>-</v>
      </c>
      <c r="AZ72" s="5" t="str">
        <f>IF('45'!$AL70&lt;&gt;"-",'45'!$AL70,(IF('45'!$AB70&lt;&gt;"-",'45'!$AB70,(IF('45'!$R70&lt;&gt;"-",'45'!$R70,"-")))))</f>
        <v>-</v>
      </c>
      <c r="BA72" s="5" t="str">
        <f>IF('46'!$AL70&lt;&gt;"-",'46'!$AL70,(IF('46'!$AB70&lt;&gt;"-",'46'!$AB70,(IF('46'!$R70&lt;&gt;"-",'46'!$R70,"-")))))</f>
        <v>-</v>
      </c>
      <c r="BB72" s="5" t="str">
        <f>IF('47'!$AL70&lt;&gt;"-",'47'!$AL70,(IF('47'!$AB70&lt;&gt;"-",'47'!$AB70,(IF('47'!$R70&lt;&gt;"-",'47'!$R70,"-")))))</f>
        <v>-</v>
      </c>
      <c r="BC72" s="5" t="str">
        <f>IF('48'!$AL70&lt;&gt;"-",'48'!$AL70,(IF('48'!$AB70&lt;&gt;"-",'48'!$AB70,(IF('48'!$R70&lt;&gt;"-",'48'!$R70,"-")))))</f>
        <v>-</v>
      </c>
      <c r="BD72" s="5" t="str">
        <f>IF('49'!$AL70&lt;&gt;"-",'49'!$AL70,(IF('49'!$AB70&lt;&gt;"-",'49'!$AB70,(IF('49'!$R70&lt;&gt;"-",'49'!$R70,"-")))))</f>
        <v>-</v>
      </c>
      <c r="BE72" s="5" t="str">
        <f>IF('50'!$AL70&lt;&gt;"-",'50'!$AL70,(IF('50'!$AB70&lt;&gt;"-",'50'!$AB70,(IF('50'!$R70&lt;&gt;"-",'50'!$R70,"-")))))</f>
        <v>-</v>
      </c>
    </row>
    <row r="73" spans="1:57">
      <c r="A73" s="309"/>
      <c r="B73" s="106" t="s">
        <v>356</v>
      </c>
      <c r="C73" s="134">
        <f t="shared" si="3"/>
        <v>0</v>
      </c>
      <c r="D73" s="135">
        <f t="shared" si="3"/>
        <v>0</v>
      </c>
      <c r="E73" s="135">
        <f t="shared" si="3"/>
        <v>0</v>
      </c>
      <c r="F73" s="135">
        <f t="shared" si="3"/>
        <v>0</v>
      </c>
      <c r="G73" s="136">
        <f t="shared" si="3"/>
        <v>0</v>
      </c>
      <c r="H73" s="5" t="str">
        <f>IF('1'!$AL71&lt;&gt;"-",'1'!$AL71,(IF('1'!$AB71&lt;&gt;"-",'1'!$AB71,(IF('1'!$R71&lt;&gt;"-",'1'!$R71,"-")))))</f>
        <v>-</v>
      </c>
      <c r="I73" s="5" t="str">
        <f>IF('2'!$AL71&lt;&gt;"-",'2'!$AL71,(IF('2'!$AB71&lt;&gt;"-",'2'!$AB71,(IF('2'!$R71&lt;&gt;"-",'2'!$R71,"-")))))</f>
        <v>-</v>
      </c>
      <c r="J73" s="5" t="str">
        <f>IF('3'!$AL71&lt;&gt;"-",'3'!$AL71,(IF('3'!$AB71&lt;&gt;"-",'3'!$AB71,(IF('3'!$R71&lt;&gt;"-",'3'!$R71,"-")))))</f>
        <v>-</v>
      </c>
      <c r="K73" s="5" t="str">
        <f>IF('4'!$AL71&lt;&gt;"-",'4'!$AL71,(IF('4'!$AB71&lt;&gt;"-",'4'!$AB71,(IF('4'!$R71&lt;&gt;"-",'4'!$R71,"-")))))</f>
        <v>-</v>
      </c>
      <c r="L73" s="5" t="str">
        <f>IF('5'!$AL71&lt;&gt;"-",'5'!$AL71,(IF('5'!$AB71&lt;&gt;"-",'5'!$AB71,(IF('5'!$R71&lt;&gt;"-",'5'!$R71,"-")))))</f>
        <v>-</v>
      </c>
      <c r="M73" s="5" t="str">
        <f>IF('6'!$AL71&lt;&gt;"-",'6'!$AL71,(IF('6'!$AB71&lt;&gt;"-",'6'!$AB71,(IF('6'!$R71&lt;&gt;"-",'6'!$R71,"-")))))</f>
        <v>-</v>
      </c>
      <c r="N73" s="5" t="str">
        <f>IF('7'!$AL71&lt;&gt;"-",'7'!$AL71,(IF('7'!$AB71&lt;&gt;"-",'7'!$AB71,(IF('7'!$R71&lt;&gt;"-",'7'!$R71,"-")))))</f>
        <v>-</v>
      </c>
      <c r="O73" s="5" t="str">
        <f>IF('8'!$AL71&lt;&gt;"-",'8'!$AL71,(IF('8'!$AB71&lt;&gt;"-",'8'!$AB71,(IF('8'!$R71&lt;&gt;"-",'8'!$R71,"-")))))</f>
        <v>-</v>
      </c>
      <c r="P73" s="5" t="str">
        <f>IF('9'!$AL71&lt;&gt;"-",'9'!$AL71,(IF('9'!$AB71&lt;&gt;"-",'9'!$AB71,(IF('9'!$R71&lt;&gt;"-",'9'!$R71,"-")))))</f>
        <v>-</v>
      </c>
      <c r="Q73" s="5" t="str">
        <f>IF('10'!$AL71&lt;&gt;"-",'10'!$AL71,(IF('10'!$AB71&lt;&gt;"-",'10'!$AB71,(IF('10'!$R71&lt;&gt;"-",'10'!$R71,"-")))))</f>
        <v>-</v>
      </c>
      <c r="R73" s="5" t="str">
        <f>IF('11'!$AL71&lt;&gt;"-",'11'!$AL71,(IF('11'!$AB71&lt;&gt;"-",'11'!$AB71,(IF('11'!$R71&lt;&gt;"-",'11'!$R71,"-")))))</f>
        <v>-</v>
      </c>
      <c r="S73" s="5" t="str">
        <f>IF('12'!$AL71&lt;&gt;"-",'12'!$AL71,(IF('12'!$AB71&lt;&gt;"-",'12'!$AB71,(IF('12'!$R71&lt;&gt;"-",'12'!$R71,"-")))))</f>
        <v>-</v>
      </c>
      <c r="T73" s="5" t="str">
        <f>IF('13'!$AL71&lt;&gt;"-",'13'!$AL71,(IF('13'!$AB71&lt;&gt;"-",'13'!$AB71,(IF('13'!$R71&lt;&gt;"-",'13'!$R71,"-")))))</f>
        <v>-</v>
      </c>
      <c r="U73" s="5" t="str">
        <f>IF('14'!$AL71&lt;&gt;"-",'14'!$AL71,(IF('14'!$AB71&lt;&gt;"-",'14'!$AB71,(IF('14'!$R71&lt;&gt;"-",'14'!$R71,"-")))))</f>
        <v>-</v>
      </c>
      <c r="V73" s="5" t="str">
        <f>IF('15'!$AL71&lt;&gt;"-",'15'!$AL71,(IF('15'!$AB71&lt;&gt;"-",'15'!$AB71,(IF('15'!$R71&lt;&gt;"-",'15'!$R71,"-")))))</f>
        <v>-</v>
      </c>
      <c r="W73" s="5" t="str">
        <f>IF('16'!$AL71&lt;&gt;"-",'16'!$AL71,(IF('16'!$AB71&lt;&gt;"-",'16'!$AB71,(IF('16'!$R71&lt;&gt;"-",'16'!$R71,"-")))))</f>
        <v>-</v>
      </c>
      <c r="X73" s="5" t="str">
        <f>IF('17'!$AL71&lt;&gt;"-",'17'!$AL71,(IF('17'!$AB71&lt;&gt;"-",'17'!$AB71,(IF('17'!$R71&lt;&gt;"-",'17'!$R71,"-")))))</f>
        <v>-</v>
      </c>
      <c r="Y73" s="5" t="str">
        <f>IF('18'!$AL71&lt;&gt;"-",'18'!$AL71,(IF('18'!$AB71&lt;&gt;"-",'18'!$AB71,(IF('18'!$R71&lt;&gt;"-",'18'!$R71,"-")))))</f>
        <v>-</v>
      </c>
      <c r="Z73" s="5" t="str">
        <f>IF('19'!$AL71&lt;&gt;"-",'19'!$AL71,(IF('19'!$AB71&lt;&gt;"-",'19'!$AB71,(IF('19'!$R71&lt;&gt;"-",'19'!$R71,"-")))))</f>
        <v>-</v>
      </c>
      <c r="AA73" s="5" t="str">
        <f>IF('20'!$AL71&lt;&gt;"-",'20'!$AL71,(IF('20'!$AB71&lt;&gt;"-",'20'!$AB71,(IF('20'!$R71&lt;&gt;"-",'20'!$R71,"-")))))</f>
        <v>-</v>
      </c>
      <c r="AB73" s="5" t="str">
        <f>IF('21'!$AL71&lt;&gt;"-",'21'!$AL71,(IF('21'!$AB71&lt;&gt;"-",'21'!$AB71,(IF('21'!$R71&lt;&gt;"-",'21'!$R71,"-")))))</f>
        <v>-</v>
      </c>
      <c r="AC73" s="5" t="str">
        <f>IF('22'!$AL71&lt;&gt;"-",'22'!$AL71,(IF('22'!$AB71&lt;&gt;"-",'22'!$AB71,(IF('22'!$R71&lt;&gt;"-",'22'!$R71,"-")))))</f>
        <v>-</v>
      </c>
      <c r="AD73" s="5" t="str">
        <f>IF('23'!$AL71&lt;&gt;"-",'23'!$AL71,(IF('23'!$AB71&lt;&gt;"-",'23'!$AB71,(IF('23'!$R71&lt;&gt;"-",'23'!$R71,"-")))))</f>
        <v>-</v>
      </c>
      <c r="AE73" s="5" t="str">
        <f>IF('24'!$AL71&lt;&gt;"-",'24'!$AL71,(IF('24'!$AB71&lt;&gt;"-",'24'!$AB71,(IF('24'!$R71&lt;&gt;"-",'24'!$R71,"-")))))</f>
        <v>-</v>
      </c>
      <c r="AF73" s="5" t="str">
        <f>IF('25'!$AL71&lt;&gt;"-",'25'!$AL71,(IF('25'!$AB71&lt;&gt;"-",'25'!$AB71,(IF('25'!$R71&lt;&gt;"-",'25'!$R71,"-")))))</f>
        <v>-</v>
      </c>
      <c r="AG73" s="5" t="str">
        <f>IF('26'!$AL71&lt;&gt;"-",'26'!$AL71,(IF('26'!$AB71&lt;&gt;"-",'26'!$AB71,(IF('26'!$R71&lt;&gt;"-",'26'!$R71,"-")))))</f>
        <v>-</v>
      </c>
      <c r="AH73" s="5" t="str">
        <f>IF('27'!$AL71&lt;&gt;"-",'27'!$AL71,(IF('27'!$AB71&lt;&gt;"-",'27'!$AB71,(IF('27'!$R71&lt;&gt;"-",'27'!$R71,"-")))))</f>
        <v>-</v>
      </c>
      <c r="AI73" s="5" t="str">
        <f>IF('28'!$AL71&lt;&gt;"-",'28'!$AL71,(IF('28'!$AB71&lt;&gt;"-",'28'!$AB71,(IF('28'!$R71&lt;&gt;"-",'28'!$R71,"-")))))</f>
        <v>-</v>
      </c>
      <c r="AJ73" s="5" t="str">
        <f>IF('29'!$AL71&lt;&gt;"-",'29'!$AL71,(IF('29'!$AB71&lt;&gt;"-",'29'!$AB71,(IF('29'!$R71&lt;&gt;"-",'29'!$R71,"-")))))</f>
        <v>-</v>
      </c>
      <c r="AK73" s="5" t="str">
        <f>IF('30'!$AL71&lt;&gt;"-",'30'!$AL71,(IF('30'!$AB71&lt;&gt;"-",'30'!$AB71,(IF('30'!$R71&lt;&gt;"-",'30'!$R71,"-")))))</f>
        <v>-</v>
      </c>
      <c r="AL73" s="5" t="str">
        <f>IF('31'!$AL71&lt;&gt;"-",'31'!$AL71,(IF('31'!$AB71&lt;&gt;"-",'31'!$AB71,(IF('31'!$R71&lt;&gt;"-",'31'!$R71,"-")))))</f>
        <v>-</v>
      </c>
      <c r="AM73" s="5" t="str">
        <f>IF('32'!$AL71&lt;&gt;"-",'32'!$AL71,(IF('32'!$AB71&lt;&gt;"-",'32'!$AB71,(IF('32'!$R71&lt;&gt;"-",'32'!$R71,"-")))))</f>
        <v>-</v>
      </c>
      <c r="AN73" s="5" t="str">
        <f>IF('33'!$AL71&lt;&gt;"-",'33'!$AL71,(IF('33'!$AB71&lt;&gt;"-",'33'!$AB71,(IF('33'!$R71&lt;&gt;"-",'33'!$R71,"-")))))</f>
        <v>-</v>
      </c>
      <c r="AO73" s="5" t="str">
        <f>IF('34'!$AL71&lt;&gt;"-",'34'!$AL71,(IF('34'!$AB71&lt;&gt;"-",'34'!$AB71,(IF('34'!$R71&lt;&gt;"-",'34'!$R71,"-")))))</f>
        <v>-</v>
      </c>
      <c r="AP73" s="5" t="str">
        <f>IF('35'!$AL71&lt;&gt;"-",'35'!$AL71,(IF('35'!$AB71&lt;&gt;"-",'35'!$AB71,(IF('35'!$R71&lt;&gt;"-",'35'!$R71,"-")))))</f>
        <v>-</v>
      </c>
      <c r="AQ73" s="5" t="str">
        <f>IF('36'!$AL71&lt;&gt;"-",'36'!$AL71,(IF('36'!$AB71&lt;&gt;"-",'36'!$AB71,(IF('36'!$R71&lt;&gt;"-",'36'!$R71,"-")))))</f>
        <v>-</v>
      </c>
      <c r="AR73" s="5" t="str">
        <f>IF('37'!$AL71&lt;&gt;"-",'37'!$AL71,(IF('37'!$AB71&lt;&gt;"-",'37'!$AB71,(IF('37'!$R71&lt;&gt;"-",'37'!$R71,"-")))))</f>
        <v>-</v>
      </c>
      <c r="AS73" s="5" t="str">
        <f>IF('38'!$AL71&lt;&gt;"-",'38'!$AL71,(IF('38'!$AB71&lt;&gt;"-",'38'!$AB71,(IF('38'!$R71&lt;&gt;"-",'38'!$R71,"-")))))</f>
        <v>-</v>
      </c>
      <c r="AT73" s="5" t="str">
        <f>IF('39'!$AL71&lt;&gt;"-",'39'!$AL71,(IF('39'!$AB71&lt;&gt;"-",'39'!$AB71,(IF('39'!$R71&lt;&gt;"-",'39'!$R71,"-")))))</f>
        <v>-</v>
      </c>
      <c r="AU73" s="5" t="str">
        <f>IF('40'!$AL71&lt;&gt;"-",'40'!$AL71,(IF('40'!$AB71&lt;&gt;"-",'40'!$AB71,(IF('40'!$R71&lt;&gt;"-",'40'!$R71,"-")))))</f>
        <v>-</v>
      </c>
      <c r="AV73" s="5" t="str">
        <f>IF('41'!$AL71&lt;&gt;"-",'41'!$AL71,(IF('41'!$AB71&lt;&gt;"-",'41'!$AB71,(IF('41'!$R71&lt;&gt;"-",'41'!$R71,"-")))))</f>
        <v>-</v>
      </c>
      <c r="AW73" s="5" t="str">
        <f>IF('42'!$AL71&lt;&gt;"-",'42'!$AL71,(IF('42'!$AB71&lt;&gt;"-",'42'!$AB71,(IF('42'!$R71&lt;&gt;"-",'42'!$R71,"-")))))</f>
        <v>-</v>
      </c>
      <c r="AX73" s="5" t="str">
        <f>IF('43'!$AL71&lt;&gt;"-",'43'!$AL71,(IF('43'!$AB71&lt;&gt;"-",'43'!$AB71,(IF('43'!$R71&lt;&gt;"-",'43'!$R71,"-")))))</f>
        <v>-</v>
      </c>
      <c r="AY73" s="5" t="str">
        <f>IF('44'!$AL71&lt;&gt;"-",'44'!$AL71,(IF('44'!$AB71&lt;&gt;"-",'44'!$AB71,(IF('44'!$R71&lt;&gt;"-",'44'!$R71,"-")))))</f>
        <v>-</v>
      </c>
      <c r="AZ73" s="5" t="str">
        <f>IF('45'!$AL71&lt;&gt;"-",'45'!$AL71,(IF('45'!$AB71&lt;&gt;"-",'45'!$AB71,(IF('45'!$R71&lt;&gt;"-",'45'!$R71,"-")))))</f>
        <v>-</v>
      </c>
      <c r="BA73" s="5" t="str">
        <f>IF('46'!$AL71&lt;&gt;"-",'46'!$AL71,(IF('46'!$AB71&lt;&gt;"-",'46'!$AB71,(IF('46'!$R71&lt;&gt;"-",'46'!$R71,"-")))))</f>
        <v>-</v>
      </c>
      <c r="BB73" s="5" t="str">
        <f>IF('47'!$AL71&lt;&gt;"-",'47'!$AL71,(IF('47'!$AB71&lt;&gt;"-",'47'!$AB71,(IF('47'!$R71&lt;&gt;"-",'47'!$R71,"-")))))</f>
        <v>-</v>
      </c>
      <c r="BC73" s="5" t="str">
        <f>IF('48'!$AL71&lt;&gt;"-",'48'!$AL71,(IF('48'!$AB71&lt;&gt;"-",'48'!$AB71,(IF('48'!$R71&lt;&gt;"-",'48'!$R71,"-")))))</f>
        <v>-</v>
      </c>
      <c r="BD73" s="5" t="str">
        <f>IF('49'!$AL71&lt;&gt;"-",'49'!$AL71,(IF('49'!$AB71&lt;&gt;"-",'49'!$AB71,(IF('49'!$R71&lt;&gt;"-",'49'!$R71,"-")))))</f>
        <v>-</v>
      </c>
      <c r="BE73" s="5" t="str">
        <f>IF('50'!$AL71&lt;&gt;"-",'50'!$AL71,(IF('50'!$AB71&lt;&gt;"-",'50'!$AB71,(IF('50'!$R71&lt;&gt;"-",'50'!$R71,"-")))))</f>
        <v>-</v>
      </c>
    </row>
    <row r="74" spans="1:57">
      <c r="A74" s="309"/>
      <c r="B74" s="106" t="s">
        <v>357</v>
      </c>
      <c r="C74" s="134">
        <f t="shared" si="3"/>
        <v>0</v>
      </c>
      <c r="D74" s="135">
        <f t="shared" si="3"/>
        <v>0</v>
      </c>
      <c r="E74" s="135">
        <f t="shared" si="3"/>
        <v>0</v>
      </c>
      <c r="F74" s="135">
        <f t="shared" si="3"/>
        <v>0</v>
      </c>
      <c r="G74" s="136">
        <f t="shared" si="3"/>
        <v>0</v>
      </c>
      <c r="H74" s="5" t="str">
        <f>IF('1'!$AL72&lt;&gt;"-",'1'!$AL72,(IF('1'!$AB72&lt;&gt;"-",'1'!$AB72,(IF('1'!$R72&lt;&gt;"-",'1'!$R72,"-")))))</f>
        <v>-</v>
      </c>
      <c r="I74" s="5" t="str">
        <f>IF('2'!$AL72&lt;&gt;"-",'2'!$AL72,(IF('2'!$AB72&lt;&gt;"-",'2'!$AB72,(IF('2'!$R72&lt;&gt;"-",'2'!$R72,"-")))))</f>
        <v>-</v>
      </c>
      <c r="J74" s="5" t="str">
        <f>IF('3'!$AL72&lt;&gt;"-",'3'!$AL72,(IF('3'!$AB72&lt;&gt;"-",'3'!$AB72,(IF('3'!$R72&lt;&gt;"-",'3'!$R72,"-")))))</f>
        <v>-</v>
      </c>
      <c r="K74" s="5" t="str">
        <f>IF('4'!$AL72&lt;&gt;"-",'4'!$AL72,(IF('4'!$AB72&lt;&gt;"-",'4'!$AB72,(IF('4'!$R72&lt;&gt;"-",'4'!$R72,"-")))))</f>
        <v>-</v>
      </c>
      <c r="L74" s="5" t="str">
        <f>IF('5'!$AL72&lt;&gt;"-",'5'!$AL72,(IF('5'!$AB72&lt;&gt;"-",'5'!$AB72,(IF('5'!$R72&lt;&gt;"-",'5'!$R72,"-")))))</f>
        <v>-</v>
      </c>
      <c r="M74" s="5" t="str">
        <f>IF('6'!$AL72&lt;&gt;"-",'6'!$AL72,(IF('6'!$AB72&lt;&gt;"-",'6'!$AB72,(IF('6'!$R72&lt;&gt;"-",'6'!$R72,"-")))))</f>
        <v>-</v>
      </c>
      <c r="N74" s="5" t="str">
        <f>IF('7'!$AL72&lt;&gt;"-",'7'!$AL72,(IF('7'!$AB72&lt;&gt;"-",'7'!$AB72,(IF('7'!$R72&lt;&gt;"-",'7'!$R72,"-")))))</f>
        <v>-</v>
      </c>
      <c r="O74" s="5" t="str">
        <f>IF('8'!$AL72&lt;&gt;"-",'8'!$AL72,(IF('8'!$AB72&lt;&gt;"-",'8'!$AB72,(IF('8'!$R72&lt;&gt;"-",'8'!$R72,"-")))))</f>
        <v>-</v>
      </c>
      <c r="P74" s="5" t="str">
        <f>IF('9'!$AL72&lt;&gt;"-",'9'!$AL72,(IF('9'!$AB72&lt;&gt;"-",'9'!$AB72,(IF('9'!$R72&lt;&gt;"-",'9'!$R72,"-")))))</f>
        <v>-</v>
      </c>
      <c r="Q74" s="5" t="str">
        <f>IF('10'!$AL72&lt;&gt;"-",'10'!$AL72,(IF('10'!$AB72&lt;&gt;"-",'10'!$AB72,(IF('10'!$R72&lt;&gt;"-",'10'!$R72,"-")))))</f>
        <v>-</v>
      </c>
      <c r="R74" s="5" t="str">
        <f>IF('11'!$AL72&lt;&gt;"-",'11'!$AL72,(IF('11'!$AB72&lt;&gt;"-",'11'!$AB72,(IF('11'!$R72&lt;&gt;"-",'11'!$R72,"-")))))</f>
        <v>-</v>
      </c>
      <c r="S74" s="5" t="str">
        <f>IF('12'!$AL72&lt;&gt;"-",'12'!$AL72,(IF('12'!$AB72&lt;&gt;"-",'12'!$AB72,(IF('12'!$R72&lt;&gt;"-",'12'!$R72,"-")))))</f>
        <v>-</v>
      </c>
      <c r="T74" s="5" t="str">
        <f>IF('13'!$AL72&lt;&gt;"-",'13'!$AL72,(IF('13'!$AB72&lt;&gt;"-",'13'!$AB72,(IF('13'!$R72&lt;&gt;"-",'13'!$R72,"-")))))</f>
        <v>-</v>
      </c>
      <c r="U74" s="5" t="str">
        <f>IF('14'!$AL72&lt;&gt;"-",'14'!$AL72,(IF('14'!$AB72&lt;&gt;"-",'14'!$AB72,(IF('14'!$R72&lt;&gt;"-",'14'!$R72,"-")))))</f>
        <v>-</v>
      </c>
      <c r="V74" s="5" t="str">
        <f>IF('15'!$AL72&lt;&gt;"-",'15'!$AL72,(IF('15'!$AB72&lt;&gt;"-",'15'!$AB72,(IF('15'!$R72&lt;&gt;"-",'15'!$R72,"-")))))</f>
        <v>-</v>
      </c>
      <c r="W74" s="5" t="str">
        <f>IF('16'!$AL72&lt;&gt;"-",'16'!$AL72,(IF('16'!$AB72&lt;&gt;"-",'16'!$AB72,(IF('16'!$R72&lt;&gt;"-",'16'!$R72,"-")))))</f>
        <v>-</v>
      </c>
      <c r="X74" s="5" t="str">
        <f>IF('17'!$AL72&lt;&gt;"-",'17'!$AL72,(IF('17'!$AB72&lt;&gt;"-",'17'!$AB72,(IF('17'!$R72&lt;&gt;"-",'17'!$R72,"-")))))</f>
        <v>-</v>
      </c>
      <c r="Y74" s="5" t="str">
        <f>IF('18'!$AL72&lt;&gt;"-",'18'!$AL72,(IF('18'!$AB72&lt;&gt;"-",'18'!$AB72,(IF('18'!$R72&lt;&gt;"-",'18'!$R72,"-")))))</f>
        <v>-</v>
      </c>
      <c r="Z74" s="5" t="str">
        <f>IF('19'!$AL72&lt;&gt;"-",'19'!$AL72,(IF('19'!$AB72&lt;&gt;"-",'19'!$AB72,(IF('19'!$R72&lt;&gt;"-",'19'!$R72,"-")))))</f>
        <v>-</v>
      </c>
      <c r="AA74" s="5" t="str">
        <f>IF('20'!$AL72&lt;&gt;"-",'20'!$AL72,(IF('20'!$AB72&lt;&gt;"-",'20'!$AB72,(IF('20'!$R72&lt;&gt;"-",'20'!$R72,"-")))))</f>
        <v>-</v>
      </c>
      <c r="AB74" s="5" t="str">
        <f>IF('21'!$AL72&lt;&gt;"-",'21'!$AL72,(IF('21'!$AB72&lt;&gt;"-",'21'!$AB72,(IF('21'!$R72&lt;&gt;"-",'21'!$R72,"-")))))</f>
        <v>-</v>
      </c>
      <c r="AC74" s="5" t="str">
        <f>IF('22'!$AL72&lt;&gt;"-",'22'!$AL72,(IF('22'!$AB72&lt;&gt;"-",'22'!$AB72,(IF('22'!$R72&lt;&gt;"-",'22'!$R72,"-")))))</f>
        <v>-</v>
      </c>
      <c r="AD74" s="5" t="str">
        <f>IF('23'!$AL72&lt;&gt;"-",'23'!$AL72,(IF('23'!$AB72&lt;&gt;"-",'23'!$AB72,(IF('23'!$R72&lt;&gt;"-",'23'!$R72,"-")))))</f>
        <v>-</v>
      </c>
      <c r="AE74" s="5" t="str">
        <f>IF('24'!$AL72&lt;&gt;"-",'24'!$AL72,(IF('24'!$AB72&lt;&gt;"-",'24'!$AB72,(IF('24'!$R72&lt;&gt;"-",'24'!$R72,"-")))))</f>
        <v>-</v>
      </c>
      <c r="AF74" s="5" t="str">
        <f>IF('25'!$AL72&lt;&gt;"-",'25'!$AL72,(IF('25'!$AB72&lt;&gt;"-",'25'!$AB72,(IF('25'!$R72&lt;&gt;"-",'25'!$R72,"-")))))</f>
        <v>-</v>
      </c>
      <c r="AG74" s="5" t="str">
        <f>IF('26'!$AL72&lt;&gt;"-",'26'!$AL72,(IF('26'!$AB72&lt;&gt;"-",'26'!$AB72,(IF('26'!$R72&lt;&gt;"-",'26'!$R72,"-")))))</f>
        <v>-</v>
      </c>
      <c r="AH74" s="5" t="str">
        <f>IF('27'!$AL72&lt;&gt;"-",'27'!$AL72,(IF('27'!$AB72&lt;&gt;"-",'27'!$AB72,(IF('27'!$R72&lt;&gt;"-",'27'!$R72,"-")))))</f>
        <v>-</v>
      </c>
      <c r="AI74" s="5" t="str">
        <f>IF('28'!$AL72&lt;&gt;"-",'28'!$AL72,(IF('28'!$AB72&lt;&gt;"-",'28'!$AB72,(IF('28'!$R72&lt;&gt;"-",'28'!$R72,"-")))))</f>
        <v>-</v>
      </c>
      <c r="AJ74" s="5" t="str">
        <f>IF('29'!$AL72&lt;&gt;"-",'29'!$AL72,(IF('29'!$AB72&lt;&gt;"-",'29'!$AB72,(IF('29'!$R72&lt;&gt;"-",'29'!$R72,"-")))))</f>
        <v>-</v>
      </c>
      <c r="AK74" s="5" t="str">
        <f>IF('30'!$AL72&lt;&gt;"-",'30'!$AL72,(IF('30'!$AB72&lt;&gt;"-",'30'!$AB72,(IF('30'!$R72&lt;&gt;"-",'30'!$R72,"-")))))</f>
        <v>-</v>
      </c>
      <c r="AL74" s="5" t="str">
        <f>IF('31'!$AL72&lt;&gt;"-",'31'!$AL72,(IF('31'!$AB72&lt;&gt;"-",'31'!$AB72,(IF('31'!$R72&lt;&gt;"-",'31'!$R72,"-")))))</f>
        <v>-</v>
      </c>
      <c r="AM74" s="5" t="str">
        <f>IF('32'!$AL72&lt;&gt;"-",'32'!$AL72,(IF('32'!$AB72&lt;&gt;"-",'32'!$AB72,(IF('32'!$R72&lt;&gt;"-",'32'!$R72,"-")))))</f>
        <v>-</v>
      </c>
      <c r="AN74" s="5" t="str">
        <f>IF('33'!$AL72&lt;&gt;"-",'33'!$AL72,(IF('33'!$AB72&lt;&gt;"-",'33'!$AB72,(IF('33'!$R72&lt;&gt;"-",'33'!$R72,"-")))))</f>
        <v>-</v>
      </c>
      <c r="AO74" s="5" t="str">
        <f>IF('34'!$AL72&lt;&gt;"-",'34'!$AL72,(IF('34'!$AB72&lt;&gt;"-",'34'!$AB72,(IF('34'!$R72&lt;&gt;"-",'34'!$R72,"-")))))</f>
        <v>-</v>
      </c>
      <c r="AP74" s="5" t="str">
        <f>IF('35'!$AL72&lt;&gt;"-",'35'!$AL72,(IF('35'!$AB72&lt;&gt;"-",'35'!$AB72,(IF('35'!$R72&lt;&gt;"-",'35'!$R72,"-")))))</f>
        <v>-</v>
      </c>
      <c r="AQ74" s="5" t="str">
        <f>IF('36'!$AL72&lt;&gt;"-",'36'!$AL72,(IF('36'!$AB72&lt;&gt;"-",'36'!$AB72,(IF('36'!$R72&lt;&gt;"-",'36'!$R72,"-")))))</f>
        <v>-</v>
      </c>
      <c r="AR74" s="5" t="str">
        <f>IF('37'!$AL72&lt;&gt;"-",'37'!$AL72,(IF('37'!$AB72&lt;&gt;"-",'37'!$AB72,(IF('37'!$R72&lt;&gt;"-",'37'!$R72,"-")))))</f>
        <v>-</v>
      </c>
      <c r="AS74" s="5" t="str">
        <f>IF('38'!$AL72&lt;&gt;"-",'38'!$AL72,(IF('38'!$AB72&lt;&gt;"-",'38'!$AB72,(IF('38'!$R72&lt;&gt;"-",'38'!$R72,"-")))))</f>
        <v>-</v>
      </c>
      <c r="AT74" s="5" t="str">
        <f>IF('39'!$AL72&lt;&gt;"-",'39'!$AL72,(IF('39'!$AB72&lt;&gt;"-",'39'!$AB72,(IF('39'!$R72&lt;&gt;"-",'39'!$R72,"-")))))</f>
        <v>-</v>
      </c>
      <c r="AU74" s="5" t="str">
        <f>IF('40'!$AL72&lt;&gt;"-",'40'!$AL72,(IF('40'!$AB72&lt;&gt;"-",'40'!$AB72,(IF('40'!$R72&lt;&gt;"-",'40'!$R72,"-")))))</f>
        <v>-</v>
      </c>
      <c r="AV74" s="5" t="str">
        <f>IF('41'!$AL72&lt;&gt;"-",'41'!$AL72,(IF('41'!$AB72&lt;&gt;"-",'41'!$AB72,(IF('41'!$R72&lt;&gt;"-",'41'!$R72,"-")))))</f>
        <v>-</v>
      </c>
      <c r="AW74" s="5" t="str">
        <f>IF('42'!$AL72&lt;&gt;"-",'42'!$AL72,(IF('42'!$AB72&lt;&gt;"-",'42'!$AB72,(IF('42'!$R72&lt;&gt;"-",'42'!$R72,"-")))))</f>
        <v>-</v>
      </c>
      <c r="AX74" s="5" t="str">
        <f>IF('43'!$AL72&lt;&gt;"-",'43'!$AL72,(IF('43'!$AB72&lt;&gt;"-",'43'!$AB72,(IF('43'!$R72&lt;&gt;"-",'43'!$R72,"-")))))</f>
        <v>-</v>
      </c>
      <c r="AY74" s="5" t="str">
        <f>IF('44'!$AL72&lt;&gt;"-",'44'!$AL72,(IF('44'!$AB72&lt;&gt;"-",'44'!$AB72,(IF('44'!$R72&lt;&gt;"-",'44'!$R72,"-")))))</f>
        <v>-</v>
      </c>
      <c r="AZ74" s="5" t="str">
        <f>IF('45'!$AL72&lt;&gt;"-",'45'!$AL72,(IF('45'!$AB72&lt;&gt;"-",'45'!$AB72,(IF('45'!$R72&lt;&gt;"-",'45'!$R72,"-")))))</f>
        <v>-</v>
      </c>
      <c r="BA74" s="5" t="str">
        <f>IF('46'!$AL72&lt;&gt;"-",'46'!$AL72,(IF('46'!$AB72&lt;&gt;"-",'46'!$AB72,(IF('46'!$R72&lt;&gt;"-",'46'!$R72,"-")))))</f>
        <v>-</v>
      </c>
      <c r="BB74" s="5" t="str">
        <f>IF('47'!$AL72&lt;&gt;"-",'47'!$AL72,(IF('47'!$AB72&lt;&gt;"-",'47'!$AB72,(IF('47'!$R72&lt;&gt;"-",'47'!$R72,"-")))))</f>
        <v>-</v>
      </c>
      <c r="BC74" s="5" t="str">
        <f>IF('48'!$AL72&lt;&gt;"-",'48'!$AL72,(IF('48'!$AB72&lt;&gt;"-",'48'!$AB72,(IF('48'!$R72&lt;&gt;"-",'48'!$R72,"-")))))</f>
        <v>-</v>
      </c>
      <c r="BD74" s="5" t="str">
        <f>IF('49'!$AL72&lt;&gt;"-",'49'!$AL72,(IF('49'!$AB72&lt;&gt;"-",'49'!$AB72,(IF('49'!$R72&lt;&gt;"-",'49'!$R72,"-")))))</f>
        <v>-</v>
      </c>
      <c r="BE74" s="5" t="str">
        <f>IF('50'!$AL72&lt;&gt;"-",'50'!$AL72,(IF('50'!$AB72&lt;&gt;"-",'50'!$AB72,(IF('50'!$R72&lt;&gt;"-",'50'!$R72,"-")))))</f>
        <v>-</v>
      </c>
    </row>
    <row r="75" spans="1:57">
      <c r="A75" s="309"/>
      <c r="B75" s="106" t="s">
        <v>358</v>
      </c>
      <c r="C75" s="134">
        <f t="shared" si="3"/>
        <v>0</v>
      </c>
      <c r="D75" s="135">
        <f t="shared" si="3"/>
        <v>0</v>
      </c>
      <c r="E75" s="135">
        <f t="shared" si="3"/>
        <v>0</v>
      </c>
      <c r="F75" s="135">
        <f t="shared" si="3"/>
        <v>0</v>
      </c>
      <c r="G75" s="136">
        <f t="shared" si="3"/>
        <v>0</v>
      </c>
      <c r="H75" s="5" t="str">
        <f>IF('1'!$AL73&lt;&gt;"-",'1'!$AL73,(IF('1'!$AB73&lt;&gt;"-",'1'!$AB73,(IF('1'!$R73&lt;&gt;"-",'1'!$R73,"-")))))</f>
        <v>-</v>
      </c>
      <c r="I75" s="5" t="str">
        <f>IF('2'!$AL73&lt;&gt;"-",'2'!$AL73,(IF('2'!$AB73&lt;&gt;"-",'2'!$AB73,(IF('2'!$R73&lt;&gt;"-",'2'!$R73,"-")))))</f>
        <v>-</v>
      </c>
      <c r="J75" s="5" t="str">
        <f>IF('3'!$AL73&lt;&gt;"-",'3'!$AL73,(IF('3'!$AB73&lt;&gt;"-",'3'!$AB73,(IF('3'!$R73&lt;&gt;"-",'3'!$R73,"-")))))</f>
        <v>-</v>
      </c>
      <c r="K75" s="5" t="str">
        <f>IF('4'!$AL73&lt;&gt;"-",'4'!$AL73,(IF('4'!$AB73&lt;&gt;"-",'4'!$AB73,(IF('4'!$R73&lt;&gt;"-",'4'!$R73,"-")))))</f>
        <v>-</v>
      </c>
      <c r="L75" s="5" t="str">
        <f>IF('5'!$AL73&lt;&gt;"-",'5'!$AL73,(IF('5'!$AB73&lt;&gt;"-",'5'!$AB73,(IF('5'!$R73&lt;&gt;"-",'5'!$R73,"-")))))</f>
        <v>-</v>
      </c>
      <c r="M75" s="5" t="str">
        <f>IF('6'!$AL73&lt;&gt;"-",'6'!$AL73,(IF('6'!$AB73&lt;&gt;"-",'6'!$AB73,(IF('6'!$R73&lt;&gt;"-",'6'!$R73,"-")))))</f>
        <v>-</v>
      </c>
      <c r="N75" s="5" t="str">
        <f>IF('7'!$AL73&lt;&gt;"-",'7'!$AL73,(IF('7'!$AB73&lt;&gt;"-",'7'!$AB73,(IF('7'!$R73&lt;&gt;"-",'7'!$R73,"-")))))</f>
        <v>-</v>
      </c>
      <c r="O75" s="5" t="str">
        <f>IF('8'!$AL73&lt;&gt;"-",'8'!$AL73,(IF('8'!$AB73&lt;&gt;"-",'8'!$AB73,(IF('8'!$R73&lt;&gt;"-",'8'!$R73,"-")))))</f>
        <v>-</v>
      </c>
      <c r="P75" s="5" t="str">
        <f>IF('9'!$AL73&lt;&gt;"-",'9'!$AL73,(IF('9'!$AB73&lt;&gt;"-",'9'!$AB73,(IF('9'!$R73&lt;&gt;"-",'9'!$R73,"-")))))</f>
        <v>-</v>
      </c>
      <c r="Q75" s="5" t="str">
        <f>IF('10'!$AL73&lt;&gt;"-",'10'!$AL73,(IF('10'!$AB73&lt;&gt;"-",'10'!$AB73,(IF('10'!$R73&lt;&gt;"-",'10'!$R73,"-")))))</f>
        <v>-</v>
      </c>
      <c r="R75" s="5" t="str">
        <f>IF('11'!$AL73&lt;&gt;"-",'11'!$AL73,(IF('11'!$AB73&lt;&gt;"-",'11'!$AB73,(IF('11'!$R73&lt;&gt;"-",'11'!$R73,"-")))))</f>
        <v>-</v>
      </c>
      <c r="S75" s="5" t="str">
        <f>IF('12'!$AL73&lt;&gt;"-",'12'!$AL73,(IF('12'!$AB73&lt;&gt;"-",'12'!$AB73,(IF('12'!$R73&lt;&gt;"-",'12'!$R73,"-")))))</f>
        <v>-</v>
      </c>
      <c r="T75" s="5" t="str">
        <f>IF('13'!$AL73&lt;&gt;"-",'13'!$AL73,(IF('13'!$AB73&lt;&gt;"-",'13'!$AB73,(IF('13'!$R73&lt;&gt;"-",'13'!$R73,"-")))))</f>
        <v>-</v>
      </c>
      <c r="U75" s="5" t="str">
        <f>IF('14'!$AL73&lt;&gt;"-",'14'!$AL73,(IF('14'!$AB73&lt;&gt;"-",'14'!$AB73,(IF('14'!$R73&lt;&gt;"-",'14'!$R73,"-")))))</f>
        <v>-</v>
      </c>
      <c r="V75" s="5" t="str">
        <f>IF('15'!$AL73&lt;&gt;"-",'15'!$AL73,(IF('15'!$AB73&lt;&gt;"-",'15'!$AB73,(IF('15'!$R73&lt;&gt;"-",'15'!$R73,"-")))))</f>
        <v>-</v>
      </c>
      <c r="W75" s="5" t="str">
        <f>IF('16'!$AL73&lt;&gt;"-",'16'!$AL73,(IF('16'!$AB73&lt;&gt;"-",'16'!$AB73,(IF('16'!$R73&lt;&gt;"-",'16'!$R73,"-")))))</f>
        <v>-</v>
      </c>
      <c r="X75" s="5" t="str">
        <f>IF('17'!$AL73&lt;&gt;"-",'17'!$AL73,(IF('17'!$AB73&lt;&gt;"-",'17'!$AB73,(IF('17'!$R73&lt;&gt;"-",'17'!$R73,"-")))))</f>
        <v>-</v>
      </c>
      <c r="Y75" s="5" t="str">
        <f>IF('18'!$AL73&lt;&gt;"-",'18'!$AL73,(IF('18'!$AB73&lt;&gt;"-",'18'!$AB73,(IF('18'!$R73&lt;&gt;"-",'18'!$R73,"-")))))</f>
        <v>-</v>
      </c>
      <c r="Z75" s="5" t="str">
        <f>IF('19'!$AL73&lt;&gt;"-",'19'!$AL73,(IF('19'!$AB73&lt;&gt;"-",'19'!$AB73,(IF('19'!$R73&lt;&gt;"-",'19'!$R73,"-")))))</f>
        <v>-</v>
      </c>
      <c r="AA75" s="5" t="str">
        <f>IF('20'!$AL73&lt;&gt;"-",'20'!$AL73,(IF('20'!$AB73&lt;&gt;"-",'20'!$AB73,(IF('20'!$R73&lt;&gt;"-",'20'!$R73,"-")))))</f>
        <v>-</v>
      </c>
      <c r="AB75" s="5" t="str">
        <f>IF('21'!$AL73&lt;&gt;"-",'21'!$AL73,(IF('21'!$AB73&lt;&gt;"-",'21'!$AB73,(IF('21'!$R73&lt;&gt;"-",'21'!$R73,"-")))))</f>
        <v>-</v>
      </c>
      <c r="AC75" s="5" t="str">
        <f>IF('22'!$AL73&lt;&gt;"-",'22'!$AL73,(IF('22'!$AB73&lt;&gt;"-",'22'!$AB73,(IF('22'!$R73&lt;&gt;"-",'22'!$R73,"-")))))</f>
        <v>-</v>
      </c>
      <c r="AD75" s="5" t="str">
        <f>IF('23'!$AL73&lt;&gt;"-",'23'!$AL73,(IF('23'!$AB73&lt;&gt;"-",'23'!$AB73,(IF('23'!$R73&lt;&gt;"-",'23'!$R73,"-")))))</f>
        <v>-</v>
      </c>
      <c r="AE75" s="5" t="str">
        <f>IF('24'!$AL73&lt;&gt;"-",'24'!$AL73,(IF('24'!$AB73&lt;&gt;"-",'24'!$AB73,(IF('24'!$R73&lt;&gt;"-",'24'!$R73,"-")))))</f>
        <v>-</v>
      </c>
      <c r="AF75" s="5" t="str">
        <f>IF('25'!$AL73&lt;&gt;"-",'25'!$AL73,(IF('25'!$AB73&lt;&gt;"-",'25'!$AB73,(IF('25'!$R73&lt;&gt;"-",'25'!$R73,"-")))))</f>
        <v>-</v>
      </c>
      <c r="AG75" s="5" t="str">
        <f>IF('26'!$AL73&lt;&gt;"-",'26'!$AL73,(IF('26'!$AB73&lt;&gt;"-",'26'!$AB73,(IF('26'!$R73&lt;&gt;"-",'26'!$R73,"-")))))</f>
        <v>-</v>
      </c>
      <c r="AH75" s="5" t="str">
        <f>IF('27'!$AL73&lt;&gt;"-",'27'!$AL73,(IF('27'!$AB73&lt;&gt;"-",'27'!$AB73,(IF('27'!$R73&lt;&gt;"-",'27'!$R73,"-")))))</f>
        <v>-</v>
      </c>
      <c r="AI75" s="5" t="str">
        <f>IF('28'!$AL73&lt;&gt;"-",'28'!$AL73,(IF('28'!$AB73&lt;&gt;"-",'28'!$AB73,(IF('28'!$R73&lt;&gt;"-",'28'!$R73,"-")))))</f>
        <v>-</v>
      </c>
      <c r="AJ75" s="5" t="str">
        <f>IF('29'!$AL73&lt;&gt;"-",'29'!$AL73,(IF('29'!$AB73&lt;&gt;"-",'29'!$AB73,(IF('29'!$R73&lt;&gt;"-",'29'!$R73,"-")))))</f>
        <v>-</v>
      </c>
      <c r="AK75" s="5" t="str">
        <f>IF('30'!$AL73&lt;&gt;"-",'30'!$AL73,(IF('30'!$AB73&lt;&gt;"-",'30'!$AB73,(IF('30'!$R73&lt;&gt;"-",'30'!$R73,"-")))))</f>
        <v>-</v>
      </c>
      <c r="AL75" s="5" t="str">
        <f>IF('31'!$AL73&lt;&gt;"-",'31'!$AL73,(IF('31'!$AB73&lt;&gt;"-",'31'!$AB73,(IF('31'!$R73&lt;&gt;"-",'31'!$R73,"-")))))</f>
        <v>-</v>
      </c>
      <c r="AM75" s="5" t="str">
        <f>IF('32'!$AL73&lt;&gt;"-",'32'!$AL73,(IF('32'!$AB73&lt;&gt;"-",'32'!$AB73,(IF('32'!$R73&lt;&gt;"-",'32'!$R73,"-")))))</f>
        <v>-</v>
      </c>
      <c r="AN75" s="5" t="str">
        <f>IF('33'!$AL73&lt;&gt;"-",'33'!$AL73,(IF('33'!$AB73&lt;&gt;"-",'33'!$AB73,(IF('33'!$R73&lt;&gt;"-",'33'!$R73,"-")))))</f>
        <v>-</v>
      </c>
      <c r="AO75" s="5" t="str">
        <f>IF('34'!$AL73&lt;&gt;"-",'34'!$AL73,(IF('34'!$AB73&lt;&gt;"-",'34'!$AB73,(IF('34'!$R73&lt;&gt;"-",'34'!$R73,"-")))))</f>
        <v>-</v>
      </c>
      <c r="AP75" s="5" t="str">
        <f>IF('35'!$AL73&lt;&gt;"-",'35'!$AL73,(IF('35'!$AB73&lt;&gt;"-",'35'!$AB73,(IF('35'!$R73&lt;&gt;"-",'35'!$R73,"-")))))</f>
        <v>-</v>
      </c>
      <c r="AQ75" s="5" t="str">
        <f>IF('36'!$AL73&lt;&gt;"-",'36'!$AL73,(IF('36'!$AB73&lt;&gt;"-",'36'!$AB73,(IF('36'!$R73&lt;&gt;"-",'36'!$R73,"-")))))</f>
        <v>-</v>
      </c>
      <c r="AR75" s="5" t="str">
        <f>IF('37'!$AL73&lt;&gt;"-",'37'!$AL73,(IF('37'!$AB73&lt;&gt;"-",'37'!$AB73,(IF('37'!$R73&lt;&gt;"-",'37'!$R73,"-")))))</f>
        <v>-</v>
      </c>
      <c r="AS75" s="5" t="str">
        <f>IF('38'!$AL73&lt;&gt;"-",'38'!$AL73,(IF('38'!$AB73&lt;&gt;"-",'38'!$AB73,(IF('38'!$R73&lt;&gt;"-",'38'!$R73,"-")))))</f>
        <v>-</v>
      </c>
      <c r="AT75" s="5" t="str">
        <f>IF('39'!$AL73&lt;&gt;"-",'39'!$AL73,(IF('39'!$AB73&lt;&gt;"-",'39'!$AB73,(IF('39'!$R73&lt;&gt;"-",'39'!$R73,"-")))))</f>
        <v>-</v>
      </c>
      <c r="AU75" s="5" t="str">
        <f>IF('40'!$AL73&lt;&gt;"-",'40'!$AL73,(IF('40'!$AB73&lt;&gt;"-",'40'!$AB73,(IF('40'!$R73&lt;&gt;"-",'40'!$R73,"-")))))</f>
        <v>-</v>
      </c>
      <c r="AV75" s="5" t="str">
        <f>IF('41'!$AL73&lt;&gt;"-",'41'!$AL73,(IF('41'!$AB73&lt;&gt;"-",'41'!$AB73,(IF('41'!$R73&lt;&gt;"-",'41'!$R73,"-")))))</f>
        <v>-</v>
      </c>
      <c r="AW75" s="5" t="str">
        <f>IF('42'!$AL73&lt;&gt;"-",'42'!$AL73,(IF('42'!$AB73&lt;&gt;"-",'42'!$AB73,(IF('42'!$R73&lt;&gt;"-",'42'!$R73,"-")))))</f>
        <v>-</v>
      </c>
      <c r="AX75" s="5" t="str">
        <f>IF('43'!$AL73&lt;&gt;"-",'43'!$AL73,(IF('43'!$AB73&lt;&gt;"-",'43'!$AB73,(IF('43'!$R73&lt;&gt;"-",'43'!$R73,"-")))))</f>
        <v>-</v>
      </c>
      <c r="AY75" s="5" t="str">
        <f>IF('44'!$AL73&lt;&gt;"-",'44'!$AL73,(IF('44'!$AB73&lt;&gt;"-",'44'!$AB73,(IF('44'!$R73&lt;&gt;"-",'44'!$R73,"-")))))</f>
        <v>-</v>
      </c>
      <c r="AZ75" s="5" t="str">
        <f>IF('45'!$AL73&lt;&gt;"-",'45'!$AL73,(IF('45'!$AB73&lt;&gt;"-",'45'!$AB73,(IF('45'!$R73&lt;&gt;"-",'45'!$R73,"-")))))</f>
        <v>-</v>
      </c>
      <c r="BA75" s="5" t="str">
        <f>IF('46'!$AL73&lt;&gt;"-",'46'!$AL73,(IF('46'!$AB73&lt;&gt;"-",'46'!$AB73,(IF('46'!$R73&lt;&gt;"-",'46'!$R73,"-")))))</f>
        <v>-</v>
      </c>
      <c r="BB75" s="5" t="str">
        <f>IF('47'!$AL73&lt;&gt;"-",'47'!$AL73,(IF('47'!$AB73&lt;&gt;"-",'47'!$AB73,(IF('47'!$R73&lt;&gt;"-",'47'!$R73,"-")))))</f>
        <v>-</v>
      </c>
      <c r="BC75" s="5" t="str">
        <f>IF('48'!$AL73&lt;&gt;"-",'48'!$AL73,(IF('48'!$AB73&lt;&gt;"-",'48'!$AB73,(IF('48'!$R73&lt;&gt;"-",'48'!$R73,"-")))))</f>
        <v>-</v>
      </c>
      <c r="BD75" s="5" t="str">
        <f>IF('49'!$AL73&lt;&gt;"-",'49'!$AL73,(IF('49'!$AB73&lt;&gt;"-",'49'!$AB73,(IF('49'!$R73&lt;&gt;"-",'49'!$R73,"-")))))</f>
        <v>-</v>
      </c>
      <c r="BE75" s="5" t="str">
        <f>IF('50'!$AL73&lt;&gt;"-",'50'!$AL73,(IF('50'!$AB73&lt;&gt;"-",'50'!$AB73,(IF('50'!$R73&lt;&gt;"-",'50'!$R73,"-")))))</f>
        <v>-</v>
      </c>
    </row>
    <row r="76" spans="1:57">
      <c r="A76" s="309"/>
      <c r="B76" s="180" t="s">
        <v>180</v>
      </c>
      <c r="C76" s="291"/>
      <c r="D76" s="292"/>
      <c r="E76" s="292"/>
      <c r="F76" s="292"/>
      <c r="G76" s="293"/>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row>
    <row r="77" spans="1:57">
      <c r="A77" s="309"/>
      <c r="B77" s="106" t="s">
        <v>374</v>
      </c>
      <c r="C77" s="134">
        <f t="shared" si="3"/>
        <v>0</v>
      </c>
      <c r="D77" s="135">
        <f t="shared" si="3"/>
        <v>0</v>
      </c>
      <c r="E77" s="135">
        <f t="shared" si="3"/>
        <v>0</v>
      </c>
      <c r="F77" s="135">
        <f t="shared" si="3"/>
        <v>0</v>
      </c>
      <c r="G77" s="136">
        <f t="shared" si="3"/>
        <v>0</v>
      </c>
      <c r="H77" s="5" t="str">
        <f>IF('1'!$AL75&lt;&gt;"-",'1'!$AL75,(IF('1'!$AB75&lt;&gt;"-",'1'!$AB75,(IF('1'!$R75&lt;&gt;"-",'1'!$R75,"-")))))</f>
        <v>-</v>
      </c>
      <c r="I77" s="5" t="str">
        <f>IF('2'!$AL75&lt;&gt;"-",'2'!$AL75,(IF('2'!$AB75&lt;&gt;"-",'2'!$AB75,(IF('2'!$R75&lt;&gt;"-",'2'!$R75,"-")))))</f>
        <v>-</v>
      </c>
      <c r="J77" s="5" t="str">
        <f>IF('3'!$AL75&lt;&gt;"-",'3'!$AL75,(IF('3'!$AB75&lt;&gt;"-",'3'!$AB75,(IF('3'!$R75&lt;&gt;"-",'3'!$R75,"-")))))</f>
        <v>-</v>
      </c>
      <c r="K77" s="5" t="str">
        <f>IF('4'!$AL75&lt;&gt;"-",'4'!$AL75,(IF('4'!$AB75&lt;&gt;"-",'4'!$AB75,(IF('4'!$R75&lt;&gt;"-",'4'!$R75,"-")))))</f>
        <v>-</v>
      </c>
      <c r="L77" s="5" t="str">
        <f>IF('5'!$AL75&lt;&gt;"-",'5'!$AL75,(IF('5'!$AB75&lt;&gt;"-",'5'!$AB75,(IF('5'!$R75&lt;&gt;"-",'5'!$R75,"-")))))</f>
        <v>-</v>
      </c>
      <c r="M77" s="5" t="str">
        <f>IF('6'!$AL75&lt;&gt;"-",'6'!$AL75,(IF('6'!$AB75&lt;&gt;"-",'6'!$AB75,(IF('6'!$R75&lt;&gt;"-",'6'!$R75,"-")))))</f>
        <v>-</v>
      </c>
      <c r="N77" s="5" t="str">
        <f>IF('7'!$AL75&lt;&gt;"-",'7'!$AL75,(IF('7'!$AB75&lt;&gt;"-",'7'!$AB75,(IF('7'!$R75&lt;&gt;"-",'7'!$R75,"-")))))</f>
        <v>-</v>
      </c>
      <c r="O77" s="5" t="str">
        <f>IF('8'!$AL75&lt;&gt;"-",'8'!$AL75,(IF('8'!$AB75&lt;&gt;"-",'8'!$AB75,(IF('8'!$R75&lt;&gt;"-",'8'!$R75,"-")))))</f>
        <v>-</v>
      </c>
      <c r="P77" s="5" t="str">
        <f>IF('9'!$AL75&lt;&gt;"-",'9'!$AL75,(IF('9'!$AB75&lt;&gt;"-",'9'!$AB75,(IF('9'!$R75&lt;&gt;"-",'9'!$R75,"-")))))</f>
        <v>-</v>
      </c>
      <c r="Q77" s="5" t="str">
        <f>IF('10'!$AL75&lt;&gt;"-",'10'!$AL75,(IF('10'!$AB75&lt;&gt;"-",'10'!$AB75,(IF('10'!$R75&lt;&gt;"-",'10'!$R75,"-")))))</f>
        <v>-</v>
      </c>
      <c r="R77" s="5" t="str">
        <f>IF('11'!$AL75&lt;&gt;"-",'11'!$AL75,(IF('11'!$AB75&lt;&gt;"-",'11'!$AB75,(IF('11'!$R75&lt;&gt;"-",'11'!$R75,"-")))))</f>
        <v>-</v>
      </c>
      <c r="S77" s="5" t="str">
        <f>IF('12'!$AL75&lt;&gt;"-",'12'!$AL75,(IF('12'!$AB75&lt;&gt;"-",'12'!$AB75,(IF('12'!$R75&lt;&gt;"-",'12'!$R75,"-")))))</f>
        <v>-</v>
      </c>
      <c r="T77" s="5" t="str">
        <f>IF('13'!$AL75&lt;&gt;"-",'13'!$AL75,(IF('13'!$AB75&lt;&gt;"-",'13'!$AB75,(IF('13'!$R75&lt;&gt;"-",'13'!$R75,"-")))))</f>
        <v>-</v>
      </c>
      <c r="U77" s="5" t="str">
        <f>IF('14'!$AL75&lt;&gt;"-",'14'!$AL75,(IF('14'!$AB75&lt;&gt;"-",'14'!$AB75,(IF('14'!$R75&lt;&gt;"-",'14'!$R75,"-")))))</f>
        <v>-</v>
      </c>
      <c r="V77" s="5" t="str">
        <f>IF('15'!$AL75&lt;&gt;"-",'15'!$AL75,(IF('15'!$AB75&lt;&gt;"-",'15'!$AB75,(IF('15'!$R75&lt;&gt;"-",'15'!$R75,"-")))))</f>
        <v>-</v>
      </c>
      <c r="W77" s="5" t="str">
        <f>IF('16'!$AL75&lt;&gt;"-",'16'!$AL75,(IF('16'!$AB75&lt;&gt;"-",'16'!$AB75,(IF('16'!$R75&lt;&gt;"-",'16'!$R75,"-")))))</f>
        <v>-</v>
      </c>
      <c r="X77" s="5" t="str">
        <f>IF('17'!$AL75&lt;&gt;"-",'17'!$AL75,(IF('17'!$AB75&lt;&gt;"-",'17'!$AB75,(IF('17'!$R75&lt;&gt;"-",'17'!$R75,"-")))))</f>
        <v>-</v>
      </c>
      <c r="Y77" s="5" t="str">
        <f>IF('18'!$AL75&lt;&gt;"-",'18'!$AL75,(IF('18'!$AB75&lt;&gt;"-",'18'!$AB75,(IF('18'!$R75&lt;&gt;"-",'18'!$R75,"-")))))</f>
        <v>-</v>
      </c>
      <c r="Z77" s="5" t="str">
        <f>IF('19'!$AL75&lt;&gt;"-",'19'!$AL75,(IF('19'!$AB75&lt;&gt;"-",'19'!$AB75,(IF('19'!$R75&lt;&gt;"-",'19'!$R75,"-")))))</f>
        <v>-</v>
      </c>
      <c r="AA77" s="5" t="str">
        <f>IF('20'!$AL75&lt;&gt;"-",'20'!$AL75,(IF('20'!$AB75&lt;&gt;"-",'20'!$AB75,(IF('20'!$R75&lt;&gt;"-",'20'!$R75,"-")))))</f>
        <v>-</v>
      </c>
      <c r="AB77" s="5" t="str">
        <f>IF('21'!$AL75&lt;&gt;"-",'21'!$AL75,(IF('21'!$AB75&lt;&gt;"-",'21'!$AB75,(IF('21'!$R75&lt;&gt;"-",'21'!$R75,"-")))))</f>
        <v>-</v>
      </c>
      <c r="AC77" s="5" t="str">
        <f>IF('22'!$AL75&lt;&gt;"-",'22'!$AL75,(IF('22'!$AB75&lt;&gt;"-",'22'!$AB75,(IF('22'!$R75&lt;&gt;"-",'22'!$R75,"-")))))</f>
        <v>-</v>
      </c>
      <c r="AD77" s="5" t="str">
        <f>IF('23'!$AL75&lt;&gt;"-",'23'!$AL75,(IF('23'!$AB75&lt;&gt;"-",'23'!$AB75,(IF('23'!$R75&lt;&gt;"-",'23'!$R75,"-")))))</f>
        <v>-</v>
      </c>
      <c r="AE77" s="5" t="str">
        <f>IF('24'!$AL75&lt;&gt;"-",'24'!$AL75,(IF('24'!$AB75&lt;&gt;"-",'24'!$AB75,(IF('24'!$R75&lt;&gt;"-",'24'!$R75,"-")))))</f>
        <v>-</v>
      </c>
      <c r="AF77" s="5" t="str">
        <f>IF('25'!$AL75&lt;&gt;"-",'25'!$AL75,(IF('25'!$AB75&lt;&gt;"-",'25'!$AB75,(IF('25'!$R75&lt;&gt;"-",'25'!$R75,"-")))))</f>
        <v>-</v>
      </c>
      <c r="AG77" s="5" t="str">
        <f>IF('26'!$AL75&lt;&gt;"-",'26'!$AL75,(IF('26'!$AB75&lt;&gt;"-",'26'!$AB75,(IF('26'!$R75&lt;&gt;"-",'26'!$R75,"-")))))</f>
        <v>-</v>
      </c>
      <c r="AH77" s="5" t="str">
        <f>IF('27'!$AL75&lt;&gt;"-",'27'!$AL75,(IF('27'!$AB75&lt;&gt;"-",'27'!$AB75,(IF('27'!$R75&lt;&gt;"-",'27'!$R75,"-")))))</f>
        <v>-</v>
      </c>
      <c r="AI77" s="5" t="str">
        <f>IF('28'!$AL75&lt;&gt;"-",'28'!$AL75,(IF('28'!$AB75&lt;&gt;"-",'28'!$AB75,(IF('28'!$R75&lt;&gt;"-",'28'!$R75,"-")))))</f>
        <v>-</v>
      </c>
      <c r="AJ77" s="5" t="str">
        <f>IF('29'!$AL75&lt;&gt;"-",'29'!$AL75,(IF('29'!$AB75&lt;&gt;"-",'29'!$AB75,(IF('29'!$R75&lt;&gt;"-",'29'!$R75,"-")))))</f>
        <v>-</v>
      </c>
      <c r="AK77" s="5" t="str">
        <f>IF('30'!$AL75&lt;&gt;"-",'30'!$AL75,(IF('30'!$AB75&lt;&gt;"-",'30'!$AB75,(IF('30'!$R75&lt;&gt;"-",'30'!$R75,"-")))))</f>
        <v>-</v>
      </c>
      <c r="AL77" s="5" t="str">
        <f>IF('31'!$AL75&lt;&gt;"-",'31'!$AL75,(IF('31'!$AB75&lt;&gt;"-",'31'!$AB75,(IF('31'!$R75&lt;&gt;"-",'31'!$R75,"-")))))</f>
        <v>-</v>
      </c>
      <c r="AM77" s="5" t="str">
        <f>IF('32'!$AL75&lt;&gt;"-",'32'!$AL75,(IF('32'!$AB75&lt;&gt;"-",'32'!$AB75,(IF('32'!$R75&lt;&gt;"-",'32'!$R75,"-")))))</f>
        <v>-</v>
      </c>
      <c r="AN77" s="5" t="str">
        <f>IF('33'!$AL75&lt;&gt;"-",'33'!$AL75,(IF('33'!$AB75&lt;&gt;"-",'33'!$AB75,(IF('33'!$R75&lt;&gt;"-",'33'!$R75,"-")))))</f>
        <v>-</v>
      </c>
      <c r="AO77" s="5" t="str">
        <f>IF('34'!$AL75&lt;&gt;"-",'34'!$AL75,(IF('34'!$AB75&lt;&gt;"-",'34'!$AB75,(IF('34'!$R75&lt;&gt;"-",'34'!$R75,"-")))))</f>
        <v>-</v>
      </c>
      <c r="AP77" s="5" t="str">
        <f>IF('35'!$AL75&lt;&gt;"-",'35'!$AL75,(IF('35'!$AB75&lt;&gt;"-",'35'!$AB75,(IF('35'!$R75&lt;&gt;"-",'35'!$R75,"-")))))</f>
        <v>-</v>
      </c>
      <c r="AQ77" s="5" t="str">
        <f>IF('36'!$AL75&lt;&gt;"-",'36'!$AL75,(IF('36'!$AB75&lt;&gt;"-",'36'!$AB75,(IF('36'!$R75&lt;&gt;"-",'36'!$R75,"-")))))</f>
        <v>-</v>
      </c>
      <c r="AR77" s="5" t="str">
        <f>IF('37'!$AL75&lt;&gt;"-",'37'!$AL75,(IF('37'!$AB75&lt;&gt;"-",'37'!$AB75,(IF('37'!$R75&lt;&gt;"-",'37'!$R75,"-")))))</f>
        <v>-</v>
      </c>
      <c r="AS77" s="5" t="str">
        <f>IF('38'!$AL75&lt;&gt;"-",'38'!$AL75,(IF('38'!$AB75&lt;&gt;"-",'38'!$AB75,(IF('38'!$R75&lt;&gt;"-",'38'!$R75,"-")))))</f>
        <v>-</v>
      </c>
      <c r="AT77" s="5" t="str">
        <f>IF('39'!$AL75&lt;&gt;"-",'39'!$AL75,(IF('39'!$AB75&lt;&gt;"-",'39'!$AB75,(IF('39'!$R75&lt;&gt;"-",'39'!$R75,"-")))))</f>
        <v>-</v>
      </c>
      <c r="AU77" s="5" t="str">
        <f>IF('40'!$AL75&lt;&gt;"-",'40'!$AL75,(IF('40'!$AB75&lt;&gt;"-",'40'!$AB75,(IF('40'!$R75&lt;&gt;"-",'40'!$R75,"-")))))</f>
        <v>-</v>
      </c>
      <c r="AV77" s="5" t="str">
        <f>IF('41'!$AL75&lt;&gt;"-",'41'!$AL75,(IF('41'!$AB75&lt;&gt;"-",'41'!$AB75,(IF('41'!$R75&lt;&gt;"-",'41'!$R75,"-")))))</f>
        <v>-</v>
      </c>
      <c r="AW77" s="5" t="str">
        <f>IF('42'!$AL75&lt;&gt;"-",'42'!$AL75,(IF('42'!$AB75&lt;&gt;"-",'42'!$AB75,(IF('42'!$R75&lt;&gt;"-",'42'!$R75,"-")))))</f>
        <v>-</v>
      </c>
      <c r="AX77" s="5" t="str">
        <f>IF('43'!$AL75&lt;&gt;"-",'43'!$AL75,(IF('43'!$AB75&lt;&gt;"-",'43'!$AB75,(IF('43'!$R75&lt;&gt;"-",'43'!$R75,"-")))))</f>
        <v>-</v>
      </c>
      <c r="AY77" s="5" t="str">
        <f>IF('44'!$AL75&lt;&gt;"-",'44'!$AL75,(IF('44'!$AB75&lt;&gt;"-",'44'!$AB75,(IF('44'!$R75&lt;&gt;"-",'44'!$R75,"-")))))</f>
        <v>-</v>
      </c>
      <c r="AZ77" s="5" t="str">
        <f>IF('45'!$AL75&lt;&gt;"-",'45'!$AL75,(IF('45'!$AB75&lt;&gt;"-",'45'!$AB75,(IF('45'!$R75&lt;&gt;"-",'45'!$R75,"-")))))</f>
        <v>-</v>
      </c>
      <c r="BA77" s="5" t="str">
        <f>IF('46'!$AL75&lt;&gt;"-",'46'!$AL75,(IF('46'!$AB75&lt;&gt;"-",'46'!$AB75,(IF('46'!$R75&lt;&gt;"-",'46'!$R75,"-")))))</f>
        <v>-</v>
      </c>
      <c r="BB77" s="5" t="str">
        <f>IF('47'!$AL75&lt;&gt;"-",'47'!$AL75,(IF('47'!$AB75&lt;&gt;"-",'47'!$AB75,(IF('47'!$R75&lt;&gt;"-",'47'!$R75,"-")))))</f>
        <v>-</v>
      </c>
      <c r="BC77" s="5" t="str">
        <f>IF('48'!$AL75&lt;&gt;"-",'48'!$AL75,(IF('48'!$AB75&lt;&gt;"-",'48'!$AB75,(IF('48'!$R75&lt;&gt;"-",'48'!$R75,"-")))))</f>
        <v>-</v>
      </c>
      <c r="BD77" s="5" t="str">
        <f>IF('49'!$AL75&lt;&gt;"-",'49'!$AL75,(IF('49'!$AB75&lt;&gt;"-",'49'!$AB75,(IF('49'!$R75&lt;&gt;"-",'49'!$R75,"-")))))</f>
        <v>-</v>
      </c>
      <c r="BE77" s="5" t="str">
        <f>IF('50'!$AL75&lt;&gt;"-",'50'!$AL75,(IF('50'!$AB75&lt;&gt;"-",'50'!$AB75,(IF('50'!$R75&lt;&gt;"-",'50'!$R75,"-")))))</f>
        <v>-</v>
      </c>
    </row>
    <row r="78" spans="1:57">
      <c r="A78" s="309"/>
      <c r="B78" s="106" t="s">
        <v>375</v>
      </c>
      <c r="C78" s="134">
        <f t="shared" si="3"/>
        <v>0</v>
      </c>
      <c r="D78" s="135">
        <f t="shared" si="3"/>
        <v>0</v>
      </c>
      <c r="E78" s="135">
        <f t="shared" si="3"/>
        <v>0</v>
      </c>
      <c r="F78" s="135">
        <f t="shared" si="3"/>
        <v>0</v>
      </c>
      <c r="G78" s="136">
        <f t="shared" si="3"/>
        <v>0</v>
      </c>
      <c r="H78" s="5" t="str">
        <f>IF('1'!$AL76&lt;&gt;"-",'1'!$AL76,(IF('1'!$AB76&lt;&gt;"-",'1'!$AB76,(IF('1'!$R76&lt;&gt;"-",'1'!$R76,"-")))))</f>
        <v>-</v>
      </c>
      <c r="I78" s="5" t="str">
        <f>IF('2'!$AL76&lt;&gt;"-",'2'!$AL76,(IF('2'!$AB76&lt;&gt;"-",'2'!$AB76,(IF('2'!$R76&lt;&gt;"-",'2'!$R76,"-")))))</f>
        <v>-</v>
      </c>
      <c r="J78" s="5" t="str">
        <f>IF('3'!$AL76&lt;&gt;"-",'3'!$AL76,(IF('3'!$AB76&lt;&gt;"-",'3'!$AB76,(IF('3'!$R76&lt;&gt;"-",'3'!$R76,"-")))))</f>
        <v>-</v>
      </c>
      <c r="K78" s="5" t="str">
        <f>IF('4'!$AL76&lt;&gt;"-",'4'!$AL76,(IF('4'!$AB76&lt;&gt;"-",'4'!$AB76,(IF('4'!$R76&lt;&gt;"-",'4'!$R76,"-")))))</f>
        <v>-</v>
      </c>
      <c r="L78" s="5" t="str">
        <f>IF('5'!$AL76&lt;&gt;"-",'5'!$AL76,(IF('5'!$AB76&lt;&gt;"-",'5'!$AB76,(IF('5'!$R76&lt;&gt;"-",'5'!$R76,"-")))))</f>
        <v>-</v>
      </c>
      <c r="M78" s="5" t="str">
        <f>IF('6'!$AL76&lt;&gt;"-",'6'!$AL76,(IF('6'!$AB76&lt;&gt;"-",'6'!$AB76,(IF('6'!$R76&lt;&gt;"-",'6'!$R76,"-")))))</f>
        <v>-</v>
      </c>
      <c r="N78" s="5" t="str">
        <f>IF('7'!$AL76&lt;&gt;"-",'7'!$AL76,(IF('7'!$AB76&lt;&gt;"-",'7'!$AB76,(IF('7'!$R76&lt;&gt;"-",'7'!$R76,"-")))))</f>
        <v>-</v>
      </c>
      <c r="O78" s="5" t="str">
        <f>IF('8'!$AL76&lt;&gt;"-",'8'!$AL76,(IF('8'!$AB76&lt;&gt;"-",'8'!$AB76,(IF('8'!$R76&lt;&gt;"-",'8'!$R76,"-")))))</f>
        <v>-</v>
      </c>
      <c r="P78" s="5" t="str">
        <f>IF('9'!$AL76&lt;&gt;"-",'9'!$AL76,(IF('9'!$AB76&lt;&gt;"-",'9'!$AB76,(IF('9'!$R76&lt;&gt;"-",'9'!$R76,"-")))))</f>
        <v>-</v>
      </c>
      <c r="Q78" s="5" t="str">
        <f>IF('10'!$AL76&lt;&gt;"-",'10'!$AL76,(IF('10'!$AB76&lt;&gt;"-",'10'!$AB76,(IF('10'!$R76&lt;&gt;"-",'10'!$R76,"-")))))</f>
        <v>-</v>
      </c>
      <c r="R78" s="5" t="str">
        <f>IF('11'!$AL76&lt;&gt;"-",'11'!$AL76,(IF('11'!$AB76&lt;&gt;"-",'11'!$AB76,(IF('11'!$R76&lt;&gt;"-",'11'!$R76,"-")))))</f>
        <v>-</v>
      </c>
      <c r="S78" s="5" t="str">
        <f>IF('12'!$AL76&lt;&gt;"-",'12'!$AL76,(IF('12'!$AB76&lt;&gt;"-",'12'!$AB76,(IF('12'!$R76&lt;&gt;"-",'12'!$R76,"-")))))</f>
        <v>-</v>
      </c>
      <c r="T78" s="5" t="str">
        <f>IF('13'!$AL76&lt;&gt;"-",'13'!$AL76,(IF('13'!$AB76&lt;&gt;"-",'13'!$AB76,(IF('13'!$R76&lt;&gt;"-",'13'!$R76,"-")))))</f>
        <v>-</v>
      </c>
      <c r="U78" s="5" t="str">
        <f>IF('14'!$AL76&lt;&gt;"-",'14'!$AL76,(IF('14'!$AB76&lt;&gt;"-",'14'!$AB76,(IF('14'!$R76&lt;&gt;"-",'14'!$R76,"-")))))</f>
        <v>-</v>
      </c>
      <c r="V78" s="5" t="str">
        <f>IF('15'!$AL76&lt;&gt;"-",'15'!$AL76,(IF('15'!$AB76&lt;&gt;"-",'15'!$AB76,(IF('15'!$R76&lt;&gt;"-",'15'!$R76,"-")))))</f>
        <v>-</v>
      </c>
      <c r="W78" s="5" t="str">
        <f>IF('16'!$AL76&lt;&gt;"-",'16'!$AL76,(IF('16'!$AB76&lt;&gt;"-",'16'!$AB76,(IF('16'!$R76&lt;&gt;"-",'16'!$R76,"-")))))</f>
        <v>-</v>
      </c>
      <c r="X78" s="5" t="str">
        <f>IF('17'!$AL76&lt;&gt;"-",'17'!$AL76,(IF('17'!$AB76&lt;&gt;"-",'17'!$AB76,(IF('17'!$R76&lt;&gt;"-",'17'!$R76,"-")))))</f>
        <v>-</v>
      </c>
      <c r="Y78" s="5" t="str">
        <f>IF('18'!$AL76&lt;&gt;"-",'18'!$AL76,(IF('18'!$AB76&lt;&gt;"-",'18'!$AB76,(IF('18'!$R76&lt;&gt;"-",'18'!$R76,"-")))))</f>
        <v>-</v>
      </c>
      <c r="Z78" s="5" t="str">
        <f>IF('19'!$AL76&lt;&gt;"-",'19'!$AL76,(IF('19'!$AB76&lt;&gt;"-",'19'!$AB76,(IF('19'!$R76&lt;&gt;"-",'19'!$R76,"-")))))</f>
        <v>-</v>
      </c>
      <c r="AA78" s="5" t="str">
        <f>IF('20'!$AL76&lt;&gt;"-",'20'!$AL76,(IF('20'!$AB76&lt;&gt;"-",'20'!$AB76,(IF('20'!$R76&lt;&gt;"-",'20'!$R76,"-")))))</f>
        <v>-</v>
      </c>
      <c r="AB78" s="5" t="str">
        <f>IF('21'!$AL76&lt;&gt;"-",'21'!$AL76,(IF('21'!$AB76&lt;&gt;"-",'21'!$AB76,(IF('21'!$R76&lt;&gt;"-",'21'!$R76,"-")))))</f>
        <v>-</v>
      </c>
      <c r="AC78" s="5" t="str">
        <f>IF('22'!$AL76&lt;&gt;"-",'22'!$AL76,(IF('22'!$AB76&lt;&gt;"-",'22'!$AB76,(IF('22'!$R76&lt;&gt;"-",'22'!$R76,"-")))))</f>
        <v>-</v>
      </c>
      <c r="AD78" s="5" t="str">
        <f>IF('23'!$AL76&lt;&gt;"-",'23'!$AL76,(IF('23'!$AB76&lt;&gt;"-",'23'!$AB76,(IF('23'!$R76&lt;&gt;"-",'23'!$R76,"-")))))</f>
        <v>-</v>
      </c>
      <c r="AE78" s="5" t="str">
        <f>IF('24'!$AL76&lt;&gt;"-",'24'!$AL76,(IF('24'!$AB76&lt;&gt;"-",'24'!$AB76,(IF('24'!$R76&lt;&gt;"-",'24'!$R76,"-")))))</f>
        <v>-</v>
      </c>
      <c r="AF78" s="5" t="str">
        <f>IF('25'!$AL76&lt;&gt;"-",'25'!$AL76,(IF('25'!$AB76&lt;&gt;"-",'25'!$AB76,(IF('25'!$R76&lt;&gt;"-",'25'!$R76,"-")))))</f>
        <v>-</v>
      </c>
      <c r="AG78" s="5" t="str">
        <f>IF('26'!$AL76&lt;&gt;"-",'26'!$AL76,(IF('26'!$AB76&lt;&gt;"-",'26'!$AB76,(IF('26'!$R76&lt;&gt;"-",'26'!$R76,"-")))))</f>
        <v>-</v>
      </c>
      <c r="AH78" s="5" t="str">
        <f>IF('27'!$AL76&lt;&gt;"-",'27'!$AL76,(IF('27'!$AB76&lt;&gt;"-",'27'!$AB76,(IF('27'!$R76&lt;&gt;"-",'27'!$R76,"-")))))</f>
        <v>-</v>
      </c>
      <c r="AI78" s="5" t="str">
        <f>IF('28'!$AL76&lt;&gt;"-",'28'!$AL76,(IF('28'!$AB76&lt;&gt;"-",'28'!$AB76,(IF('28'!$R76&lt;&gt;"-",'28'!$R76,"-")))))</f>
        <v>-</v>
      </c>
      <c r="AJ78" s="5" t="str">
        <f>IF('29'!$AL76&lt;&gt;"-",'29'!$AL76,(IF('29'!$AB76&lt;&gt;"-",'29'!$AB76,(IF('29'!$R76&lt;&gt;"-",'29'!$R76,"-")))))</f>
        <v>-</v>
      </c>
      <c r="AK78" s="5" t="str">
        <f>IF('30'!$AL76&lt;&gt;"-",'30'!$AL76,(IF('30'!$AB76&lt;&gt;"-",'30'!$AB76,(IF('30'!$R76&lt;&gt;"-",'30'!$R76,"-")))))</f>
        <v>-</v>
      </c>
      <c r="AL78" s="5" t="str">
        <f>IF('31'!$AL76&lt;&gt;"-",'31'!$AL76,(IF('31'!$AB76&lt;&gt;"-",'31'!$AB76,(IF('31'!$R76&lt;&gt;"-",'31'!$R76,"-")))))</f>
        <v>-</v>
      </c>
      <c r="AM78" s="5" t="str">
        <f>IF('32'!$AL76&lt;&gt;"-",'32'!$AL76,(IF('32'!$AB76&lt;&gt;"-",'32'!$AB76,(IF('32'!$R76&lt;&gt;"-",'32'!$R76,"-")))))</f>
        <v>-</v>
      </c>
      <c r="AN78" s="5" t="str">
        <f>IF('33'!$AL76&lt;&gt;"-",'33'!$AL76,(IF('33'!$AB76&lt;&gt;"-",'33'!$AB76,(IF('33'!$R76&lt;&gt;"-",'33'!$R76,"-")))))</f>
        <v>-</v>
      </c>
      <c r="AO78" s="5" t="str">
        <f>IF('34'!$AL76&lt;&gt;"-",'34'!$AL76,(IF('34'!$AB76&lt;&gt;"-",'34'!$AB76,(IF('34'!$R76&lt;&gt;"-",'34'!$R76,"-")))))</f>
        <v>-</v>
      </c>
      <c r="AP78" s="5" t="str">
        <f>IF('35'!$AL76&lt;&gt;"-",'35'!$AL76,(IF('35'!$AB76&lt;&gt;"-",'35'!$AB76,(IF('35'!$R76&lt;&gt;"-",'35'!$R76,"-")))))</f>
        <v>-</v>
      </c>
      <c r="AQ78" s="5" t="str">
        <f>IF('36'!$AL76&lt;&gt;"-",'36'!$AL76,(IF('36'!$AB76&lt;&gt;"-",'36'!$AB76,(IF('36'!$R76&lt;&gt;"-",'36'!$R76,"-")))))</f>
        <v>-</v>
      </c>
      <c r="AR78" s="5" t="str">
        <f>IF('37'!$AL76&lt;&gt;"-",'37'!$AL76,(IF('37'!$AB76&lt;&gt;"-",'37'!$AB76,(IF('37'!$R76&lt;&gt;"-",'37'!$R76,"-")))))</f>
        <v>-</v>
      </c>
      <c r="AS78" s="5" t="str">
        <f>IF('38'!$AL76&lt;&gt;"-",'38'!$AL76,(IF('38'!$AB76&lt;&gt;"-",'38'!$AB76,(IF('38'!$R76&lt;&gt;"-",'38'!$R76,"-")))))</f>
        <v>-</v>
      </c>
      <c r="AT78" s="5" t="str">
        <f>IF('39'!$AL76&lt;&gt;"-",'39'!$AL76,(IF('39'!$AB76&lt;&gt;"-",'39'!$AB76,(IF('39'!$R76&lt;&gt;"-",'39'!$R76,"-")))))</f>
        <v>-</v>
      </c>
      <c r="AU78" s="5" t="str">
        <f>IF('40'!$AL76&lt;&gt;"-",'40'!$AL76,(IF('40'!$AB76&lt;&gt;"-",'40'!$AB76,(IF('40'!$R76&lt;&gt;"-",'40'!$R76,"-")))))</f>
        <v>-</v>
      </c>
      <c r="AV78" s="5" t="str">
        <f>IF('41'!$AL76&lt;&gt;"-",'41'!$AL76,(IF('41'!$AB76&lt;&gt;"-",'41'!$AB76,(IF('41'!$R76&lt;&gt;"-",'41'!$R76,"-")))))</f>
        <v>-</v>
      </c>
      <c r="AW78" s="5" t="str">
        <f>IF('42'!$AL76&lt;&gt;"-",'42'!$AL76,(IF('42'!$AB76&lt;&gt;"-",'42'!$AB76,(IF('42'!$R76&lt;&gt;"-",'42'!$R76,"-")))))</f>
        <v>-</v>
      </c>
      <c r="AX78" s="5" t="str">
        <f>IF('43'!$AL76&lt;&gt;"-",'43'!$AL76,(IF('43'!$AB76&lt;&gt;"-",'43'!$AB76,(IF('43'!$R76&lt;&gt;"-",'43'!$R76,"-")))))</f>
        <v>-</v>
      </c>
      <c r="AY78" s="5" t="str">
        <f>IF('44'!$AL76&lt;&gt;"-",'44'!$AL76,(IF('44'!$AB76&lt;&gt;"-",'44'!$AB76,(IF('44'!$R76&lt;&gt;"-",'44'!$R76,"-")))))</f>
        <v>-</v>
      </c>
      <c r="AZ78" s="5" t="str">
        <f>IF('45'!$AL76&lt;&gt;"-",'45'!$AL76,(IF('45'!$AB76&lt;&gt;"-",'45'!$AB76,(IF('45'!$R76&lt;&gt;"-",'45'!$R76,"-")))))</f>
        <v>-</v>
      </c>
      <c r="BA78" s="5" t="str">
        <f>IF('46'!$AL76&lt;&gt;"-",'46'!$AL76,(IF('46'!$AB76&lt;&gt;"-",'46'!$AB76,(IF('46'!$R76&lt;&gt;"-",'46'!$R76,"-")))))</f>
        <v>-</v>
      </c>
      <c r="BB78" s="5" t="str">
        <f>IF('47'!$AL76&lt;&gt;"-",'47'!$AL76,(IF('47'!$AB76&lt;&gt;"-",'47'!$AB76,(IF('47'!$R76&lt;&gt;"-",'47'!$R76,"-")))))</f>
        <v>-</v>
      </c>
      <c r="BC78" s="5" t="str">
        <f>IF('48'!$AL76&lt;&gt;"-",'48'!$AL76,(IF('48'!$AB76&lt;&gt;"-",'48'!$AB76,(IF('48'!$R76&lt;&gt;"-",'48'!$R76,"-")))))</f>
        <v>-</v>
      </c>
      <c r="BD78" s="5" t="str">
        <f>IF('49'!$AL76&lt;&gt;"-",'49'!$AL76,(IF('49'!$AB76&lt;&gt;"-",'49'!$AB76,(IF('49'!$R76&lt;&gt;"-",'49'!$R76,"-")))))</f>
        <v>-</v>
      </c>
      <c r="BE78" s="5" t="str">
        <f>IF('50'!$AL76&lt;&gt;"-",'50'!$AL76,(IF('50'!$AB76&lt;&gt;"-",'50'!$AB76,(IF('50'!$R76&lt;&gt;"-",'50'!$R76,"-")))))</f>
        <v>-</v>
      </c>
    </row>
    <row r="79" spans="1:57">
      <c r="A79" s="309"/>
      <c r="B79" s="106" t="s">
        <v>376</v>
      </c>
      <c r="C79" s="134">
        <f t="shared" si="3"/>
        <v>0</v>
      </c>
      <c r="D79" s="135">
        <f t="shared" si="3"/>
        <v>0</v>
      </c>
      <c r="E79" s="135">
        <f t="shared" si="3"/>
        <v>0</v>
      </c>
      <c r="F79" s="135">
        <f t="shared" si="3"/>
        <v>0</v>
      </c>
      <c r="G79" s="136">
        <f t="shared" si="3"/>
        <v>0</v>
      </c>
      <c r="H79" s="5" t="str">
        <f>IF('1'!$AL77&lt;&gt;"-",'1'!$AL77,(IF('1'!$AB77&lt;&gt;"-",'1'!$AB77,(IF('1'!$R77&lt;&gt;"-",'1'!$R77,"-")))))</f>
        <v>-</v>
      </c>
      <c r="I79" s="5" t="str">
        <f>IF('2'!$AL77&lt;&gt;"-",'2'!$AL77,(IF('2'!$AB77&lt;&gt;"-",'2'!$AB77,(IF('2'!$R77&lt;&gt;"-",'2'!$R77,"-")))))</f>
        <v>-</v>
      </c>
      <c r="J79" s="5" t="str">
        <f>IF('3'!$AL77&lt;&gt;"-",'3'!$AL77,(IF('3'!$AB77&lt;&gt;"-",'3'!$AB77,(IF('3'!$R77&lt;&gt;"-",'3'!$R77,"-")))))</f>
        <v>-</v>
      </c>
      <c r="K79" s="5" t="str">
        <f>IF('4'!$AL77&lt;&gt;"-",'4'!$AL77,(IF('4'!$AB77&lt;&gt;"-",'4'!$AB77,(IF('4'!$R77&lt;&gt;"-",'4'!$R77,"-")))))</f>
        <v>-</v>
      </c>
      <c r="L79" s="5" t="str">
        <f>IF('5'!$AL77&lt;&gt;"-",'5'!$AL77,(IF('5'!$AB77&lt;&gt;"-",'5'!$AB77,(IF('5'!$R77&lt;&gt;"-",'5'!$R77,"-")))))</f>
        <v>-</v>
      </c>
      <c r="M79" s="5" t="str">
        <f>IF('6'!$AL77&lt;&gt;"-",'6'!$AL77,(IF('6'!$AB77&lt;&gt;"-",'6'!$AB77,(IF('6'!$R77&lt;&gt;"-",'6'!$R77,"-")))))</f>
        <v>-</v>
      </c>
      <c r="N79" s="5" t="str">
        <f>IF('7'!$AL77&lt;&gt;"-",'7'!$AL77,(IF('7'!$AB77&lt;&gt;"-",'7'!$AB77,(IF('7'!$R77&lt;&gt;"-",'7'!$R77,"-")))))</f>
        <v>-</v>
      </c>
      <c r="O79" s="5" t="str">
        <f>IF('8'!$AL77&lt;&gt;"-",'8'!$AL77,(IF('8'!$AB77&lt;&gt;"-",'8'!$AB77,(IF('8'!$R77&lt;&gt;"-",'8'!$R77,"-")))))</f>
        <v>-</v>
      </c>
      <c r="P79" s="5" t="str">
        <f>IF('9'!$AL77&lt;&gt;"-",'9'!$AL77,(IF('9'!$AB77&lt;&gt;"-",'9'!$AB77,(IF('9'!$R77&lt;&gt;"-",'9'!$R77,"-")))))</f>
        <v>-</v>
      </c>
      <c r="Q79" s="5" t="str">
        <f>IF('10'!$AL77&lt;&gt;"-",'10'!$AL77,(IF('10'!$AB77&lt;&gt;"-",'10'!$AB77,(IF('10'!$R77&lt;&gt;"-",'10'!$R77,"-")))))</f>
        <v>-</v>
      </c>
      <c r="R79" s="5" t="str">
        <f>IF('11'!$AL77&lt;&gt;"-",'11'!$AL77,(IF('11'!$AB77&lt;&gt;"-",'11'!$AB77,(IF('11'!$R77&lt;&gt;"-",'11'!$R77,"-")))))</f>
        <v>-</v>
      </c>
      <c r="S79" s="5" t="str">
        <f>IF('12'!$AL77&lt;&gt;"-",'12'!$AL77,(IF('12'!$AB77&lt;&gt;"-",'12'!$AB77,(IF('12'!$R77&lt;&gt;"-",'12'!$R77,"-")))))</f>
        <v>-</v>
      </c>
      <c r="T79" s="5" t="str">
        <f>IF('13'!$AL77&lt;&gt;"-",'13'!$AL77,(IF('13'!$AB77&lt;&gt;"-",'13'!$AB77,(IF('13'!$R77&lt;&gt;"-",'13'!$R77,"-")))))</f>
        <v>-</v>
      </c>
      <c r="U79" s="5" t="str">
        <f>IF('14'!$AL77&lt;&gt;"-",'14'!$AL77,(IF('14'!$AB77&lt;&gt;"-",'14'!$AB77,(IF('14'!$R77&lt;&gt;"-",'14'!$R77,"-")))))</f>
        <v>-</v>
      </c>
      <c r="V79" s="5" t="str">
        <f>IF('15'!$AL77&lt;&gt;"-",'15'!$AL77,(IF('15'!$AB77&lt;&gt;"-",'15'!$AB77,(IF('15'!$R77&lt;&gt;"-",'15'!$R77,"-")))))</f>
        <v>-</v>
      </c>
      <c r="W79" s="5" t="str">
        <f>IF('16'!$AL77&lt;&gt;"-",'16'!$AL77,(IF('16'!$AB77&lt;&gt;"-",'16'!$AB77,(IF('16'!$R77&lt;&gt;"-",'16'!$R77,"-")))))</f>
        <v>-</v>
      </c>
      <c r="X79" s="5" t="str">
        <f>IF('17'!$AL77&lt;&gt;"-",'17'!$AL77,(IF('17'!$AB77&lt;&gt;"-",'17'!$AB77,(IF('17'!$R77&lt;&gt;"-",'17'!$R77,"-")))))</f>
        <v>-</v>
      </c>
      <c r="Y79" s="5" t="str">
        <f>IF('18'!$AL77&lt;&gt;"-",'18'!$AL77,(IF('18'!$AB77&lt;&gt;"-",'18'!$AB77,(IF('18'!$R77&lt;&gt;"-",'18'!$R77,"-")))))</f>
        <v>-</v>
      </c>
      <c r="Z79" s="5" t="str">
        <f>IF('19'!$AL77&lt;&gt;"-",'19'!$AL77,(IF('19'!$AB77&lt;&gt;"-",'19'!$AB77,(IF('19'!$R77&lt;&gt;"-",'19'!$R77,"-")))))</f>
        <v>-</v>
      </c>
      <c r="AA79" s="5" t="str">
        <f>IF('20'!$AL77&lt;&gt;"-",'20'!$AL77,(IF('20'!$AB77&lt;&gt;"-",'20'!$AB77,(IF('20'!$R77&lt;&gt;"-",'20'!$R77,"-")))))</f>
        <v>-</v>
      </c>
      <c r="AB79" s="5" t="str">
        <f>IF('21'!$AL77&lt;&gt;"-",'21'!$AL77,(IF('21'!$AB77&lt;&gt;"-",'21'!$AB77,(IF('21'!$R77&lt;&gt;"-",'21'!$R77,"-")))))</f>
        <v>-</v>
      </c>
      <c r="AC79" s="5" t="str">
        <f>IF('22'!$AL77&lt;&gt;"-",'22'!$AL77,(IF('22'!$AB77&lt;&gt;"-",'22'!$AB77,(IF('22'!$R77&lt;&gt;"-",'22'!$R77,"-")))))</f>
        <v>-</v>
      </c>
      <c r="AD79" s="5" t="str">
        <f>IF('23'!$AL77&lt;&gt;"-",'23'!$AL77,(IF('23'!$AB77&lt;&gt;"-",'23'!$AB77,(IF('23'!$R77&lt;&gt;"-",'23'!$R77,"-")))))</f>
        <v>-</v>
      </c>
      <c r="AE79" s="5" t="str">
        <f>IF('24'!$AL77&lt;&gt;"-",'24'!$AL77,(IF('24'!$AB77&lt;&gt;"-",'24'!$AB77,(IF('24'!$R77&lt;&gt;"-",'24'!$R77,"-")))))</f>
        <v>-</v>
      </c>
      <c r="AF79" s="5" t="str">
        <f>IF('25'!$AL77&lt;&gt;"-",'25'!$AL77,(IF('25'!$AB77&lt;&gt;"-",'25'!$AB77,(IF('25'!$R77&lt;&gt;"-",'25'!$R77,"-")))))</f>
        <v>-</v>
      </c>
      <c r="AG79" s="5" t="str">
        <f>IF('26'!$AL77&lt;&gt;"-",'26'!$AL77,(IF('26'!$AB77&lt;&gt;"-",'26'!$AB77,(IF('26'!$R77&lt;&gt;"-",'26'!$R77,"-")))))</f>
        <v>-</v>
      </c>
      <c r="AH79" s="5" t="str">
        <f>IF('27'!$AL77&lt;&gt;"-",'27'!$AL77,(IF('27'!$AB77&lt;&gt;"-",'27'!$AB77,(IF('27'!$R77&lt;&gt;"-",'27'!$R77,"-")))))</f>
        <v>-</v>
      </c>
      <c r="AI79" s="5" t="str">
        <f>IF('28'!$AL77&lt;&gt;"-",'28'!$AL77,(IF('28'!$AB77&lt;&gt;"-",'28'!$AB77,(IF('28'!$R77&lt;&gt;"-",'28'!$R77,"-")))))</f>
        <v>-</v>
      </c>
      <c r="AJ79" s="5" t="str">
        <f>IF('29'!$AL77&lt;&gt;"-",'29'!$AL77,(IF('29'!$AB77&lt;&gt;"-",'29'!$AB77,(IF('29'!$R77&lt;&gt;"-",'29'!$R77,"-")))))</f>
        <v>-</v>
      </c>
      <c r="AK79" s="5" t="str">
        <f>IF('30'!$AL77&lt;&gt;"-",'30'!$AL77,(IF('30'!$AB77&lt;&gt;"-",'30'!$AB77,(IF('30'!$R77&lt;&gt;"-",'30'!$R77,"-")))))</f>
        <v>-</v>
      </c>
      <c r="AL79" s="5" t="str">
        <f>IF('31'!$AL77&lt;&gt;"-",'31'!$AL77,(IF('31'!$AB77&lt;&gt;"-",'31'!$AB77,(IF('31'!$R77&lt;&gt;"-",'31'!$R77,"-")))))</f>
        <v>-</v>
      </c>
      <c r="AM79" s="5" t="str">
        <f>IF('32'!$AL77&lt;&gt;"-",'32'!$AL77,(IF('32'!$AB77&lt;&gt;"-",'32'!$AB77,(IF('32'!$R77&lt;&gt;"-",'32'!$R77,"-")))))</f>
        <v>-</v>
      </c>
      <c r="AN79" s="5" t="str">
        <f>IF('33'!$AL77&lt;&gt;"-",'33'!$AL77,(IF('33'!$AB77&lt;&gt;"-",'33'!$AB77,(IF('33'!$R77&lt;&gt;"-",'33'!$R77,"-")))))</f>
        <v>-</v>
      </c>
      <c r="AO79" s="5" t="str">
        <f>IF('34'!$AL77&lt;&gt;"-",'34'!$AL77,(IF('34'!$AB77&lt;&gt;"-",'34'!$AB77,(IF('34'!$R77&lt;&gt;"-",'34'!$R77,"-")))))</f>
        <v>-</v>
      </c>
      <c r="AP79" s="5" t="str">
        <f>IF('35'!$AL77&lt;&gt;"-",'35'!$AL77,(IF('35'!$AB77&lt;&gt;"-",'35'!$AB77,(IF('35'!$R77&lt;&gt;"-",'35'!$R77,"-")))))</f>
        <v>-</v>
      </c>
      <c r="AQ79" s="5" t="str">
        <f>IF('36'!$AL77&lt;&gt;"-",'36'!$AL77,(IF('36'!$AB77&lt;&gt;"-",'36'!$AB77,(IF('36'!$R77&lt;&gt;"-",'36'!$R77,"-")))))</f>
        <v>-</v>
      </c>
      <c r="AR79" s="5" t="str">
        <f>IF('37'!$AL77&lt;&gt;"-",'37'!$AL77,(IF('37'!$AB77&lt;&gt;"-",'37'!$AB77,(IF('37'!$R77&lt;&gt;"-",'37'!$R77,"-")))))</f>
        <v>-</v>
      </c>
      <c r="AS79" s="5" t="str">
        <f>IF('38'!$AL77&lt;&gt;"-",'38'!$AL77,(IF('38'!$AB77&lt;&gt;"-",'38'!$AB77,(IF('38'!$R77&lt;&gt;"-",'38'!$R77,"-")))))</f>
        <v>-</v>
      </c>
      <c r="AT79" s="5" t="str">
        <f>IF('39'!$AL77&lt;&gt;"-",'39'!$AL77,(IF('39'!$AB77&lt;&gt;"-",'39'!$AB77,(IF('39'!$R77&lt;&gt;"-",'39'!$R77,"-")))))</f>
        <v>-</v>
      </c>
      <c r="AU79" s="5" t="str">
        <f>IF('40'!$AL77&lt;&gt;"-",'40'!$AL77,(IF('40'!$AB77&lt;&gt;"-",'40'!$AB77,(IF('40'!$R77&lt;&gt;"-",'40'!$R77,"-")))))</f>
        <v>-</v>
      </c>
      <c r="AV79" s="5" t="str">
        <f>IF('41'!$AL77&lt;&gt;"-",'41'!$AL77,(IF('41'!$AB77&lt;&gt;"-",'41'!$AB77,(IF('41'!$R77&lt;&gt;"-",'41'!$R77,"-")))))</f>
        <v>-</v>
      </c>
      <c r="AW79" s="5" t="str">
        <f>IF('42'!$AL77&lt;&gt;"-",'42'!$AL77,(IF('42'!$AB77&lt;&gt;"-",'42'!$AB77,(IF('42'!$R77&lt;&gt;"-",'42'!$R77,"-")))))</f>
        <v>-</v>
      </c>
      <c r="AX79" s="5" t="str">
        <f>IF('43'!$AL77&lt;&gt;"-",'43'!$AL77,(IF('43'!$AB77&lt;&gt;"-",'43'!$AB77,(IF('43'!$R77&lt;&gt;"-",'43'!$R77,"-")))))</f>
        <v>-</v>
      </c>
      <c r="AY79" s="5" t="str">
        <f>IF('44'!$AL77&lt;&gt;"-",'44'!$AL77,(IF('44'!$AB77&lt;&gt;"-",'44'!$AB77,(IF('44'!$R77&lt;&gt;"-",'44'!$R77,"-")))))</f>
        <v>-</v>
      </c>
      <c r="AZ79" s="5" t="str">
        <f>IF('45'!$AL77&lt;&gt;"-",'45'!$AL77,(IF('45'!$AB77&lt;&gt;"-",'45'!$AB77,(IF('45'!$R77&lt;&gt;"-",'45'!$R77,"-")))))</f>
        <v>-</v>
      </c>
      <c r="BA79" s="5" t="str">
        <f>IF('46'!$AL77&lt;&gt;"-",'46'!$AL77,(IF('46'!$AB77&lt;&gt;"-",'46'!$AB77,(IF('46'!$R77&lt;&gt;"-",'46'!$R77,"-")))))</f>
        <v>-</v>
      </c>
      <c r="BB79" s="5" t="str">
        <f>IF('47'!$AL77&lt;&gt;"-",'47'!$AL77,(IF('47'!$AB77&lt;&gt;"-",'47'!$AB77,(IF('47'!$R77&lt;&gt;"-",'47'!$R77,"-")))))</f>
        <v>-</v>
      </c>
      <c r="BC79" s="5" t="str">
        <f>IF('48'!$AL77&lt;&gt;"-",'48'!$AL77,(IF('48'!$AB77&lt;&gt;"-",'48'!$AB77,(IF('48'!$R77&lt;&gt;"-",'48'!$R77,"-")))))</f>
        <v>-</v>
      </c>
      <c r="BD79" s="5" t="str">
        <f>IF('49'!$AL77&lt;&gt;"-",'49'!$AL77,(IF('49'!$AB77&lt;&gt;"-",'49'!$AB77,(IF('49'!$R77&lt;&gt;"-",'49'!$R77,"-")))))</f>
        <v>-</v>
      </c>
      <c r="BE79" s="5" t="str">
        <f>IF('50'!$AL77&lt;&gt;"-",'50'!$AL77,(IF('50'!$AB77&lt;&gt;"-",'50'!$AB77,(IF('50'!$R77&lt;&gt;"-",'50'!$R77,"-")))))</f>
        <v>-</v>
      </c>
    </row>
    <row r="80" spans="1:57">
      <c r="A80" s="309"/>
      <c r="B80" s="106" t="s">
        <v>377</v>
      </c>
      <c r="C80" s="134">
        <f t="shared" si="3"/>
        <v>0</v>
      </c>
      <c r="D80" s="135">
        <f t="shared" si="3"/>
        <v>0</v>
      </c>
      <c r="E80" s="135">
        <f t="shared" si="3"/>
        <v>0</v>
      </c>
      <c r="F80" s="135">
        <f t="shared" si="3"/>
        <v>0</v>
      </c>
      <c r="G80" s="136">
        <f t="shared" si="3"/>
        <v>0</v>
      </c>
      <c r="H80" s="5" t="str">
        <f>IF('1'!$AL78&lt;&gt;"-",'1'!$AL78,(IF('1'!$AB78&lt;&gt;"-",'1'!$AB78,(IF('1'!$R78&lt;&gt;"-",'1'!$R78,"-")))))</f>
        <v>-</v>
      </c>
      <c r="I80" s="5" t="str">
        <f>IF('2'!$AL78&lt;&gt;"-",'2'!$AL78,(IF('2'!$AB78&lt;&gt;"-",'2'!$AB78,(IF('2'!$R78&lt;&gt;"-",'2'!$R78,"-")))))</f>
        <v>-</v>
      </c>
      <c r="J80" s="5" t="str">
        <f>IF('3'!$AL78&lt;&gt;"-",'3'!$AL78,(IF('3'!$AB78&lt;&gt;"-",'3'!$AB78,(IF('3'!$R78&lt;&gt;"-",'3'!$R78,"-")))))</f>
        <v>-</v>
      </c>
      <c r="K80" s="5" t="str">
        <f>IF('4'!$AL78&lt;&gt;"-",'4'!$AL78,(IF('4'!$AB78&lt;&gt;"-",'4'!$AB78,(IF('4'!$R78&lt;&gt;"-",'4'!$R78,"-")))))</f>
        <v>-</v>
      </c>
      <c r="L80" s="5" t="str">
        <f>IF('5'!$AL78&lt;&gt;"-",'5'!$AL78,(IF('5'!$AB78&lt;&gt;"-",'5'!$AB78,(IF('5'!$R78&lt;&gt;"-",'5'!$R78,"-")))))</f>
        <v>-</v>
      </c>
      <c r="M80" s="5" t="str">
        <f>IF('6'!$AL78&lt;&gt;"-",'6'!$AL78,(IF('6'!$AB78&lt;&gt;"-",'6'!$AB78,(IF('6'!$R78&lt;&gt;"-",'6'!$R78,"-")))))</f>
        <v>-</v>
      </c>
      <c r="N80" s="5" t="str">
        <f>IF('7'!$AL78&lt;&gt;"-",'7'!$AL78,(IF('7'!$AB78&lt;&gt;"-",'7'!$AB78,(IF('7'!$R78&lt;&gt;"-",'7'!$R78,"-")))))</f>
        <v>-</v>
      </c>
      <c r="O80" s="5" t="str">
        <f>IF('8'!$AL78&lt;&gt;"-",'8'!$AL78,(IF('8'!$AB78&lt;&gt;"-",'8'!$AB78,(IF('8'!$R78&lt;&gt;"-",'8'!$R78,"-")))))</f>
        <v>-</v>
      </c>
      <c r="P80" s="5" t="str">
        <f>IF('9'!$AL78&lt;&gt;"-",'9'!$AL78,(IF('9'!$AB78&lt;&gt;"-",'9'!$AB78,(IF('9'!$R78&lt;&gt;"-",'9'!$R78,"-")))))</f>
        <v>-</v>
      </c>
      <c r="Q80" s="5" t="str">
        <f>IF('10'!$AL78&lt;&gt;"-",'10'!$AL78,(IF('10'!$AB78&lt;&gt;"-",'10'!$AB78,(IF('10'!$R78&lt;&gt;"-",'10'!$R78,"-")))))</f>
        <v>-</v>
      </c>
      <c r="R80" s="5" t="str">
        <f>IF('11'!$AL78&lt;&gt;"-",'11'!$AL78,(IF('11'!$AB78&lt;&gt;"-",'11'!$AB78,(IF('11'!$R78&lt;&gt;"-",'11'!$R78,"-")))))</f>
        <v>-</v>
      </c>
      <c r="S80" s="5" t="str">
        <f>IF('12'!$AL78&lt;&gt;"-",'12'!$AL78,(IF('12'!$AB78&lt;&gt;"-",'12'!$AB78,(IF('12'!$R78&lt;&gt;"-",'12'!$R78,"-")))))</f>
        <v>-</v>
      </c>
      <c r="T80" s="5" t="str">
        <f>IF('13'!$AL78&lt;&gt;"-",'13'!$AL78,(IF('13'!$AB78&lt;&gt;"-",'13'!$AB78,(IF('13'!$R78&lt;&gt;"-",'13'!$R78,"-")))))</f>
        <v>-</v>
      </c>
      <c r="U80" s="5" t="str">
        <f>IF('14'!$AL78&lt;&gt;"-",'14'!$AL78,(IF('14'!$AB78&lt;&gt;"-",'14'!$AB78,(IF('14'!$R78&lt;&gt;"-",'14'!$R78,"-")))))</f>
        <v>-</v>
      </c>
      <c r="V80" s="5" t="str">
        <f>IF('15'!$AL78&lt;&gt;"-",'15'!$AL78,(IF('15'!$AB78&lt;&gt;"-",'15'!$AB78,(IF('15'!$R78&lt;&gt;"-",'15'!$R78,"-")))))</f>
        <v>-</v>
      </c>
      <c r="W80" s="5" t="str">
        <f>IF('16'!$AL78&lt;&gt;"-",'16'!$AL78,(IF('16'!$AB78&lt;&gt;"-",'16'!$AB78,(IF('16'!$R78&lt;&gt;"-",'16'!$R78,"-")))))</f>
        <v>-</v>
      </c>
      <c r="X80" s="5" t="str">
        <f>IF('17'!$AL78&lt;&gt;"-",'17'!$AL78,(IF('17'!$AB78&lt;&gt;"-",'17'!$AB78,(IF('17'!$R78&lt;&gt;"-",'17'!$R78,"-")))))</f>
        <v>-</v>
      </c>
      <c r="Y80" s="5" t="str">
        <f>IF('18'!$AL78&lt;&gt;"-",'18'!$AL78,(IF('18'!$AB78&lt;&gt;"-",'18'!$AB78,(IF('18'!$R78&lt;&gt;"-",'18'!$R78,"-")))))</f>
        <v>-</v>
      </c>
      <c r="Z80" s="5" t="str">
        <f>IF('19'!$AL78&lt;&gt;"-",'19'!$AL78,(IF('19'!$AB78&lt;&gt;"-",'19'!$AB78,(IF('19'!$R78&lt;&gt;"-",'19'!$R78,"-")))))</f>
        <v>-</v>
      </c>
      <c r="AA80" s="5" t="str">
        <f>IF('20'!$AL78&lt;&gt;"-",'20'!$AL78,(IF('20'!$AB78&lt;&gt;"-",'20'!$AB78,(IF('20'!$R78&lt;&gt;"-",'20'!$R78,"-")))))</f>
        <v>-</v>
      </c>
      <c r="AB80" s="5" t="str">
        <f>IF('21'!$AL78&lt;&gt;"-",'21'!$AL78,(IF('21'!$AB78&lt;&gt;"-",'21'!$AB78,(IF('21'!$R78&lt;&gt;"-",'21'!$R78,"-")))))</f>
        <v>-</v>
      </c>
      <c r="AC80" s="5" t="str">
        <f>IF('22'!$AL78&lt;&gt;"-",'22'!$AL78,(IF('22'!$AB78&lt;&gt;"-",'22'!$AB78,(IF('22'!$R78&lt;&gt;"-",'22'!$R78,"-")))))</f>
        <v>-</v>
      </c>
      <c r="AD80" s="5" t="str">
        <f>IF('23'!$AL78&lt;&gt;"-",'23'!$AL78,(IF('23'!$AB78&lt;&gt;"-",'23'!$AB78,(IF('23'!$R78&lt;&gt;"-",'23'!$R78,"-")))))</f>
        <v>-</v>
      </c>
      <c r="AE80" s="5" t="str">
        <f>IF('24'!$AL78&lt;&gt;"-",'24'!$AL78,(IF('24'!$AB78&lt;&gt;"-",'24'!$AB78,(IF('24'!$R78&lt;&gt;"-",'24'!$R78,"-")))))</f>
        <v>-</v>
      </c>
      <c r="AF80" s="5" t="str">
        <f>IF('25'!$AL78&lt;&gt;"-",'25'!$AL78,(IF('25'!$AB78&lt;&gt;"-",'25'!$AB78,(IF('25'!$R78&lt;&gt;"-",'25'!$R78,"-")))))</f>
        <v>-</v>
      </c>
      <c r="AG80" s="5" t="str">
        <f>IF('26'!$AL78&lt;&gt;"-",'26'!$AL78,(IF('26'!$AB78&lt;&gt;"-",'26'!$AB78,(IF('26'!$R78&lt;&gt;"-",'26'!$R78,"-")))))</f>
        <v>-</v>
      </c>
      <c r="AH80" s="5" t="str">
        <f>IF('27'!$AL78&lt;&gt;"-",'27'!$AL78,(IF('27'!$AB78&lt;&gt;"-",'27'!$AB78,(IF('27'!$R78&lt;&gt;"-",'27'!$R78,"-")))))</f>
        <v>-</v>
      </c>
      <c r="AI80" s="5" t="str">
        <f>IF('28'!$AL78&lt;&gt;"-",'28'!$AL78,(IF('28'!$AB78&lt;&gt;"-",'28'!$AB78,(IF('28'!$R78&lt;&gt;"-",'28'!$R78,"-")))))</f>
        <v>-</v>
      </c>
      <c r="AJ80" s="5" t="str">
        <f>IF('29'!$AL78&lt;&gt;"-",'29'!$AL78,(IF('29'!$AB78&lt;&gt;"-",'29'!$AB78,(IF('29'!$R78&lt;&gt;"-",'29'!$R78,"-")))))</f>
        <v>-</v>
      </c>
      <c r="AK80" s="5" t="str">
        <f>IF('30'!$AL78&lt;&gt;"-",'30'!$AL78,(IF('30'!$AB78&lt;&gt;"-",'30'!$AB78,(IF('30'!$R78&lt;&gt;"-",'30'!$R78,"-")))))</f>
        <v>-</v>
      </c>
      <c r="AL80" s="5" t="str">
        <f>IF('31'!$AL78&lt;&gt;"-",'31'!$AL78,(IF('31'!$AB78&lt;&gt;"-",'31'!$AB78,(IF('31'!$R78&lt;&gt;"-",'31'!$R78,"-")))))</f>
        <v>-</v>
      </c>
      <c r="AM80" s="5" t="str">
        <f>IF('32'!$AL78&lt;&gt;"-",'32'!$AL78,(IF('32'!$AB78&lt;&gt;"-",'32'!$AB78,(IF('32'!$R78&lt;&gt;"-",'32'!$R78,"-")))))</f>
        <v>-</v>
      </c>
      <c r="AN80" s="5" t="str">
        <f>IF('33'!$AL78&lt;&gt;"-",'33'!$AL78,(IF('33'!$AB78&lt;&gt;"-",'33'!$AB78,(IF('33'!$R78&lt;&gt;"-",'33'!$R78,"-")))))</f>
        <v>-</v>
      </c>
      <c r="AO80" s="5" t="str">
        <f>IF('34'!$AL78&lt;&gt;"-",'34'!$AL78,(IF('34'!$AB78&lt;&gt;"-",'34'!$AB78,(IF('34'!$R78&lt;&gt;"-",'34'!$R78,"-")))))</f>
        <v>-</v>
      </c>
      <c r="AP80" s="5" t="str">
        <f>IF('35'!$AL78&lt;&gt;"-",'35'!$AL78,(IF('35'!$AB78&lt;&gt;"-",'35'!$AB78,(IF('35'!$R78&lt;&gt;"-",'35'!$R78,"-")))))</f>
        <v>-</v>
      </c>
      <c r="AQ80" s="5" t="str">
        <f>IF('36'!$AL78&lt;&gt;"-",'36'!$AL78,(IF('36'!$AB78&lt;&gt;"-",'36'!$AB78,(IF('36'!$R78&lt;&gt;"-",'36'!$R78,"-")))))</f>
        <v>-</v>
      </c>
      <c r="AR80" s="5" t="str">
        <f>IF('37'!$AL78&lt;&gt;"-",'37'!$AL78,(IF('37'!$AB78&lt;&gt;"-",'37'!$AB78,(IF('37'!$R78&lt;&gt;"-",'37'!$R78,"-")))))</f>
        <v>-</v>
      </c>
      <c r="AS80" s="5" t="str">
        <f>IF('38'!$AL78&lt;&gt;"-",'38'!$AL78,(IF('38'!$AB78&lt;&gt;"-",'38'!$AB78,(IF('38'!$R78&lt;&gt;"-",'38'!$R78,"-")))))</f>
        <v>-</v>
      </c>
      <c r="AT80" s="5" t="str">
        <f>IF('39'!$AL78&lt;&gt;"-",'39'!$AL78,(IF('39'!$AB78&lt;&gt;"-",'39'!$AB78,(IF('39'!$R78&lt;&gt;"-",'39'!$R78,"-")))))</f>
        <v>-</v>
      </c>
      <c r="AU80" s="5" t="str">
        <f>IF('40'!$AL78&lt;&gt;"-",'40'!$AL78,(IF('40'!$AB78&lt;&gt;"-",'40'!$AB78,(IF('40'!$R78&lt;&gt;"-",'40'!$R78,"-")))))</f>
        <v>-</v>
      </c>
      <c r="AV80" s="5" t="str">
        <f>IF('41'!$AL78&lt;&gt;"-",'41'!$AL78,(IF('41'!$AB78&lt;&gt;"-",'41'!$AB78,(IF('41'!$R78&lt;&gt;"-",'41'!$R78,"-")))))</f>
        <v>-</v>
      </c>
      <c r="AW80" s="5" t="str">
        <f>IF('42'!$AL78&lt;&gt;"-",'42'!$AL78,(IF('42'!$AB78&lt;&gt;"-",'42'!$AB78,(IF('42'!$R78&lt;&gt;"-",'42'!$R78,"-")))))</f>
        <v>-</v>
      </c>
      <c r="AX80" s="5" t="str">
        <f>IF('43'!$AL78&lt;&gt;"-",'43'!$AL78,(IF('43'!$AB78&lt;&gt;"-",'43'!$AB78,(IF('43'!$R78&lt;&gt;"-",'43'!$R78,"-")))))</f>
        <v>-</v>
      </c>
      <c r="AY80" s="5" t="str">
        <f>IF('44'!$AL78&lt;&gt;"-",'44'!$AL78,(IF('44'!$AB78&lt;&gt;"-",'44'!$AB78,(IF('44'!$R78&lt;&gt;"-",'44'!$R78,"-")))))</f>
        <v>-</v>
      </c>
      <c r="AZ80" s="5" t="str">
        <f>IF('45'!$AL78&lt;&gt;"-",'45'!$AL78,(IF('45'!$AB78&lt;&gt;"-",'45'!$AB78,(IF('45'!$R78&lt;&gt;"-",'45'!$R78,"-")))))</f>
        <v>-</v>
      </c>
      <c r="BA80" s="5" t="str">
        <f>IF('46'!$AL78&lt;&gt;"-",'46'!$AL78,(IF('46'!$AB78&lt;&gt;"-",'46'!$AB78,(IF('46'!$R78&lt;&gt;"-",'46'!$R78,"-")))))</f>
        <v>-</v>
      </c>
      <c r="BB80" s="5" t="str">
        <f>IF('47'!$AL78&lt;&gt;"-",'47'!$AL78,(IF('47'!$AB78&lt;&gt;"-",'47'!$AB78,(IF('47'!$R78&lt;&gt;"-",'47'!$R78,"-")))))</f>
        <v>-</v>
      </c>
      <c r="BC80" s="5" t="str">
        <f>IF('48'!$AL78&lt;&gt;"-",'48'!$AL78,(IF('48'!$AB78&lt;&gt;"-",'48'!$AB78,(IF('48'!$R78&lt;&gt;"-",'48'!$R78,"-")))))</f>
        <v>-</v>
      </c>
      <c r="BD80" s="5" t="str">
        <f>IF('49'!$AL78&lt;&gt;"-",'49'!$AL78,(IF('49'!$AB78&lt;&gt;"-",'49'!$AB78,(IF('49'!$R78&lt;&gt;"-",'49'!$R78,"-")))))</f>
        <v>-</v>
      </c>
      <c r="BE80" s="5" t="str">
        <f>IF('50'!$AL78&lt;&gt;"-",'50'!$AL78,(IF('50'!$AB78&lt;&gt;"-",'50'!$AB78,(IF('50'!$R78&lt;&gt;"-",'50'!$R78,"-")))))</f>
        <v>-</v>
      </c>
    </row>
    <row r="81" spans="1:57">
      <c r="A81" s="148"/>
      <c r="B81" s="73" t="s">
        <v>161</v>
      </c>
      <c r="C81" s="127"/>
      <c r="D81" s="121"/>
      <c r="E81" s="121"/>
      <c r="F81" s="121"/>
      <c r="G81" s="128"/>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296"/>
      <c r="AF81" s="296"/>
      <c r="AG81" s="296"/>
      <c r="AH81" s="296"/>
      <c r="AI81" s="296"/>
      <c r="AJ81" s="296"/>
      <c r="AK81" s="296"/>
      <c r="AL81" s="296"/>
      <c r="AM81" s="296"/>
      <c r="AN81" s="296"/>
      <c r="AO81" s="296"/>
      <c r="AP81" s="296"/>
      <c r="AQ81" s="296"/>
      <c r="AR81" s="296"/>
      <c r="AS81" s="296"/>
      <c r="AT81" s="296"/>
      <c r="AU81" s="296"/>
      <c r="AV81" s="296"/>
      <c r="AW81" s="296"/>
      <c r="AX81" s="296"/>
      <c r="AY81" s="296"/>
      <c r="AZ81" s="296"/>
      <c r="BA81" s="296"/>
      <c r="BB81" s="296"/>
      <c r="BC81" s="296"/>
      <c r="BD81" s="296"/>
      <c r="BE81" s="296"/>
    </row>
    <row r="82" spans="1:57" ht="15" customHeight="1">
      <c r="A82" s="309" t="s">
        <v>161</v>
      </c>
      <c r="B82" s="180" t="s">
        <v>359</v>
      </c>
      <c r="C82" s="291"/>
      <c r="D82" s="292"/>
      <c r="E82" s="292"/>
      <c r="F82" s="292"/>
      <c r="G82" s="293"/>
      <c r="H82" s="295"/>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row>
    <row r="83" spans="1:57">
      <c r="A83" s="309"/>
      <c r="B83" s="106" t="s">
        <v>314</v>
      </c>
      <c r="C83" s="134">
        <f t="shared" ref="C83:G130" si="4">COUNTIF($H83:$AF83,C$7)</f>
        <v>0</v>
      </c>
      <c r="D83" s="135">
        <f t="shared" si="4"/>
        <v>0</v>
      </c>
      <c r="E83" s="135">
        <f t="shared" si="4"/>
        <v>0</v>
      </c>
      <c r="F83" s="135">
        <f t="shared" si="4"/>
        <v>0</v>
      </c>
      <c r="G83" s="136">
        <f t="shared" si="4"/>
        <v>0</v>
      </c>
      <c r="H83" s="5" t="str">
        <f>IF('1'!$AM20&lt;&gt;"-",'1'!$AM20,(IF('1'!$AC20&lt;&gt;"-",'1'!$AC20,(IF('1'!$S20&lt;&gt;"-",'1'!$S20,"-")))))</f>
        <v>-</v>
      </c>
      <c r="I83" s="5" t="str">
        <f>IF('2'!$AM20&lt;&gt;"-",'2'!$AM20,(IF('2'!$AC20&lt;&gt;"-",'2'!$AC20,(IF('2'!$S20&lt;&gt;"-",'2'!$S20,"-")))))</f>
        <v>-</v>
      </c>
      <c r="J83" s="5" t="str">
        <f>IF('3'!$AM20&lt;&gt;"-",'3'!$AM20,(IF('3'!$AC20&lt;&gt;"-",'3'!$AC20,(IF('3'!$S20&lt;&gt;"-",'3'!$S20,"-")))))</f>
        <v>-</v>
      </c>
      <c r="K83" s="5" t="str">
        <f>IF('4'!$AM20&lt;&gt;"-",'4'!$AM20,(IF('4'!$AC20&lt;&gt;"-",'4'!$AC20,(IF('4'!$S20&lt;&gt;"-",'4'!$S20,"-")))))</f>
        <v>-</v>
      </c>
      <c r="L83" s="5" t="str">
        <f>IF('5'!$AM20&lt;&gt;"-",'5'!$AM20,(IF('5'!$AC20&lt;&gt;"-",'5'!$AC20,(IF('5'!$S20&lt;&gt;"-",'5'!$S20,"-")))))</f>
        <v>-</v>
      </c>
      <c r="M83" s="5" t="str">
        <f>IF('6'!$AM20&lt;&gt;"-",'6'!$AM20,(IF('6'!$AC20&lt;&gt;"-",'6'!$AC20,(IF('6'!$S20&lt;&gt;"-",'6'!$S20,"-")))))</f>
        <v>-</v>
      </c>
      <c r="N83" s="5" t="str">
        <f>IF('7'!$AM20&lt;&gt;"-",'7'!$AM20,(IF('7'!$AC20&lt;&gt;"-",'7'!$AC20,(IF('7'!$S20&lt;&gt;"-",'7'!$S20,"-")))))</f>
        <v>-</v>
      </c>
      <c r="O83" s="5" t="str">
        <f>IF('8'!$AM20&lt;&gt;"-",'8'!$AM20,(IF('8'!$AC20&lt;&gt;"-",'8'!$AC20,(IF('8'!$S20&lt;&gt;"-",'8'!$S20,"-")))))</f>
        <v>-</v>
      </c>
      <c r="P83" s="5" t="str">
        <f>IF('9'!$AM20&lt;&gt;"-",'9'!$AM20,(IF('9'!$AC20&lt;&gt;"-",'9'!$AC20,(IF('9'!$S20&lt;&gt;"-",'9'!$S20,"-")))))</f>
        <v>-</v>
      </c>
      <c r="Q83" s="5" t="str">
        <f>IF('10'!$AM20&lt;&gt;"-",'10'!$AM20,(IF('10'!$AC20&lt;&gt;"-",'10'!$AC20,(IF('10'!$S20&lt;&gt;"-",'10'!$S20,"-")))))</f>
        <v>-</v>
      </c>
      <c r="R83" s="5" t="str">
        <f>IF('11'!$AM20&lt;&gt;"-",'11'!$AM20,(IF('11'!$AC20&lt;&gt;"-",'11'!$AC20,(IF('11'!$S20&lt;&gt;"-",'11'!$S20,"-")))))</f>
        <v>-</v>
      </c>
      <c r="S83" s="5" t="str">
        <f>IF('12'!$AM20&lt;&gt;"-",'12'!$AM20,(IF('12'!$AC20&lt;&gt;"-",'12'!$AC20,(IF('12'!$S20&lt;&gt;"-",'12'!$S20,"-")))))</f>
        <v>-</v>
      </c>
      <c r="T83" s="5" t="str">
        <f>IF('13'!$AM20&lt;&gt;"-",'13'!$AM20,(IF('13'!$AC20&lt;&gt;"-",'13'!$AC20,(IF('13'!$S20&lt;&gt;"-",'13'!$S20,"-")))))</f>
        <v>-</v>
      </c>
      <c r="U83" s="5" t="str">
        <f>IF('14'!$AM20&lt;&gt;"-",'14'!$AM20,(IF('14'!$AC20&lt;&gt;"-",'14'!$AC20,(IF('14'!$S20&lt;&gt;"-",'14'!$S20,"-")))))</f>
        <v>-</v>
      </c>
      <c r="V83" s="5" t="str">
        <f>IF('15'!$AM20&lt;&gt;"-",'15'!$AM20,(IF('15'!$AC20&lt;&gt;"-",'15'!$AC20,(IF('15'!$S20&lt;&gt;"-",'15'!$S20,"-")))))</f>
        <v>-</v>
      </c>
      <c r="W83" s="5" t="str">
        <f>IF('16'!$AM20&lt;&gt;"-",'16'!$AM20,(IF('16'!$AC20&lt;&gt;"-",'16'!$AC20,(IF('16'!$S20&lt;&gt;"-",'16'!$S20,"-")))))</f>
        <v>-</v>
      </c>
      <c r="X83" s="5" t="str">
        <f>IF('17'!$AM20&lt;&gt;"-",'17'!$AM20,(IF('17'!$AC20&lt;&gt;"-",'17'!$AC20,(IF('17'!$S20&lt;&gt;"-",'17'!$S20,"-")))))</f>
        <v>-</v>
      </c>
      <c r="Y83" s="5" t="str">
        <f>IF('18'!$AM20&lt;&gt;"-",'18'!$AM20,(IF('18'!$AC20&lt;&gt;"-",'18'!$AC20,(IF('18'!$S20&lt;&gt;"-",'18'!$S20,"-")))))</f>
        <v>-</v>
      </c>
      <c r="Z83" s="5" t="str">
        <f>IF('19'!$AM20&lt;&gt;"-",'19'!$AM20,(IF('19'!$AC20&lt;&gt;"-",'19'!$AC20,(IF('19'!$S20&lt;&gt;"-",'19'!$S20,"-")))))</f>
        <v>-</v>
      </c>
      <c r="AA83" s="5" t="str">
        <f>IF('20'!$AM20&lt;&gt;"-",'20'!$AM20,(IF('20'!$AC20&lt;&gt;"-",'20'!$AC20,(IF('20'!$S20&lt;&gt;"-",'20'!$S20,"-")))))</f>
        <v>-</v>
      </c>
      <c r="AB83" s="5" t="str">
        <f>IF('21'!$AM20&lt;&gt;"-",'21'!$AM20,(IF('21'!$AC20&lt;&gt;"-",'21'!$AC20,(IF('21'!$S20&lt;&gt;"-",'21'!$S20,"-")))))</f>
        <v>-</v>
      </c>
      <c r="AC83" s="5" t="str">
        <f>IF('22'!$AM20&lt;&gt;"-",'22'!$AM20,(IF('22'!$AC20&lt;&gt;"-",'22'!$AC20,(IF('22'!$S20&lt;&gt;"-",'22'!$S20,"-")))))</f>
        <v>-</v>
      </c>
      <c r="AD83" s="5" t="str">
        <f>IF('23'!$AM20&lt;&gt;"-",'23'!$AM20,(IF('23'!$AC20&lt;&gt;"-",'23'!$AC20,(IF('23'!$S20&lt;&gt;"-",'23'!$S20,"-")))))</f>
        <v>-</v>
      </c>
      <c r="AE83" s="5" t="str">
        <f>IF('24'!$AM20&lt;&gt;"-",'24'!$AM20,(IF('24'!$AC20&lt;&gt;"-",'24'!$AC20,(IF('24'!$S20&lt;&gt;"-",'24'!$S20,"-")))))</f>
        <v>-</v>
      </c>
      <c r="AF83" s="5" t="str">
        <f>IF('25'!$AM20&lt;&gt;"-",'25'!$AM20,(IF('25'!$AC20&lt;&gt;"-",'25'!$AC20,(IF('25'!$S20&lt;&gt;"-",'25'!$S20,"-")))))</f>
        <v>-</v>
      </c>
      <c r="AG83" s="5" t="str">
        <f>IF('26'!$AM20&lt;&gt;"-",'26'!$AM20,(IF('26'!$AC20&lt;&gt;"-",'26'!$AC20,(IF('26'!$S20&lt;&gt;"-",'26'!$S20,"-")))))</f>
        <v>-</v>
      </c>
      <c r="AH83" s="5" t="str">
        <f>IF('27'!$AM20&lt;&gt;"-",'27'!$AM20,(IF('27'!$AC20&lt;&gt;"-",'27'!$AC20,(IF('27'!$S20&lt;&gt;"-",'27'!$S20,"-")))))</f>
        <v>-</v>
      </c>
      <c r="AI83" s="5" t="str">
        <f>IF('28'!$AM20&lt;&gt;"-",'28'!$AM20,(IF('28'!$AC20&lt;&gt;"-",'28'!$AC20,(IF('28'!$S20&lt;&gt;"-",'28'!$S20,"-")))))</f>
        <v>-</v>
      </c>
      <c r="AJ83" s="5" t="str">
        <f>IF('29'!$AM20&lt;&gt;"-",'29'!$AM20,(IF('29'!$AC20&lt;&gt;"-",'29'!$AC20,(IF('29'!$S20&lt;&gt;"-",'29'!$S20,"-")))))</f>
        <v>-</v>
      </c>
      <c r="AK83" s="5" t="str">
        <f>IF('30'!$AM20&lt;&gt;"-",'30'!$AM20,(IF('30'!$AC20&lt;&gt;"-",'30'!$AC20,(IF('30'!$S20&lt;&gt;"-",'30'!$S20,"-")))))</f>
        <v>-</v>
      </c>
      <c r="AL83" s="5" t="str">
        <f>IF('31'!$AM20&lt;&gt;"-",'31'!$AM20,(IF('31'!$AC20&lt;&gt;"-",'31'!$AC20,(IF('31'!$S20&lt;&gt;"-",'31'!$S20,"-")))))</f>
        <v>-</v>
      </c>
      <c r="AM83" s="5" t="str">
        <f>IF('32'!$AM20&lt;&gt;"-",'32'!$AM20,(IF('32'!$AC20&lt;&gt;"-",'32'!$AC20,(IF('32'!$S20&lt;&gt;"-",'32'!$S20,"-")))))</f>
        <v>-</v>
      </c>
      <c r="AN83" s="5" t="str">
        <f>IF('33'!$AM20&lt;&gt;"-",'33'!$AM20,(IF('33'!$AC20&lt;&gt;"-",'33'!$AC20,(IF('33'!$S20&lt;&gt;"-",'33'!$S20,"-")))))</f>
        <v>-</v>
      </c>
      <c r="AO83" s="5" t="str">
        <f>IF('34'!$AM20&lt;&gt;"-",'34'!$AM20,(IF('34'!$AC20&lt;&gt;"-",'34'!$AC20,(IF('34'!$S20&lt;&gt;"-",'34'!$S20,"-")))))</f>
        <v>-</v>
      </c>
      <c r="AP83" s="5" t="str">
        <f>IF('35'!$AM20&lt;&gt;"-",'35'!$AM20,(IF('35'!$AC20&lt;&gt;"-",'35'!$AC20,(IF('35'!$S20&lt;&gt;"-",'35'!$S20,"-")))))</f>
        <v>-</v>
      </c>
      <c r="AQ83" s="5" t="str">
        <f>IF('36'!$AM20&lt;&gt;"-",'36'!$AM20,(IF('36'!$AC20&lt;&gt;"-",'36'!$AC20,(IF('36'!$S20&lt;&gt;"-",'36'!$S20,"-")))))</f>
        <v>-</v>
      </c>
      <c r="AR83" s="5" t="str">
        <f>IF('37'!$AM20&lt;&gt;"-",'37'!$AM20,(IF('37'!$AC20&lt;&gt;"-",'37'!$AC20,(IF('37'!$S20&lt;&gt;"-",'37'!$S20,"-")))))</f>
        <v>-</v>
      </c>
      <c r="AS83" s="5" t="str">
        <f>IF('38'!$AM20&lt;&gt;"-",'38'!$AM20,(IF('38'!$AC20&lt;&gt;"-",'38'!$AC20,(IF('38'!$S20&lt;&gt;"-",'38'!$S20,"-")))))</f>
        <v>-</v>
      </c>
      <c r="AT83" s="5" t="str">
        <f>IF('39'!$AM20&lt;&gt;"-",'39'!$AM20,(IF('39'!$AC20&lt;&gt;"-",'39'!$AC20,(IF('39'!$S20&lt;&gt;"-",'39'!$S20,"-")))))</f>
        <v>-</v>
      </c>
      <c r="AU83" s="5" t="str">
        <f>IF('40'!$AM20&lt;&gt;"-",'40'!$AM20,(IF('40'!$AC20&lt;&gt;"-",'40'!$AC20,(IF('40'!$S20&lt;&gt;"-",'40'!$S20,"-")))))</f>
        <v>-</v>
      </c>
      <c r="AV83" s="5" t="str">
        <f>IF('41'!$AM20&lt;&gt;"-",'41'!$AM20,(IF('41'!$AC20&lt;&gt;"-",'41'!$AC20,(IF('41'!$S20&lt;&gt;"-",'41'!$S20,"-")))))</f>
        <v>-</v>
      </c>
      <c r="AW83" s="5" t="str">
        <f>IF('42'!$AM20&lt;&gt;"-",'42'!$AM20,(IF('42'!$AC20&lt;&gt;"-",'42'!$AC20,(IF('42'!$S20&lt;&gt;"-",'42'!$S20,"-")))))</f>
        <v>-</v>
      </c>
      <c r="AX83" s="5" t="str">
        <f>IF('43'!$AM20&lt;&gt;"-",'43'!$AM20,(IF('43'!$AC20&lt;&gt;"-",'43'!$AC20,(IF('43'!$S20&lt;&gt;"-",'43'!$S20,"-")))))</f>
        <v>-</v>
      </c>
      <c r="AY83" s="5" t="str">
        <f>IF('44'!$AM20&lt;&gt;"-",'44'!$AM20,(IF('44'!$AC20&lt;&gt;"-",'44'!$AC20,(IF('44'!$S20&lt;&gt;"-",'44'!$S20,"-")))))</f>
        <v>-</v>
      </c>
      <c r="AZ83" s="5" t="str">
        <f>IF('45'!$AM20&lt;&gt;"-",'45'!$AM20,(IF('45'!$AC20&lt;&gt;"-",'45'!$AC20,(IF('45'!$S20&lt;&gt;"-",'45'!$S20,"-")))))</f>
        <v>-</v>
      </c>
      <c r="BA83" s="5" t="str">
        <f>IF('46'!$AM20&lt;&gt;"-",'46'!$AM20,(IF('46'!$AC20&lt;&gt;"-",'46'!$AC20,(IF('46'!$S20&lt;&gt;"-",'46'!$S20,"-")))))</f>
        <v>-</v>
      </c>
      <c r="BB83" s="5" t="str">
        <f>IF('47'!$AM20&lt;&gt;"-",'47'!$AM20,(IF('47'!$AC20&lt;&gt;"-",'47'!$AC20,(IF('47'!$S20&lt;&gt;"-",'47'!$S20,"-")))))</f>
        <v>-</v>
      </c>
      <c r="BC83" s="5" t="str">
        <f>IF('48'!$AM20&lt;&gt;"-",'48'!$AM20,(IF('48'!$AC20&lt;&gt;"-",'48'!$AC20,(IF('48'!$S20&lt;&gt;"-",'48'!$S20,"-")))))</f>
        <v>-</v>
      </c>
      <c r="BD83" s="5" t="str">
        <f>IF('49'!$AM20&lt;&gt;"-",'49'!$AM20,(IF('49'!$AC20&lt;&gt;"-",'49'!$AC20,(IF('49'!$S20&lt;&gt;"-",'49'!$S20,"-")))))</f>
        <v>-</v>
      </c>
      <c r="BE83" s="5" t="str">
        <f>IF('50'!$AM20&lt;&gt;"-",'50'!$AM20,(IF('50'!$AC20&lt;&gt;"-",'50'!$AC20,(IF('50'!$S20&lt;&gt;"-",'50'!$S20,"-")))))</f>
        <v>-</v>
      </c>
    </row>
    <row r="84" spans="1:57">
      <c r="A84" s="309"/>
      <c r="B84" s="106" t="s">
        <v>315</v>
      </c>
      <c r="C84" s="134">
        <f t="shared" si="4"/>
        <v>0</v>
      </c>
      <c r="D84" s="135">
        <f t="shared" si="4"/>
        <v>0</v>
      </c>
      <c r="E84" s="135">
        <f t="shared" si="4"/>
        <v>0</v>
      </c>
      <c r="F84" s="135">
        <f t="shared" si="4"/>
        <v>0</v>
      </c>
      <c r="G84" s="136">
        <f t="shared" si="4"/>
        <v>0</v>
      </c>
      <c r="H84" s="5" t="str">
        <f>IF('1'!$AM21&lt;&gt;"-",'1'!$AM21,(IF('1'!$AC21&lt;&gt;"-",'1'!$AC21,(IF('1'!$S21&lt;&gt;"-",'1'!$S21,"-")))))</f>
        <v>-</v>
      </c>
      <c r="I84" s="5" t="str">
        <f>IF('2'!$AM21&lt;&gt;"-",'2'!$AM21,(IF('2'!$AC21&lt;&gt;"-",'2'!$AC21,(IF('2'!$S21&lt;&gt;"-",'2'!$S21,"-")))))</f>
        <v>-</v>
      </c>
      <c r="J84" s="5" t="str">
        <f>IF('3'!$AM21&lt;&gt;"-",'3'!$AM21,(IF('3'!$AC21&lt;&gt;"-",'3'!$AC21,(IF('3'!$S21&lt;&gt;"-",'3'!$S21,"-")))))</f>
        <v>-</v>
      </c>
      <c r="K84" s="5" t="str">
        <f>IF('4'!$AM21&lt;&gt;"-",'4'!$AM21,(IF('4'!$AC21&lt;&gt;"-",'4'!$AC21,(IF('4'!$S21&lt;&gt;"-",'4'!$S21,"-")))))</f>
        <v>-</v>
      </c>
      <c r="L84" s="5" t="str">
        <f>IF('5'!$AM21&lt;&gt;"-",'5'!$AM21,(IF('5'!$AC21&lt;&gt;"-",'5'!$AC21,(IF('5'!$S21&lt;&gt;"-",'5'!$S21,"-")))))</f>
        <v>-</v>
      </c>
      <c r="M84" s="5" t="str">
        <f>IF('6'!$AM21&lt;&gt;"-",'6'!$AM21,(IF('6'!$AC21&lt;&gt;"-",'6'!$AC21,(IF('6'!$S21&lt;&gt;"-",'6'!$S21,"-")))))</f>
        <v>-</v>
      </c>
      <c r="N84" s="5" t="str">
        <f>IF('7'!$AM21&lt;&gt;"-",'7'!$AM21,(IF('7'!$AC21&lt;&gt;"-",'7'!$AC21,(IF('7'!$S21&lt;&gt;"-",'7'!$S21,"-")))))</f>
        <v>-</v>
      </c>
      <c r="O84" s="5" t="str">
        <f>IF('8'!$AM21&lt;&gt;"-",'8'!$AM21,(IF('8'!$AC21&lt;&gt;"-",'8'!$AC21,(IF('8'!$S21&lt;&gt;"-",'8'!$S21,"-")))))</f>
        <v>-</v>
      </c>
      <c r="P84" s="5" t="str">
        <f>IF('9'!$AM21&lt;&gt;"-",'9'!$AM21,(IF('9'!$AC21&lt;&gt;"-",'9'!$AC21,(IF('9'!$S21&lt;&gt;"-",'9'!$S21,"-")))))</f>
        <v>-</v>
      </c>
      <c r="Q84" s="5" t="str">
        <f>IF('10'!$AM21&lt;&gt;"-",'10'!$AM21,(IF('10'!$AC21&lt;&gt;"-",'10'!$AC21,(IF('10'!$S21&lt;&gt;"-",'10'!$S21,"-")))))</f>
        <v>-</v>
      </c>
      <c r="R84" s="5" t="str">
        <f>IF('11'!$AM21&lt;&gt;"-",'11'!$AM21,(IF('11'!$AC21&lt;&gt;"-",'11'!$AC21,(IF('11'!$S21&lt;&gt;"-",'11'!$S21,"-")))))</f>
        <v>-</v>
      </c>
      <c r="S84" s="5" t="str">
        <f>IF('12'!$AM21&lt;&gt;"-",'12'!$AM21,(IF('12'!$AC21&lt;&gt;"-",'12'!$AC21,(IF('12'!$S21&lt;&gt;"-",'12'!$S21,"-")))))</f>
        <v>-</v>
      </c>
      <c r="T84" s="5" t="str">
        <f>IF('13'!$AM21&lt;&gt;"-",'13'!$AM21,(IF('13'!$AC21&lt;&gt;"-",'13'!$AC21,(IF('13'!$S21&lt;&gt;"-",'13'!$S21,"-")))))</f>
        <v>-</v>
      </c>
      <c r="U84" s="5" t="str">
        <f>IF('14'!$AM21&lt;&gt;"-",'14'!$AM21,(IF('14'!$AC21&lt;&gt;"-",'14'!$AC21,(IF('14'!$S21&lt;&gt;"-",'14'!$S21,"-")))))</f>
        <v>-</v>
      </c>
      <c r="V84" s="5" t="str">
        <f>IF('15'!$AM21&lt;&gt;"-",'15'!$AM21,(IF('15'!$AC21&lt;&gt;"-",'15'!$AC21,(IF('15'!$S21&lt;&gt;"-",'15'!$S21,"-")))))</f>
        <v>-</v>
      </c>
      <c r="W84" s="5" t="str">
        <f>IF('16'!$AM21&lt;&gt;"-",'16'!$AM21,(IF('16'!$AC21&lt;&gt;"-",'16'!$AC21,(IF('16'!$S21&lt;&gt;"-",'16'!$S21,"-")))))</f>
        <v>-</v>
      </c>
      <c r="X84" s="5" t="str">
        <f>IF('17'!$AM21&lt;&gt;"-",'17'!$AM21,(IF('17'!$AC21&lt;&gt;"-",'17'!$AC21,(IF('17'!$S21&lt;&gt;"-",'17'!$S21,"-")))))</f>
        <v>-</v>
      </c>
      <c r="Y84" s="5" t="str">
        <f>IF('18'!$AM21&lt;&gt;"-",'18'!$AM21,(IF('18'!$AC21&lt;&gt;"-",'18'!$AC21,(IF('18'!$S21&lt;&gt;"-",'18'!$S21,"-")))))</f>
        <v>-</v>
      </c>
      <c r="Z84" s="5" t="str">
        <f>IF('19'!$AM21&lt;&gt;"-",'19'!$AM21,(IF('19'!$AC21&lt;&gt;"-",'19'!$AC21,(IF('19'!$S21&lt;&gt;"-",'19'!$S21,"-")))))</f>
        <v>-</v>
      </c>
      <c r="AA84" s="5" t="str">
        <f>IF('20'!$AM21&lt;&gt;"-",'20'!$AM21,(IF('20'!$AC21&lt;&gt;"-",'20'!$AC21,(IF('20'!$S21&lt;&gt;"-",'20'!$S21,"-")))))</f>
        <v>-</v>
      </c>
      <c r="AB84" s="5" t="str">
        <f>IF('21'!$AM21&lt;&gt;"-",'21'!$AM21,(IF('21'!$AC21&lt;&gt;"-",'21'!$AC21,(IF('21'!$S21&lt;&gt;"-",'21'!$S21,"-")))))</f>
        <v>-</v>
      </c>
      <c r="AC84" s="5" t="str">
        <f>IF('22'!$AM21&lt;&gt;"-",'22'!$AM21,(IF('22'!$AC21&lt;&gt;"-",'22'!$AC21,(IF('22'!$S21&lt;&gt;"-",'22'!$S21,"-")))))</f>
        <v>-</v>
      </c>
      <c r="AD84" s="5" t="str">
        <f>IF('23'!$AM21&lt;&gt;"-",'23'!$AM21,(IF('23'!$AC21&lt;&gt;"-",'23'!$AC21,(IF('23'!$S21&lt;&gt;"-",'23'!$S21,"-")))))</f>
        <v>-</v>
      </c>
      <c r="AE84" s="5" t="str">
        <f>IF('24'!$AM21&lt;&gt;"-",'24'!$AM21,(IF('24'!$AC21&lt;&gt;"-",'24'!$AC21,(IF('24'!$S21&lt;&gt;"-",'24'!$S21,"-")))))</f>
        <v>-</v>
      </c>
      <c r="AF84" s="5" t="str">
        <f>IF('25'!$AM21&lt;&gt;"-",'25'!$AM21,(IF('25'!$AC21&lt;&gt;"-",'25'!$AC21,(IF('25'!$S21&lt;&gt;"-",'25'!$S21,"-")))))</f>
        <v>-</v>
      </c>
      <c r="AG84" s="5" t="str">
        <f>IF('26'!$AM21&lt;&gt;"-",'26'!$AM21,(IF('26'!$AC21&lt;&gt;"-",'26'!$AC21,(IF('26'!$S21&lt;&gt;"-",'26'!$S21,"-")))))</f>
        <v>-</v>
      </c>
      <c r="AH84" s="5" t="str">
        <f>IF('27'!$AM21&lt;&gt;"-",'27'!$AM21,(IF('27'!$AC21&lt;&gt;"-",'27'!$AC21,(IF('27'!$S21&lt;&gt;"-",'27'!$S21,"-")))))</f>
        <v>-</v>
      </c>
      <c r="AI84" s="5" t="str">
        <f>IF('28'!$AM21&lt;&gt;"-",'28'!$AM21,(IF('28'!$AC21&lt;&gt;"-",'28'!$AC21,(IF('28'!$S21&lt;&gt;"-",'28'!$S21,"-")))))</f>
        <v>-</v>
      </c>
      <c r="AJ84" s="5" t="str">
        <f>IF('29'!$AM21&lt;&gt;"-",'29'!$AM21,(IF('29'!$AC21&lt;&gt;"-",'29'!$AC21,(IF('29'!$S21&lt;&gt;"-",'29'!$S21,"-")))))</f>
        <v>-</v>
      </c>
      <c r="AK84" s="5" t="str">
        <f>IF('30'!$AM21&lt;&gt;"-",'30'!$AM21,(IF('30'!$AC21&lt;&gt;"-",'30'!$AC21,(IF('30'!$S21&lt;&gt;"-",'30'!$S21,"-")))))</f>
        <v>-</v>
      </c>
      <c r="AL84" s="5" t="str">
        <f>IF('31'!$AM21&lt;&gt;"-",'31'!$AM21,(IF('31'!$AC21&lt;&gt;"-",'31'!$AC21,(IF('31'!$S21&lt;&gt;"-",'31'!$S21,"-")))))</f>
        <v>-</v>
      </c>
      <c r="AM84" s="5" t="str">
        <f>IF('32'!$AM21&lt;&gt;"-",'32'!$AM21,(IF('32'!$AC21&lt;&gt;"-",'32'!$AC21,(IF('32'!$S21&lt;&gt;"-",'32'!$S21,"-")))))</f>
        <v>-</v>
      </c>
      <c r="AN84" s="5" t="str">
        <f>IF('33'!$AM21&lt;&gt;"-",'33'!$AM21,(IF('33'!$AC21&lt;&gt;"-",'33'!$AC21,(IF('33'!$S21&lt;&gt;"-",'33'!$S21,"-")))))</f>
        <v>-</v>
      </c>
      <c r="AO84" s="5" t="str">
        <f>IF('34'!$AM21&lt;&gt;"-",'34'!$AM21,(IF('34'!$AC21&lt;&gt;"-",'34'!$AC21,(IF('34'!$S21&lt;&gt;"-",'34'!$S21,"-")))))</f>
        <v>-</v>
      </c>
      <c r="AP84" s="5" t="str">
        <f>IF('35'!$AM21&lt;&gt;"-",'35'!$AM21,(IF('35'!$AC21&lt;&gt;"-",'35'!$AC21,(IF('35'!$S21&lt;&gt;"-",'35'!$S21,"-")))))</f>
        <v>-</v>
      </c>
      <c r="AQ84" s="5" t="str">
        <f>IF('36'!$AM21&lt;&gt;"-",'36'!$AM21,(IF('36'!$AC21&lt;&gt;"-",'36'!$AC21,(IF('36'!$S21&lt;&gt;"-",'36'!$S21,"-")))))</f>
        <v>-</v>
      </c>
      <c r="AR84" s="5" t="str">
        <f>IF('37'!$AM21&lt;&gt;"-",'37'!$AM21,(IF('37'!$AC21&lt;&gt;"-",'37'!$AC21,(IF('37'!$S21&lt;&gt;"-",'37'!$S21,"-")))))</f>
        <v>-</v>
      </c>
      <c r="AS84" s="5" t="str">
        <f>IF('38'!$AM21&lt;&gt;"-",'38'!$AM21,(IF('38'!$AC21&lt;&gt;"-",'38'!$AC21,(IF('38'!$S21&lt;&gt;"-",'38'!$S21,"-")))))</f>
        <v>-</v>
      </c>
      <c r="AT84" s="5" t="str">
        <f>IF('39'!$AM21&lt;&gt;"-",'39'!$AM21,(IF('39'!$AC21&lt;&gt;"-",'39'!$AC21,(IF('39'!$S21&lt;&gt;"-",'39'!$S21,"-")))))</f>
        <v>-</v>
      </c>
      <c r="AU84" s="5" t="str">
        <f>IF('40'!$AM21&lt;&gt;"-",'40'!$AM21,(IF('40'!$AC21&lt;&gt;"-",'40'!$AC21,(IF('40'!$S21&lt;&gt;"-",'40'!$S21,"-")))))</f>
        <v>-</v>
      </c>
      <c r="AV84" s="5" t="str">
        <f>IF('41'!$AM21&lt;&gt;"-",'41'!$AM21,(IF('41'!$AC21&lt;&gt;"-",'41'!$AC21,(IF('41'!$S21&lt;&gt;"-",'41'!$S21,"-")))))</f>
        <v>-</v>
      </c>
      <c r="AW84" s="5" t="str">
        <f>IF('42'!$AM21&lt;&gt;"-",'42'!$AM21,(IF('42'!$AC21&lt;&gt;"-",'42'!$AC21,(IF('42'!$S21&lt;&gt;"-",'42'!$S21,"-")))))</f>
        <v>-</v>
      </c>
      <c r="AX84" s="5" t="str">
        <f>IF('43'!$AM21&lt;&gt;"-",'43'!$AM21,(IF('43'!$AC21&lt;&gt;"-",'43'!$AC21,(IF('43'!$S21&lt;&gt;"-",'43'!$S21,"-")))))</f>
        <v>-</v>
      </c>
      <c r="AY84" s="5" t="str">
        <f>IF('44'!$AM21&lt;&gt;"-",'44'!$AM21,(IF('44'!$AC21&lt;&gt;"-",'44'!$AC21,(IF('44'!$S21&lt;&gt;"-",'44'!$S21,"-")))))</f>
        <v>-</v>
      </c>
      <c r="AZ84" s="5" t="str">
        <f>IF('45'!$AM21&lt;&gt;"-",'45'!$AM21,(IF('45'!$AC21&lt;&gt;"-",'45'!$AC21,(IF('45'!$S21&lt;&gt;"-",'45'!$S21,"-")))))</f>
        <v>-</v>
      </c>
      <c r="BA84" s="5" t="str">
        <f>IF('46'!$AM21&lt;&gt;"-",'46'!$AM21,(IF('46'!$AC21&lt;&gt;"-",'46'!$AC21,(IF('46'!$S21&lt;&gt;"-",'46'!$S21,"-")))))</f>
        <v>-</v>
      </c>
      <c r="BB84" s="5" t="str">
        <f>IF('47'!$AM21&lt;&gt;"-",'47'!$AM21,(IF('47'!$AC21&lt;&gt;"-",'47'!$AC21,(IF('47'!$S21&lt;&gt;"-",'47'!$S21,"-")))))</f>
        <v>-</v>
      </c>
      <c r="BC84" s="5" t="str">
        <f>IF('48'!$AM21&lt;&gt;"-",'48'!$AM21,(IF('48'!$AC21&lt;&gt;"-",'48'!$AC21,(IF('48'!$S21&lt;&gt;"-",'48'!$S21,"-")))))</f>
        <v>-</v>
      </c>
      <c r="BD84" s="5" t="str">
        <f>IF('49'!$AM21&lt;&gt;"-",'49'!$AM21,(IF('49'!$AC21&lt;&gt;"-",'49'!$AC21,(IF('49'!$S21&lt;&gt;"-",'49'!$S21,"-")))))</f>
        <v>-</v>
      </c>
      <c r="BE84" s="5" t="str">
        <f>IF('50'!$AM21&lt;&gt;"-",'50'!$AM21,(IF('50'!$AC21&lt;&gt;"-",'50'!$AC21,(IF('50'!$S21&lt;&gt;"-",'50'!$S21,"-")))))</f>
        <v>-</v>
      </c>
    </row>
    <row r="85" spans="1:57">
      <c r="A85" s="309"/>
      <c r="B85" s="106" t="s">
        <v>316</v>
      </c>
      <c r="C85" s="134">
        <f t="shared" si="4"/>
        <v>0</v>
      </c>
      <c r="D85" s="135">
        <f t="shared" si="4"/>
        <v>0</v>
      </c>
      <c r="E85" s="135">
        <f t="shared" si="4"/>
        <v>0</v>
      </c>
      <c r="F85" s="135">
        <f t="shared" si="4"/>
        <v>0</v>
      </c>
      <c r="G85" s="136">
        <f t="shared" si="4"/>
        <v>0</v>
      </c>
      <c r="H85" s="5" t="str">
        <f>IF('1'!$AM22&lt;&gt;"-",'1'!$AM22,(IF('1'!$AC22&lt;&gt;"-",'1'!$AC22,(IF('1'!$S22&lt;&gt;"-",'1'!$S22,"-")))))</f>
        <v>-</v>
      </c>
      <c r="I85" s="5" t="str">
        <f>IF('2'!$AM22&lt;&gt;"-",'2'!$AM22,(IF('2'!$AC22&lt;&gt;"-",'2'!$AC22,(IF('2'!$S22&lt;&gt;"-",'2'!$S22,"-")))))</f>
        <v>-</v>
      </c>
      <c r="J85" s="5" t="str">
        <f>IF('3'!$AM22&lt;&gt;"-",'3'!$AM22,(IF('3'!$AC22&lt;&gt;"-",'3'!$AC22,(IF('3'!$S22&lt;&gt;"-",'3'!$S22,"-")))))</f>
        <v>-</v>
      </c>
      <c r="K85" s="5" t="str">
        <f>IF('4'!$AM22&lt;&gt;"-",'4'!$AM22,(IF('4'!$AC22&lt;&gt;"-",'4'!$AC22,(IF('4'!$S22&lt;&gt;"-",'4'!$S22,"-")))))</f>
        <v>-</v>
      </c>
      <c r="L85" s="5" t="str">
        <f>IF('5'!$AM22&lt;&gt;"-",'5'!$AM22,(IF('5'!$AC22&lt;&gt;"-",'5'!$AC22,(IF('5'!$S22&lt;&gt;"-",'5'!$S22,"-")))))</f>
        <v>-</v>
      </c>
      <c r="M85" s="5" t="str">
        <f>IF('6'!$AM22&lt;&gt;"-",'6'!$AM22,(IF('6'!$AC22&lt;&gt;"-",'6'!$AC22,(IF('6'!$S22&lt;&gt;"-",'6'!$S22,"-")))))</f>
        <v>-</v>
      </c>
      <c r="N85" s="5" t="str">
        <f>IF('7'!$AM22&lt;&gt;"-",'7'!$AM22,(IF('7'!$AC22&lt;&gt;"-",'7'!$AC22,(IF('7'!$S22&lt;&gt;"-",'7'!$S22,"-")))))</f>
        <v>-</v>
      </c>
      <c r="O85" s="5" t="str">
        <f>IF('8'!$AM22&lt;&gt;"-",'8'!$AM22,(IF('8'!$AC22&lt;&gt;"-",'8'!$AC22,(IF('8'!$S22&lt;&gt;"-",'8'!$S22,"-")))))</f>
        <v>-</v>
      </c>
      <c r="P85" s="5" t="str">
        <f>IF('9'!$AM22&lt;&gt;"-",'9'!$AM22,(IF('9'!$AC22&lt;&gt;"-",'9'!$AC22,(IF('9'!$S22&lt;&gt;"-",'9'!$S22,"-")))))</f>
        <v>-</v>
      </c>
      <c r="Q85" s="5" t="str">
        <f>IF('10'!$AM22&lt;&gt;"-",'10'!$AM22,(IF('10'!$AC22&lt;&gt;"-",'10'!$AC22,(IF('10'!$S22&lt;&gt;"-",'10'!$S22,"-")))))</f>
        <v>-</v>
      </c>
      <c r="R85" s="5" t="str">
        <f>IF('11'!$AM22&lt;&gt;"-",'11'!$AM22,(IF('11'!$AC22&lt;&gt;"-",'11'!$AC22,(IF('11'!$S22&lt;&gt;"-",'11'!$S22,"-")))))</f>
        <v>-</v>
      </c>
      <c r="S85" s="5" t="str">
        <f>IF('12'!$AM22&lt;&gt;"-",'12'!$AM22,(IF('12'!$AC22&lt;&gt;"-",'12'!$AC22,(IF('12'!$S22&lt;&gt;"-",'12'!$S22,"-")))))</f>
        <v>-</v>
      </c>
      <c r="T85" s="5" t="str">
        <f>IF('13'!$AM22&lt;&gt;"-",'13'!$AM22,(IF('13'!$AC22&lt;&gt;"-",'13'!$AC22,(IF('13'!$S22&lt;&gt;"-",'13'!$S22,"-")))))</f>
        <v>-</v>
      </c>
      <c r="U85" s="5" t="str">
        <f>IF('14'!$AM22&lt;&gt;"-",'14'!$AM22,(IF('14'!$AC22&lt;&gt;"-",'14'!$AC22,(IF('14'!$S22&lt;&gt;"-",'14'!$S22,"-")))))</f>
        <v>-</v>
      </c>
      <c r="V85" s="5" t="str">
        <f>IF('15'!$AM22&lt;&gt;"-",'15'!$AM22,(IF('15'!$AC22&lt;&gt;"-",'15'!$AC22,(IF('15'!$S22&lt;&gt;"-",'15'!$S22,"-")))))</f>
        <v>-</v>
      </c>
      <c r="W85" s="5" t="str">
        <f>IF('16'!$AM22&lt;&gt;"-",'16'!$AM22,(IF('16'!$AC22&lt;&gt;"-",'16'!$AC22,(IF('16'!$S22&lt;&gt;"-",'16'!$S22,"-")))))</f>
        <v>-</v>
      </c>
      <c r="X85" s="5" t="str">
        <f>IF('17'!$AM22&lt;&gt;"-",'17'!$AM22,(IF('17'!$AC22&lt;&gt;"-",'17'!$AC22,(IF('17'!$S22&lt;&gt;"-",'17'!$S22,"-")))))</f>
        <v>-</v>
      </c>
      <c r="Y85" s="5" t="str">
        <f>IF('18'!$AM22&lt;&gt;"-",'18'!$AM22,(IF('18'!$AC22&lt;&gt;"-",'18'!$AC22,(IF('18'!$S22&lt;&gt;"-",'18'!$S22,"-")))))</f>
        <v>-</v>
      </c>
      <c r="Z85" s="5" t="str">
        <f>IF('19'!$AM22&lt;&gt;"-",'19'!$AM22,(IF('19'!$AC22&lt;&gt;"-",'19'!$AC22,(IF('19'!$S22&lt;&gt;"-",'19'!$S22,"-")))))</f>
        <v>-</v>
      </c>
      <c r="AA85" s="5" t="str">
        <f>IF('20'!$AM22&lt;&gt;"-",'20'!$AM22,(IF('20'!$AC22&lt;&gt;"-",'20'!$AC22,(IF('20'!$S22&lt;&gt;"-",'20'!$S22,"-")))))</f>
        <v>-</v>
      </c>
      <c r="AB85" s="5" t="str">
        <f>IF('21'!$AM22&lt;&gt;"-",'21'!$AM22,(IF('21'!$AC22&lt;&gt;"-",'21'!$AC22,(IF('21'!$S22&lt;&gt;"-",'21'!$S22,"-")))))</f>
        <v>-</v>
      </c>
      <c r="AC85" s="5" t="str">
        <f>IF('22'!$AM22&lt;&gt;"-",'22'!$AM22,(IF('22'!$AC22&lt;&gt;"-",'22'!$AC22,(IF('22'!$S22&lt;&gt;"-",'22'!$S22,"-")))))</f>
        <v>-</v>
      </c>
      <c r="AD85" s="5" t="str">
        <f>IF('23'!$AM22&lt;&gt;"-",'23'!$AM22,(IF('23'!$AC22&lt;&gt;"-",'23'!$AC22,(IF('23'!$S22&lt;&gt;"-",'23'!$S22,"-")))))</f>
        <v>-</v>
      </c>
      <c r="AE85" s="5" t="str">
        <f>IF('24'!$AM22&lt;&gt;"-",'24'!$AM22,(IF('24'!$AC22&lt;&gt;"-",'24'!$AC22,(IF('24'!$S22&lt;&gt;"-",'24'!$S22,"-")))))</f>
        <v>-</v>
      </c>
      <c r="AF85" s="5" t="str">
        <f>IF('25'!$AM22&lt;&gt;"-",'25'!$AM22,(IF('25'!$AC22&lt;&gt;"-",'25'!$AC22,(IF('25'!$S22&lt;&gt;"-",'25'!$S22,"-")))))</f>
        <v>-</v>
      </c>
      <c r="AG85" s="5" t="str">
        <f>IF('26'!$AM22&lt;&gt;"-",'26'!$AM22,(IF('26'!$AC22&lt;&gt;"-",'26'!$AC22,(IF('26'!$S22&lt;&gt;"-",'26'!$S22,"-")))))</f>
        <v>-</v>
      </c>
      <c r="AH85" s="5" t="str">
        <f>IF('27'!$AM22&lt;&gt;"-",'27'!$AM22,(IF('27'!$AC22&lt;&gt;"-",'27'!$AC22,(IF('27'!$S22&lt;&gt;"-",'27'!$S22,"-")))))</f>
        <v>-</v>
      </c>
      <c r="AI85" s="5" t="str">
        <f>IF('28'!$AM22&lt;&gt;"-",'28'!$AM22,(IF('28'!$AC22&lt;&gt;"-",'28'!$AC22,(IF('28'!$S22&lt;&gt;"-",'28'!$S22,"-")))))</f>
        <v>-</v>
      </c>
      <c r="AJ85" s="5" t="str">
        <f>IF('29'!$AM22&lt;&gt;"-",'29'!$AM22,(IF('29'!$AC22&lt;&gt;"-",'29'!$AC22,(IF('29'!$S22&lt;&gt;"-",'29'!$S22,"-")))))</f>
        <v>-</v>
      </c>
      <c r="AK85" s="5" t="str">
        <f>IF('30'!$AM22&lt;&gt;"-",'30'!$AM22,(IF('30'!$AC22&lt;&gt;"-",'30'!$AC22,(IF('30'!$S22&lt;&gt;"-",'30'!$S22,"-")))))</f>
        <v>-</v>
      </c>
      <c r="AL85" s="5" t="str">
        <f>IF('31'!$AM22&lt;&gt;"-",'31'!$AM22,(IF('31'!$AC22&lt;&gt;"-",'31'!$AC22,(IF('31'!$S22&lt;&gt;"-",'31'!$S22,"-")))))</f>
        <v>-</v>
      </c>
      <c r="AM85" s="5" t="str">
        <f>IF('32'!$AM22&lt;&gt;"-",'32'!$AM22,(IF('32'!$AC22&lt;&gt;"-",'32'!$AC22,(IF('32'!$S22&lt;&gt;"-",'32'!$S22,"-")))))</f>
        <v>-</v>
      </c>
      <c r="AN85" s="5" t="str">
        <f>IF('33'!$AM22&lt;&gt;"-",'33'!$AM22,(IF('33'!$AC22&lt;&gt;"-",'33'!$AC22,(IF('33'!$S22&lt;&gt;"-",'33'!$S22,"-")))))</f>
        <v>-</v>
      </c>
      <c r="AO85" s="5" t="str">
        <f>IF('34'!$AM22&lt;&gt;"-",'34'!$AM22,(IF('34'!$AC22&lt;&gt;"-",'34'!$AC22,(IF('34'!$S22&lt;&gt;"-",'34'!$S22,"-")))))</f>
        <v>-</v>
      </c>
      <c r="AP85" s="5" t="str">
        <f>IF('35'!$AM22&lt;&gt;"-",'35'!$AM22,(IF('35'!$AC22&lt;&gt;"-",'35'!$AC22,(IF('35'!$S22&lt;&gt;"-",'35'!$S22,"-")))))</f>
        <v>-</v>
      </c>
      <c r="AQ85" s="5" t="str">
        <f>IF('36'!$AM22&lt;&gt;"-",'36'!$AM22,(IF('36'!$AC22&lt;&gt;"-",'36'!$AC22,(IF('36'!$S22&lt;&gt;"-",'36'!$S22,"-")))))</f>
        <v>-</v>
      </c>
      <c r="AR85" s="5" t="str">
        <f>IF('37'!$AM22&lt;&gt;"-",'37'!$AM22,(IF('37'!$AC22&lt;&gt;"-",'37'!$AC22,(IF('37'!$S22&lt;&gt;"-",'37'!$S22,"-")))))</f>
        <v>-</v>
      </c>
      <c r="AS85" s="5" t="str">
        <f>IF('38'!$AM22&lt;&gt;"-",'38'!$AM22,(IF('38'!$AC22&lt;&gt;"-",'38'!$AC22,(IF('38'!$S22&lt;&gt;"-",'38'!$S22,"-")))))</f>
        <v>-</v>
      </c>
      <c r="AT85" s="5" t="str">
        <f>IF('39'!$AM22&lt;&gt;"-",'39'!$AM22,(IF('39'!$AC22&lt;&gt;"-",'39'!$AC22,(IF('39'!$S22&lt;&gt;"-",'39'!$S22,"-")))))</f>
        <v>-</v>
      </c>
      <c r="AU85" s="5" t="str">
        <f>IF('40'!$AM22&lt;&gt;"-",'40'!$AM22,(IF('40'!$AC22&lt;&gt;"-",'40'!$AC22,(IF('40'!$S22&lt;&gt;"-",'40'!$S22,"-")))))</f>
        <v>-</v>
      </c>
      <c r="AV85" s="5" t="str">
        <f>IF('41'!$AM22&lt;&gt;"-",'41'!$AM22,(IF('41'!$AC22&lt;&gt;"-",'41'!$AC22,(IF('41'!$S22&lt;&gt;"-",'41'!$S22,"-")))))</f>
        <v>-</v>
      </c>
      <c r="AW85" s="5" t="str">
        <f>IF('42'!$AM22&lt;&gt;"-",'42'!$AM22,(IF('42'!$AC22&lt;&gt;"-",'42'!$AC22,(IF('42'!$S22&lt;&gt;"-",'42'!$S22,"-")))))</f>
        <v>-</v>
      </c>
      <c r="AX85" s="5" t="str">
        <f>IF('43'!$AM22&lt;&gt;"-",'43'!$AM22,(IF('43'!$AC22&lt;&gt;"-",'43'!$AC22,(IF('43'!$S22&lt;&gt;"-",'43'!$S22,"-")))))</f>
        <v>-</v>
      </c>
      <c r="AY85" s="5" t="str">
        <f>IF('44'!$AM22&lt;&gt;"-",'44'!$AM22,(IF('44'!$AC22&lt;&gt;"-",'44'!$AC22,(IF('44'!$S22&lt;&gt;"-",'44'!$S22,"-")))))</f>
        <v>-</v>
      </c>
      <c r="AZ85" s="5" t="str">
        <f>IF('45'!$AM22&lt;&gt;"-",'45'!$AM22,(IF('45'!$AC22&lt;&gt;"-",'45'!$AC22,(IF('45'!$S22&lt;&gt;"-",'45'!$S22,"-")))))</f>
        <v>-</v>
      </c>
      <c r="BA85" s="5" t="str">
        <f>IF('46'!$AM22&lt;&gt;"-",'46'!$AM22,(IF('46'!$AC22&lt;&gt;"-",'46'!$AC22,(IF('46'!$S22&lt;&gt;"-",'46'!$S22,"-")))))</f>
        <v>-</v>
      </c>
      <c r="BB85" s="5" t="str">
        <f>IF('47'!$AM22&lt;&gt;"-",'47'!$AM22,(IF('47'!$AC22&lt;&gt;"-",'47'!$AC22,(IF('47'!$S22&lt;&gt;"-",'47'!$S22,"-")))))</f>
        <v>-</v>
      </c>
      <c r="BC85" s="5" t="str">
        <f>IF('48'!$AM22&lt;&gt;"-",'48'!$AM22,(IF('48'!$AC22&lt;&gt;"-",'48'!$AC22,(IF('48'!$S22&lt;&gt;"-",'48'!$S22,"-")))))</f>
        <v>-</v>
      </c>
      <c r="BD85" s="5" t="str">
        <f>IF('49'!$AM22&lt;&gt;"-",'49'!$AM22,(IF('49'!$AC22&lt;&gt;"-",'49'!$AC22,(IF('49'!$S22&lt;&gt;"-",'49'!$S22,"-")))))</f>
        <v>-</v>
      </c>
      <c r="BE85" s="5" t="str">
        <f>IF('50'!$AM22&lt;&gt;"-",'50'!$AM22,(IF('50'!$AC22&lt;&gt;"-",'50'!$AC22,(IF('50'!$S22&lt;&gt;"-",'50'!$S22,"-")))))</f>
        <v>-</v>
      </c>
    </row>
    <row r="86" spans="1:57">
      <c r="A86" s="309"/>
      <c r="B86" s="106" t="s">
        <v>317</v>
      </c>
      <c r="C86" s="134">
        <f t="shared" si="4"/>
        <v>0</v>
      </c>
      <c r="D86" s="135">
        <f t="shared" si="4"/>
        <v>0</v>
      </c>
      <c r="E86" s="135">
        <f t="shared" si="4"/>
        <v>0</v>
      </c>
      <c r="F86" s="135">
        <f t="shared" si="4"/>
        <v>0</v>
      </c>
      <c r="G86" s="136">
        <f t="shared" si="4"/>
        <v>0</v>
      </c>
      <c r="H86" s="5" t="str">
        <f>IF('1'!$AM23&lt;&gt;"-",'1'!$AM23,(IF('1'!$AC23&lt;&gt;"-",'1'!$AC23,(IF('1'!$S23&lt;&gt;"-",'1'!$S23,"-")))))</f>
        <v>-</v>
      </c>
      <c r="I86" s="5" t="str">
        <f>IF('2'!$AM23&lt;&gt;"-",'2'!$AM23,(IF('2'!$AC23&lt;&gt;"-",'2'!$AC23,(IF('2'!$S23&lt;&gt;"-",'2'!$S23,"-")))))</f>
        <v>-</v>
      </c>
      <c r="J86" s="5" t="str">
        <f>IF('3'!$AM23&lt;&gt;"-",'3'!$AM23,(IF('3'!$AC23&lt;&gt;"-",'3'!$AC23,(IF('3'!$S23&lt;&gt;"-",'3'!$S23,"-")))))</f>
        <v>-</v>
      </c>
      <c r="K86" s="5" t="str">
        <f>IF('4'!$AM23&lt;&gt;"-",'4'!$AM23,(IF('4'!$AC23&lt;&gt;"-",'4'!$AC23,(IF('4'!$S23&lt;&gt;"-",'4'!$S23,"-")))))</f>
        <v>-</v>
      </c>
      <c r="L86" s="5" t="str">
        <f>IF('5'!$AM23&lt;&gt;"-",'5'!$AM23,(IF('5'!$AC23&lt;&gt;"-",'5'!$AC23,(IF('5'!$S23&lt;&gt;"-",'5'!$S23,"-")))))</f>
        <v>-</v>
      </c>
      <c r="M86" s="5" t="str">
        <f>IF('6'!$AM23&lt;&gt;"-",'6'!$AM23,(IF('6'!$AC23&lt;&gt;"-",'6'!$AC23,(IF('6'!$S23&lt;&gt;"-",'6'!$S23,"-")))))</f>
        <v>-</v>
      </c>
      <c r="N86" s="5" t="str">
        <f>IF('7'!$AM23&lt;&gt;"-",'7'!$AM23,(IF('7'!$AC23&lt;&gt;"-",'7'!$AC23,(IF('7'!$S23&lt;&gt;"-",'7'!$S23,"-")))))</f>
        <v>-</v>
      </c>
      <c r="O86" s="5" t="str">
        <f>IF('8'!$AM23&lt;&gt;"-",'8'!$AM23,(IF('8'!$AC23&lt;&gt;"-",'8'!$AC23,(IF('8'!$S23&lt;&gt;"-",'8'!$S23,"-")))))</f>
        <v>-</v>
      </c>
      <c r="P86" s="5" t="str">
        <f>IF('9'!$AM23&lt;&gt;"-",'9'!$AM23,(IF('9'!$AC23&lt;&gt;"-",'9'!$AC23,(IF('9'!$S23&lt;&gt;"-",'9'!$S23,"-")))))</f>
        <v>-</v>
      </c>
      <c r="Q86" s="5" t="str">
        <f>IF('10'!$AM23&lt;&gt;"-",'10'!$AM23,(IF('10'!$AC23&lt;&gt;"-",'10'!$AC23,(IF('10'!$S23&lt;&gt;"-",'10'!$S23,"-")))))</f>
        <v>-</v>
      </c>
      <c r="R86" s="5" t="str">
        <f>IF('11'!$AM23&lt;&gt;"-",'11'!$AM23,(IF('11'!$AC23&lt;&gt;"-",'11'!$AC23,(IF('11'!$S23&lt;&gt;"-",'11'!$S23,"-")))))</f>
        <v>-</v>
      </c>
      <c r="S86" s="5" t="str">
        <f>IF('12'!$AM23&lt;&gt;"-",'12'!$AM23,(IF('12'!$AC23&lt;&gt;"-",'12'!$AC23,(IF('12'!$S23&lt;&gt;"-",'12'!$S23,"-")))))</f>
        <v>-</v>
      </c>
      <c r="T86" s="5" t="str">
        <f>IF('13'!$AM23&lt;&gt;"-",'13'!$AM23,(IF('13'!$AC23&lt;&gt;"-",'13'!$AC23,(IF('13'!$S23&lt;&gt;"-",'13'!$S23,"-")))))</f>
        <v>-</v>
      </c>
      <c r="U86" s="5" t="str">
        <f>IF('14'!$AM23&lt;&gt;"-",'14'!$AM23,(IF('14'!$AC23&lt;&gt;"-",'14'!$AC23,(IF('14'!$S23&lt;&gt;"-",'14'!$S23,"-")))))</f>
        <v>-</v>
      </c>
      <c r="V86" s="5" t="str">
        <f>IF('15'!$AM23&lt;&gt;"-",'15'!$AM23,(IF('15'!$AC23&lt;&gt;"-",'15'!$AC23,(IF('15'!$S23&lt;&gt;"-",'15'!$S23,"-")))))</f>
        <v>-</v>
      </c>
      <c r="W86" s="5" t="str">
        <f>IF('16'!$AM23&lt;&gt;"-",'16'!$AM23,(IF('16'!$AC23&lt;&gt;"-",'16'!$AC23,(IF('16'!$S23&lt;&gt;"-",'16'!$S23,"-")))))</f>
        <v>-</v>
      </c>
      <c r="X86" s="5" t="str">
        <f>IF('17'!$AM23&lt;&gt;"-",'17'!$AM23,(IF('17'!$AC23&lt;&gt;"-",'17'!$AC23,(IF('17'!$S23&lt;&gt;"-",'17'!$S23,"-")))))</f>
        <v>-</v>
      </c>
      <c r="Y86" s="5" t="str">
        <f>IF('18'!$AM23&lt;&gt;"-",'18'!$AM23,(IF('18'!$AC23&lt;&gt;"-",'18'!$AC23,(IF('18'!$S23&lt;&gt;"-",'18'!$S23,"-")))))</f>
        <v>-</v>
      </c>
      <c r="Z86" s="5" t="str">
        <f>IF('19'!$AM23&lt;&gt;"-",'19'!$AM23,(IF('19'!$AC23&lt;&gt;"-",'19'!$AC23,(IF('19'!$S23&lt;&gt;"-",'19'!$S23,"-")))))</f>
        <v>-</v>
      </c>
      <c r="AA86" s="5" t="str">
        <f>IF('20'!$AM23&lt;&gt;"-",'20'!$AM23,(IF('20'!$AC23&lt;&gt;"-",'20'!$AC23,(IF('20'!$S23&lt;&gt;"-",'20'!$S23,"-")))))</f>
        <v>-</v>
      </c>
      <c r="AB86" s="5" t="str">
        <f>IF('21'!$AM23&lt;&gt;"-",'21'!$AM23,(IF('21'!$AC23&lt;&gt;"-",'21'!$AC23,(IF('21'!$S23&lt;&gt;"-",'21'!$S23,"-")))))</f>
        <v>-</v>
      </c>
      <c r="AC86" s="5" t="str">
        <f>IF('22'!$AM23&lt;&gt;"-",'22'!$AM23,(IF('22'!$AC23&lt;&gt;"-",'22'!$AC23,(IF('22'!$S23&lt;&gt;"-",'22'!$S23,"-")))))</f>
        <v>-</v>
      </c>
      <c r="AD86" s="5" t="str">
        <f>IF('23'!$AM23&lt;&gt;"-",'23'!$AM23,(IF('23'!$AC23&lt;&gt;"-",'23'!$AC23,(IF('23'!$S23&lt;&gt;"-",'23'!$S23,"-")))))</f>
        <v>-</v>
      </c>
      <c r="AE86" s="5" t="str">
        <f>IF('24'!$AM23&lt;&gt;"-",'24'!$AM23,(IF('24'!$AC23&lt;&gt;"-",'24'!$AC23,(IF('24'!$S23&lt;&gt;"-",'24'!$S23,"-")))))</f>
        <v>-</v>
      </c>
      <c r="AF86" s="5" t="str">
        <f>IF('25'!$AM23&lt;&gt;"-",'25'!$AM23,(IF('25'!$AC23&lt;&gt;"-",'25'!$AC23,(IF('25'!$S23&lt;&gt;"-",'25'!$S23,"-")))))</f>
        <v>-</v>
      </c>
      <c r="AG86" s="5" t="str">
        <f>IF('26'!$AM23&lt;&gt;"-",'26'!$AM23,(IF('26'!$AC23&lt;&gt;"-",'26'!$AC23,(IF('26'!$S23&lt;&gt;"-",'26'!$S23,"-")))))</f>
        <v>-</v>
      </c>
      <c r="AH86" s="5" t="str">
        <f>IF('27'!$AM23&lt;&gt;"-",'27'!$AM23,(IF('27'!$AC23&lt;&gt;"-",'27'!$AC23,(IF('27'!$S23&lt;&gt;"-",'27'!$S23,"-")))))</f>
        <v>-</v>
      </c>
      <c r="AI86" s="5" t="str">
        <f>IF('28'!$AM23&lt;&gt;"-",'28'!$AM23,(IF('28'!$AC23&lt;&gt;"-",'28'!$AC23,(IF('28'!$S23&lt;&gt;"-",'28'!$S23,"-")))))</f>
        <v>-</v>
      </c>
      <c r="AJ86" s="5" t="str">
        <f>IF('29'!$AM23&lt;&gt;"-",'29'!$AM23,(IF('29'!$AC23&lt;&gt;"-",'29'!$AC23,(IF('29'!$S23&lt;&gt;"-",'29'!$S23,"-")))))</f>
        <v>-</v>
      </c>
      <c r="AK86" s="5" t="str">
        <f>IF('30'!$AM23&lt;&gt;"-",'30'!$AM23,(IF('30'!$AC23&lt;&gt;"-",'30'!$AC23,(IF('30'!$S23&lt;&gt;"-",'30'!$S23,"-")))))</f>
        <v>-</v>
      </c>
      <c r="AL86" s="5" t="str">
        <f>IF('31'!$AM23&lt;&gt;"-",'31'!$AM23,(IF('31'!$AC23&lt;&gt;"-",'31'!$AC23,(IF('31'!$S23&lt;&gt;"-",'31'!$S23,"-")))))</f>
        <v>-</v>
      </c>
      <c r="AM86" s="5" t="str">
        <f>IF('32'!$AM23&lt;&gt;"-",'32'!$AM23,(IF('32'!$AC23&lt;&gt;"-",'32'!$AC23,(IF('32'!$S23&lt;&gt;"-",'32'!$S23,"-")))))</f>
        <v>-</v>
      </c>
      <c r="AN86" s="5" t="str">
        <f>IF('33'!$AM23&lt;&gt;"-",'33'!$AM23,(IF('33'!$AC23&lt;&gt;"-",'33'!$AC23,(IF('33'!$S23&lt;&gt;"-",'33'!$S23,"-")))))</f>
        <v>-</v>
      </c>
      <c r="AO86" s="5" t="str">
        <f>IF('34'!$AM23&lt;&gt;"-",'34'!$AM23,(IF('34'!$AC23&lt;&gt;"-",'34'!$AC23,(IF('34'!$S23&lt;&gt;"-",'34'!$S23,"-")))))</f>
        <v>-</v>
      </c>
      <c r="AP86" s="5" t="str">
        <f>IF('35'!$AM23&lt;&gt;"-",'35'!$AM23,(IF('35'!$AC23&lt;&gt;"-",'35'!$AC23,(IF('35'!$S23&lt;&gt;"-",'35'!$S23,"-")))))</f>
        <v>-</v>
      </c>
      <c r="AQ86" s="5" t="str">
        <f>IF('36'!$AM23&lt;&gt;"-",'36'!$AM23,(IF('36'!$AC23&lt;&gt;"-",'36'!$AC23,(IF('36'!$S23&lt;&gt;"-",'36'!$S23,"-")))))</f>
        <v>-</v>
      </c>
      <c r="AR86" s="5" t="str">
        <f>IF('37'!$AM23&lt;&gt;"-",'37'!$AM23,(IF('37'!$AC23&lt;&gt;"-",'37'!$AC23,(IF('37'!$S23&lt;&gt;"-",'37'!$S23,"-")))))</f>
        <v>-</v>
      </c>
      <c r="AS86" s="5" t="str">
        <f>IF('38'!$AM23&lt;&gt;"-",'38'!$AM23,(IF('38'!$AC23&lt;&gt;"-",'38'!$AC23,(IF('38'!$S23&lt;&gt;"-",'38'!$S23,"-")))))</f>
        <v>-</v>
      </c>
      <c r="AT86" s="5" t="str">
        <f>IF('39'!$AM23&lt;&gt;"-",'39'!$AM23,(IF('39'!$AC23&lt;&gt;"-",'39'!$AC23,(IF('39'!$S23&lt;&gt;"-",'39'!$S23,"-")))))</f>
        <v>-</v>
      </c>
      <c r="AU86" s="5" t="str">
        <f>IF('40'!$AM23&lt;&gt;"-",'40'!$AM23,(IF('40'!$AC23&lt;&gt;"-",'40'!$AC23,(IF('40'!$S23&lt;&gt;"-",'40'!$S23,"-")))))</f>
        <v>-</v>
      </c>
      <c r="AV86" s="5" t="str">
        <f>IF('41'!$AM23&lt;&gt;"-",'41'!$AM23,(IF('41'!$AC23&lt;&gt;"-",'41'!$AC23,(IF('41'!$S23&lt;&gt;"-",'41'!$S23,"-")))))</f>
        <v>-</v>
      </c>
      <c r="AW86" s="5" t="str">
        <f>IF('42'!$AM23&lt;&gt;"-",'42'!$AM23,(IF('42'!$AC23&lt;&gt;"-",'42'!$AC23,(IF('42'!$S23&lt;&gt;"-",'42'!$S23,"-")))))</f>
        <v>-</v>
      </c>
      <c r="AX86" s="5" t="str">
        <f>IF('43'!$AM23&lt;&gt;"-",'43'!$AM23,(IF('43'!$AC23&lt;&gt;"-",'43'!$AC23,(IF('43'!$S23&lt;&gt;"-",'43'!$S23,"-")))))</f>
        <v>-</v>
      </c>
      <c r="AY86" s="5" t="str">
        <f>IF('44'!$AM23&lt;&gt;"-",'44'!$AM23,(IF('44'!$AC23&lt;&gt;"-",'44'!$AC23,(IF('44'!$S23&lt;&gt;"-",'44'!$S23,"-")))))</f>
        <v>-</v>
      </c>
      <c r="AZ86" s="5" t="str">
        <f>IF('45'!$AM23&lt;&gt;"-",'45'!$AM23,(IF('45'!$AC23&lt;&gt;"-",'45'!$AC23,(IF('45'!$S23&lt;&gt;"-",'45'!$S23,"-")))))</f>
        <v>-</v>
      </c>
      <c r="BA86" s="5" t="str">
        <f>IF('46'!$AM23&lt;&gt;"-",'46'!$AM23,(IF('46'!$AC23&lt;&gt;"-",'46'!$AC23,(IF('46'!$S23&lt;&gt;"-",'46'!$S23,"-")))))</f>
        <v>-</v>
      </c>
      <c r="BB86" s="5" t="str">
        <f>IF('47'!$AM23&lt;&gt;"-",'47'!$AM23,(IF('47'!$AC23&lt;&gt;"-",'47'!$AC23,(IF('47'!$S23&lt;&gt;"-",'47'!$S23,"-")))))</f>
        <v>-</v>
      </c>
      <c r="BC86" s="5" t="str">
        <f>IF('48'!$AM23&lt;&gt;"-",'48'!$AM23,(IF('48'!$AC23&lt;&gt;"-",'48'!$AC23,(IF('48'!$S23&lt;&gt;"-",'48'!$S23,"-")))))</f>
        <v>-</v>
      </c>
      <c r="BD86" s="5" t="str">
        <f>IF('49'!$AM23&lt;&gt;"-",'49'!$AM23,(IF('49'!$AC23&lt;&gt;"-",'49'!$AC23,(IF('49'!$S23&lt;&gt;"-",'49'!$S23,"-")))))</f>
        <v>-</v>
      </c>
      <c r="BE86" s="5" t="str">
        <f>IF('50'!$AM23&lt;&gt;"-",'50'!$AM23,(IF('50'!$AC23&lt;&gt;"-",'50'!$AC23,(IF('50'!$S23&lt;&gt;"-",'50'!$S23,"-")))))</f>
        <v>-</v>
      </c>
    </row>
    <row r="87" spans="1:57">
      <c r="A87" s="309"/>
      <c r="B87" s="106" t="s">
        <v>318</v>
      </c>
      <c r="C87" s="134">
        <f t="shared" si="4"/>
        <v>0</v>
      </c>
      <c r="D87" s="135">
        <f t="shared" si="4"/>
        <v>0</v>
      </c>
      <c r="E87" s="135">
        <f t="shared" si="4"/>
        <v>0</v>
      </c>
      <c r="F87" s="135">
        <f t="shared" si="4"/>
        <v>0</v>
      </c>
      <c r="G87" s="136">
        <f t="shared" si="4"/>
        <v>0</v>
      </c>
      <c r="H87" s="5" t="str">
        <f>IF('1'!$AM24&lt;&gt;"-",'1'!$AM24,(IF('1'!$AC24&lt;&gt;"-",'1'!$AC24,(IF('1'!$S24&lt;&gt;"-",'1'!$S24,"-")))))</f>
        <v>-</v>
      </c>
      <c r="I87" s="5" t="str">
        <f>IF('2'!$AM24&lt;&gt;"-",'2'!$AM24,(IF('2'!$AC24&lt;&gt;"-",'2'!$AC24,(IF('2'!$S24&lt;&gt;"-",'2'!$S24,"-")))))</f>
        <v>-</v>
      </c>
      <c r="J87" s="5" t="str">
        <f>IF('3'!$AM24&lt;&gt;"-",'3'!$AM24,(IF('3'!$AC24&lt;&gt;"-",'3'!$AC24,(IF('3'!$S24&lt;&gt;"-",'3'!$S24,"-")))))</f>
        <v>-</v>
      </c>
      <c r="K87" s="5" t="str">
        <f>IF('4'!$AM24&lt;&gt;"-",'4'!$AM24,(IF('4'!$AC24&lt;&gt;"-",'4'!$AC24,(IF('4'!$S24&lt;&gt;"-",'4'!$S24,"-")))))</f>
        <v>-</v>
      </c>
      <c r="L87" s="5" t="str">
        <f>IF('5'!$AM24&lt;&gt;"-",'5'!$AM24,(IF('5'!$AC24&lt;&gt;"-",'5'!$AC24,(IF('5'!$S24&lt;&gt;"-",'5'!$S24,"-")))))</f>
        <v>-</v>
      </c>
      <c r="M87" s="5" t="str">
        <f>IF('6'!$AM24&lt;&gt;"-",'6'!$AM24,(IF('6'!$AC24&lt;&gt;"-",'6'!$AC24,(IF('6'!$S24&lt;&gt;"-",'6'!$S24,"-")))))</f>
        <v>-</v>
      </c>
      <c r="N87" s="5" t="str">
        <f>IF('7'!$AM24&lt;&gt;"-",'7'!$AM24,(IF('7'!$AC24&lt;&gt;"-",'7'!$AC24,(IF('7'!$S24&lt;&gt;"-",'7'!$S24,"-")))))</f>
        <v>-</v>
      </c>
      <c r="O87" s="5" t="str">
        <f>IF('8'!$AM24&lt;&gt;"-",'8'!$AM24,(IF('8'!$AC24&lt;&gt;"-",'8'!$AC24,(IF('8'!$S24&lt;&gt;"-",'8'!$S24,"-")))))</f>
        <v>-</v>
      </c>
      <c r="P87" s="5" t="str">
        <f>IF('9'!$AM24&lt;&gt;"-",'9'!$AM24,(IF('9'!$AC24&lt;&gt;"-",'9'!$AC24,(IF('9'!$S24&lt;&gt;"-",'9'!$S24,"-")))))</f>
        <v>-</v>
      </c>
      <c r="Q87" s="5" t="str">
        <f>IF('10'!$AM24&lt;&gt;"-",'10'!$AM24,(IF('10'!$AC24&lt;&gt;"-",'10'!$AC24,(IF('10'!$S24&lt;&gt;"-",'10'!$S24,"-")))))</f>
        <v>-</v>
      </c>
      <c r="R87" s="5" t="str">
        <f>IF('11'!$AM24&lt;&gt;"-",'11'!$AM24,(IF('11'!$AC24&lt;&gt;"-",'11'!$AC24,(IF('11'!$S24&lt;&gt;"-",'11'!$S24,"-")))))</f>
        <v>-</v>
      </c>
      <c r="S87" s="5" t="str">
        <f>IF('12'!$AM24&lt;&gt;"-",'12'!$AM24,(IF('12'!$AC24&lt;&gt;"-",'12'!$AC24,(IF('12'!$S24&lt;&gt;"-",'12'!$S24,"-")))))</f>
        <v>-</v>
      </c>
      <c r="T87" s="5" t="str">
        <f>IF('13'!$AM24&lt;&gt;"-",'13'!$AM24,(IF('13'!$AC24&lt;&gt;"-",'13'!$AC24,(IF('13'!$S24&lt;&gt;"-",'13'!$S24,"-")))))</f>
        <v>-</v>
      </c>
      <c r="U87" s="5" t="str">
        <f>IF('14'!$AM24&lt;&gt;"-",'14'!$AM24,(IF('14'!$AC24&lt;&gt;"-",'14'!$AC24,(IF('14'!$S24&lt;&gt;"-",'14'!$S24,"-")))))</f>
        <v>-</v>
      </c>
      <c r="V87" s="5" t="str">
        <f>IF('15'!$AM24&lt;&gt;"-",'15'!$AM24,(IF('15'!$AC24&lt;&gt;"-",'15'!$AC24,(IF('15'!$S24&lt;&gt;"-",'15'!$S24,"-")))))</f>
        <v>-</v>
      </c>
      <c r="W87" s="5" t="str">
        <f>IF('16'!$AM24&lt;&gt;"-",'16'!$AM24,(IF('16'!$AC24&lt;&gt;"-",'16'!$AC24,(IF('16'!$S24&lt;&gt;"-",'16'!$S24,"-")))))</f>
        <v>-</v>
      </c>
      <c r="X87" s="5" t="str">
        <f>IF('17'!$AM24&lt;&gt;"-",'17'!$AM24,(IF('17'!$AC24&lt;&gt;"-",'17'!$AC24,(IF('17'!$S24&lt;&gt;"-",'17'!$S24,"-")))))</f>
        <v>-</v>
      </c>
      <c r="Y87" s="5" t="str">
        <f>IF('18'!$AM24&lt;&gt;"-",'18'!$AM24,(IF('18'!$AC24&lt;&gt;"-",'18'!$AC24,(IF('18'!$S24&lt;&gt;"-",'18'!$S24,"-")))))</f>
        <v>-</v>
      </c>
      <c r="Z87" s="5" t="str">
        <f>IF('19'!$AM24&lt;&gt;"-",'19'!$AM24,(IF('19'!$AC24&lt;&gt;"-",'19'!$AC24,(IF('19'!$S24&lt;&gt;"-",'19'!$S24,"-")))))</f>
        <v>-</v>
      </c>
      <c r="AA87" s="5" t="str">
        <f>IF('20'!$AM24&lt;&gt;"-",'20'!$AM24,(IF('20'!$AC24&lt;&gt;"-",'20'!$AC24,(IF('20'!$S24&lt;&gt;"-",'20'!$S24,"-")))))</f>
        <v>-</v>
      </c>
      <c r="AB87" s="5" t="str">
        <f>IF('21'!$AM24&lt;&gt;"-",'21'!$AM24,(IF('21'!$AC24&lt;&gt;"-",'21'!$AC24,(IF('21'!$S24&lt;&gt;"-",'21'!$S24,"-")))))</f>
        <v>-</v>
      </c>
      <c r="AC87" s="5" t="str">
        <f>IF('22'!$AM24&lt;&gt;"-",'22'!$AM24,(IF('22'!$AC24&lt;&gt;"-",'22'!$AC24,(IF('22'!$S24&lt;&gt;"-",'22'!$S24,"-")))))</f>
        <v>-</v>
      </c>
      <c r="AD87" s="5" t="str">
        <f>IF('23'!$AM24&lt;&gt;"-",'23'!$AM24,(IF('23'!$AC24&lt;&gt;"-",'23'!$AC24,(IF('23'!$S24&lt;&gt;"-",'23'!$S24,"-")))))</f>
        <v>-</v>
      </c>
      <c r="AE87" s="5" t="str">
        <f>IF('24'!$AM24&lt;&gt;"-",'24'!$AM24,(IF('24'!$AC24&lt;&gt;"-",'24'!$AC24,(IF('24'!$S24&lt;&gt;"-",'24'!$S24,"-")))))</f>
        <v>-</v>
      </c>
      <c r="AF87" s="5" t="str">
        <f>IF('25'!$AM24&lt;&gt;"-",'25'!$AM24,(IF('25'!$AC24&lt;&gt;"-",'25'!$AC24,(IF('25'!$S24&lt;&gt;"-",'25'!$S24,"-")))))</f>
        <v>-</v>
      </c>
      <c r="AG87" s="5" t="str">
        <f>IF('26'!$AM24&lt;&gt;"-",'26'!$AM24,(IF('26'!$AC24&lt;&gt;"-",'26'!$AC24,(IF('26'!$S24&lt;&gt;"-",'26'!$S24,"-")))))</f>
        <v>-</v>
      </c>
      <c r="AH87" s="5" t="str">
        <f>IF('27'!$AM24&lt;&gt;"-",'27'!$AM24,(IF('27'!$AC24&lt;&gt;"-",'27'!$AC24,(IF('27'!$S24&lt;&gt;"-",'27'!$S24,"-")))))</f>
        <v>-</v>
      </c>
      <c r="AI87" s="5" t="str">
        <f>IF('28'!$AM24&lt;&gt;"-",'28'!$AM24,(IF('28'!$AC24&lt;&gt;"-",'28'!$AC24,(IF('28'!$S24&lt;&gt;"-",'28'!$S24,"-")))))</f>
        <v>-</v>
      </c>
      <c r="AJ87" s="5" t="str">
        <f>IF('29'!$AM24&lt;&gt;"-",'29'!$AM24,(IF('29'!$AC24&lt;&gt;"-",'29'!$AC24,(IF('29'!$S24&lt;&gt;"-",'29'!$S24,"-")))))</f>
        <v>-</v>
      </c>
      <c r="AK87" s="5" t="str">
        <f>IF('30'!$AM24&lt;&gt;"-",'30'!$AM24,(IF('30'!$AC24&lt;&gt;"-",'30'!$AC24,(IF('30'!$S24&lt;&gt;"-",'30'!$S24,"-")))))</f>
        <v>-</v>
      </c>
      <c r="AL87" s="5" t="str">
        <f>IF('31'!$AM24&lt;&gt;"-",'31'!$AM24,(IF('31'!$AC24&lt;&gt;"-",'31'!$AC24,(IF('31'!$S24&lt;&gt;"-",'31'!$S24,"-")))))</f>
        <v>-</v>
      </c>
      <c r="AM87" s="5" t="str">
        <f>IF('32'!$AM24&lt;&gt;"-",'32'!$AM24,(IF('32'!$AC24&lt;&gt;"-",'32'!$AC24,(IF('32'!$S24&lt;&gt;"-",'32'!$S24,"-")))))</f>
        <v>-</v>
      </c>
      <c r="AN87" s="5" t="str">
        <f>IF('33'!$AM24&lt;&gt;"-",'33'!$AM24,(IF('33'!$AC24&lt;&gt;"-",'33'!$AC24,(IF('33'!$S24&lt;&gt;"-",'33'!$S24,"-")))))</f>
        <v>-</v>
      </c>
      <c r="AO87" s="5" t="str">
        <f>IF('34'!$AM24&lt;&gt;"-",'34'!$AM24,(IF('34'!$AC24&lt;&gt;"-",'34'!$AC24,(IF('34'!$S24&lt;&gt;"-",'34'!$S24,"-")))))</f>
        <v>-</v>
      </c>
      <c r="AP87" s="5" t="str">
        <f>IF('35'!$AM24&lt;&gt;"-",'35'!$AM24,(IF('35'!$AC24&lt;&gt;"-",'35'!$AC24,(IF('35'!$S24&lt;&gt;"-",'35'!$S24,"-")))))</f>
        <v>-</v>
      </c>
      <c r="AQ87" s="5" t="str">
        <f>IF('36'!$AM24&lt;&gt;"-",'36'!$AM24,(IF('36'!$AC24&lt;&gt;"-",'36'!$AC24,(IF('36'!$S24&lt;&gt;"-",'36'!$S24,"-")))))</f>
        <v>-</v>
      </c>
      <c r="AR87" s="5" t="str">
        <f>IF('37'!$AM24&lt;&gt;"-",'37'!$AM24,(IF('37'!$AC24&lt;&gt;"-",'37'!$AC24,(IF('37'!$S24&lt;&gt;"-",'37'!$S24,"-")))))</f>
        <v>-</v>
      </c>
      <c r="AS87" s="5" t="str">
        <f>IF('38'!$AM24&lt;&gt;"-",'38'!$AM24,(IF('38'!$AC24&lt;&gt;"-",'38'!$AC24,(IF('38'!$S24&lt;&gt;"-",'38'!$S24,"-")))))</f>
        <v>-</v>
      </c>
      <c r="AT87" s="5" t="str">
        <f>IF('39'!$AM24&lt;&gt;"-",'39'!$AM24,(IF('39'!$AC24&lt;&gt;"-",'39'!$AC24,(IF('39'!$S24&lt;&gt;"-",'39'!$S24,"-")))))</f>
        <v>-</v>
      </c>
      <c r="AU87" s="5" t="str">
        <f>IF('40'!$AM24&lt;&gt;"-",'40'!$AM24,(IF('40'!$AC24&lt;&gt;"-",'40'!$AC24,(IF('40'!$S24&lt;&gt;"-",'40'!$S24,"-")))))</f>
        <v>-</v>
      </c>
      <c r="AV87" s="5" t="str">
        <f>IF('41'!$AM24&lt;&gt;"-",'41'!$AM24,(IF('41'!$AC24&lt;&gt;"-",'41'!$AC24,(IF('41'!$S24&lt;&gt;"-",'41'!$S24,"-")))))</f>
        <v>-</v>
      </c>
      <c r="AW87" s="5" t="str">
        <f>IF('42'!$AM24&lt;&gt;"-",'42'!$AM24,(IF('42'!$AC24&lt;&gt;"-",'42'!$AC24,(IF('42'!$S24&lt;&gt;"-",'42'!$S24,"-")))))</f>
        <v>-</v>
      </c>
      <c r="AX87" s="5" t="str">
        <f>IF('43'!$AM24&lt;&gt;"-",'43'!$AM24,(IF('43'!$AC24&lt;&gt;"-",'43'!$AC24,(IF('43'!$S24&lt;&gt;"-",'43'!$S24,"-")))))</f>
        <v>-</v>
      </c>
      <c r="AY87" s="5" t="str">
        <f>IF('44'!$AM24&lt;&gt;"-",'44'!$AM24,(IF('44'!$AC24&lt;&gt;"-",'44'!$AC24,(IF('44'!$S24&lt;&gt;"-",'44'!$S24,"-")))))</f>
        <v>-</v>
      </c>
      <c r="AZ87" s="5" t="str">
        <f>IF('45'!$AM24&lt;&gt;"-",'45'!$AM24,(IF('45'!$AC24&lt;&gt;"-",'45'!$AC24,(IF('45'!$S24&lt;&gt;"-",'45'!$S24,"-")))))</f>
        <v>-</v>
      </c>
      <c r="BA87" s="5" t="str">
        <f>IF('46'!$AM24&lt;&gt;"-",'46'!$AM24,(IF('46'!$AC24&lt;&gt;"-",'46'!$AC24,(IF('46'!$S24&lt;&gt;"-",'46'!$S24,"-")))))</f>
        <v>-</v>
      </c>
      <c r="BB87" s="5" t="str">
        <f>IF('47'!$AM24&lt;&gt;"-",'47'!$AM24,(IF('47'!$AC24&lt;&gt;"-",'47'!$AC24,(IF('47'!$S24&lt;&gt;"-",'47'!$S24,"-")))))</f>
        <v>-</v>
      </c>
      <c r="BC87" s="5" t="str">
        <f>IF('48'!$AM24&lt;&gt;"-",'48'!$AM24,(IF('48'!$AC24&lt;&gt;"-",'48'!$AC24,(IF('48'!$S24&lt;&gt;"-",'48'!$S24,"-")))))</f>
        <v>-</v>
      </c>
      <c r="BD87" s="5" t="str">
        <f>IF('49'!$AM24&lt;&gt;"-",'49'!$AM24,(IF('49'!$AC24&lt;&gt;"-",'49'!$AC24,(IF('49'!$S24&lt;&gt;"-",'49'!$S24,"-")))))</f>
        <v>-</v>
      </c>
      <c r="BE87" s="5" t="str">
        <f>IF('50'!$AM24&lt;&gt;"-",'50'!$AM24,(IF('50'!$AC24&lt;&gt;"-",'50'!$AC24,(IF('50'!$S24&lt;&gt;"-",'50'!$S24,"-")))))</f>
        <v>-</v>
      </c>
    </row>
    <row r="88" spans="1:57">
      <c r="A88" s="309"/>
      <c r="B88" s="106" t="s">
        <v>319</v>
      </c>
      <c r="C88" s="134">
        <f t="shared" si="4"/>
        <v>0</v>
      </c>
      <c r="D88" s="135">
        <f t="shared" si="4"/>
        <v>0</v>
      </c>
      <c r="E88" s="135">
        <f t="shared" si="4"/>
        <v>0</v>
      </c>
      <c r="F88" s="135">
        <f t="shared" si="4"/>
        <v>0</v>
      </c>
      <c r="G88" s="136">
        <f t="shared" si="4"/>
        <v>0</v>
      </c>
      <c r="H88" s="5" t="str">
        <f>IF('1'!$AM25&lt;&gt;"-",'1'!$AM25,(IF('1'!$AC25&lt;&gt;"-",'1'!$AC25,(IF('1'!$S25&lt;&gt;"-",'1'!$S25,"-")))))</f>
        <v>-</v>
      </c>
      <c r="I88" s="5" t="str">
        <f>IF('2'!$AM25&lt;&gt;"-",'2'!$AM25,(IF('2'!$AC25&lt;&gt;"-",'2'!$AC25,(IF('2'!$S25&lt;&gt;"-",'2'!$S25,"-")))))</f>
        <v>-</v>
      </c>
      <c r="J88" s="5" t="str">
        <f>IF('3'!$AM25&lt;&gt;"-",'3'!$AM25,(IF('3'!$AC25&lt;&gt;"-",'3'!$AC25,(IF('3'!$S25&lt;&gt;"-",'3'!$S25,"-")))))</f>
        <v>-</v>
      </c>
      <c r="K88" s="5" t="str">
        <f>IF('4'!$AM25&lt;&gt;"-",'4'!$AM25,(IF('4'!$AC25&lt;&gt;"-",'4'!$AC25,(IF('4'!$S25&lt;&gt;"-",'4'!$S25,"-")))))</f>
        <v>-</v>
      </c>
      <c r="L88" s="5" t="str">
        <f>IF('5'!$AM25&lt;&gt;"-",'5'!$AM25,(IF('5'!$AC25&lt;&gt;"-",'5'!$AC25,(IF('5'!$S25&lt;&gt;"-",'5'!$S25,"-")))))</f>
        <v>-</v>
      </c>
      <c r="M88" s="5" t="str">
        <f>IF('6'!$AM25&lt;&gt;"-",'6'!$AM25,(IF('6'!$AC25&lt;&gt;"-",'6'!$AC25,(IF('6'!$S25&lt;&gt;"-",'6'!$S25,"-")))))</f>
        <v>-</v>
      </c>
      <c r="N88" s="5" t="str">
        <f>IF('7'!$AM25&lt;&gt;"-",'7'!$AM25,(IF('7'!$AC25&lt;&gt;"-",'7'!$AC25,(IF('7'!$S25&lt;&gt;"-",'7'!$S25,"-")))))</f>
        <v>-</v>
      </c>
      <c r="O88" s="5" t="str">
        <f>IF('8'!$AM25&lt;&gt;"-",'8'!$AM25,(IF('8'!$AC25&lt;&gt;"-",'8'!$AC25,(IF('8'!$S25&lt;&gt;"-",'8'!$S25,"-")))))</f>
        <v>-</v>
      </c>
      <c r="P88" s="5" t="str">
        <f>IF('9'!$AM25&lt;&gt;"-",'9'!$AM25,(IF('9'!$AC25&lt;&gt;"-",'9'!$AC25,(IF('9'!$S25&lt;&gt;"-",'9'!$S25,"-")))))</f>
        <v>-</v>
      </c>
      <c r="Q88" s="5" t="str">
        <f>IF('10'!$AM25&lt;&gt;"-",'10'!$AM25,(IF('10'!$AC25&lt;&gt;"-",'10'!$AC25,(IF('10'!$S25&lt;&gt;"-",'10'!$S25,"-")))))</f>
        <v>-</v>
      </c>
      <c r="R88" s="5" t="str">
        <f>IF('11'!$AM25&lt;&gt;"-",'11'!$AM25,(IF('11'!$AC25&lt;&gt;"-",'11'!$AC25,(IF('11'!$S25&lt;&gt;"-",'11'!$S25,"-")))))</f>
        <v>-</v>
      </c>
      <c r="S88" s="5" t="str">
        <f>IF('12'!$AM25&lt;&gt;"-",'12'!$AM25,(IF('12'!$AC25&lt;&gt;"-",'12'!$AC25,(IF('12'!$S25&lt;&gt;"-",'12'!$S25,"-")))))</f>
        <v>-</v>
      </c>
      <c r="T88" s="5" t="str">
        <f>IF('13'!$AM25&lt;&gt;"-",'13'!$AM25,(IF('13'!$AC25&lt;&gt;"-",'13'!$AC25,(IF('13'!$S25&lt;&gt;"-",'13'!$S25,"-")))))</f>
        <v>-</v>
      </c>
      <c r="U88" s="5" t="str">
        <f>IF('14'!$AM25&lt;&gt;"-",'14'!$AM25,(IF('14'!$AC25&lt;&gt;"-",'14'!$AC25,(IF('14'!$S25&lt;&gt;"-",'14'!$S25,"-")))))</f>
        <v>-</v>
      </c>
      <c r="V88" s="5" t="str">
        <f>IF('15'!$AM25&lt;&gt;"-",'15'!$AM25,(IF('15'!$AC25&lt;&gt;"-",'15'!$AC25,(IF('15'!$S25&lt;&gt;"-",'15'!$S25,"-")))))</f>
        <v>-</v>
      </c>
      <c r="W88" s="5" t="str">
        <f>IF('16'!$AM25&lt;&gt;"-",'16'!$AM25,(IF('16'!$AC25&lt;&gt;"-",'16'!$AC25,(IF('16'!$S25&lt;&gt;"-",'16'!$S25,"-")))))</f>
        <v>-</v>
      </c>
      <c r="X88" s="5" t="str">
        <f>IF('17'!$AM25&lt;&gt;"-",'17'!$AM25,(IF('17'!$AC25&lt;&gt;"-",'17'!$AC25,(IF('17'!$S25&lt;&gt;"-",'17'!$S25,"-")))))</f>
        <v>-</v>
      </c>
      <c r="Y88" s="5" t="str">
        <f>IF('18'!$AM25&lt;&gt;"-",'18'!$AM25,(IF('18'!$AC25&lt;&gt;"-",'18'!$AC25,(IF('18'!$S25&lt;&gt;"-",'18'!$S25,"-")))))</f>
        <v>-</v>
      </c>
      <c r="Z88" s="5" t="str">
        <f>IF('19'!$AM25&lt;&gt;"-",'19'!$AM25,(IF('19'!$AC25&lt;&gt;"-",'19'!$AC25,(IF('19'!$S25&lt;&gt;"-",'19'!$S25,"-")))))</f>
        <v>-</v>
      </c>
      <c r="AA88" s="5" t="str">
        <f>IF('20'!$AM25&lt;&gt;"-",'20'!$AM25,(IF('20'!$AC25&lt;&gt;"-",'20'!$AC25,(IF('20'!$S25&lt;&gt;"-",'20'!$S25,"-")))))</f>
        <v>-</v>
      </c>
      <c r="AB88" s="5" t="str">
        <f>IF('21'!$AM25&lt;&gt;"-",'21'!$AM25,(IF('21'!$AC25&lt;&gt;"-",'21'!$AC25,(IF('21'!$S25&lt;&gt;"-",'21'!$S25,"-")))))</f>
        <v>-</v>
      </c>
      <c r="AC88" s="5" t="str">
        <f>IF('22'!$AM25&lt;&gt;"-",'22'!$AM25,(IF('22'!$AC25&lt;&gt;"-",'22'!$AC25,(IF('22'!$S25&lt;&gt;"-",'22'!$S25,"-")))))</f>
        <v>-</v>
      </c>
      <c r="AD88" s="5" t="str">
        <f>IF('23'!$AM25&lt;&gt;"-",'23'!$AM25,(IF('23'!$AC25&lt;&gt;"-",'23'!$AC25,(IF('23'!$S25&lt;&gt;"-",'23'!$S25,"-")))))</f>
        <v>-</v>
      </c>
      <c r="AE88" s="5" t="str">
        <f>IF('24'!$AM25&lt;&gt;"-",'24'!$AM25,(IF('24'!$AC25&lt;&gt;"-",'24'!$AC25,(IF('24'!$S25&lt;&gt;"-",'24'!$S25,"-")))))</f>
        <v>-</v>
      </c>
      <c r="AF88" s="5" t="str">
        <f>IF('25'!$AM25&lt;&gt;"-",'25'!$AM25,(IF('25'!$AC25&lt;&gt;"-",'25'!$AC25,(IF('25'!$S25&lt;&gt;"-",'25'!$S25,"-")))))</f>
        <v>-</v>
      </c>
      <c r="AG88" s="5" t="str">
        <f>IF('26'!$AM25&lt;&gt;"-",'26'!$AM25,(IF('26'!$AC25&lt;&gt;"-",'26'!$AC25,(IF('26'!$S25&lt;&gt;"-",'26'!$S25,"-")))))</f>
        <v>-</v>
      </c>
      <c r="AH88" s="5" t="str">
        <f>IF('27'!$AM25&lt;&gt;"-",'27'!$AM25,(IF('27'!$AC25&lt;&gt;"-",'27'!$AC25,(IF('27'!$S25&lt;&gt;"-",'27'!$S25,"-")))))</f>
        <v>-</v>
      </c>
      <c r="AI88" s="5" t="str">
        <f>IF('28'!$AM25&lt;&gt;"-",'28'!$AM25,(IF('28'!$AC25&lt;&gt;"-",'28'!$AC25,(IF('28'!$S25&lt;&gt;"-",'28'!$S25,"-")))))</f>
        <v>-</v>
      </c>
      <c r="AJ88" s="5" t="str">
        <f>IF('29'!$AM25&lt;&gt;"-",'29'!$AM25,(IF('29'!$AC25&lt;&gt;"-",'29'!$AC25,(IF('29'!$S25&lt;&gt;"-",'29'!$S25,"-")))))</f>
        <v>-</v>
      </c>
      <c r="AK88" s="5" t="str">
        <f>IF('30'!$AM25&lt;&gt;"-",'30'!$AM25,(IF('30'!$AC25&lt;&gt;"-",'30'!$AC25,(IF('30'!$S25&lt;&gt;"-",'30'!$S25,"-")))))</f>
        <v>-</v>
      </c>
      <c r="AL88" s="5" t="str">
        <f>IF('31'!$AM25&lt;&gt;"-",'31'!$AM25,(IF('31'!$AC25&lt;&gt;"-",'31'!$AC25,(IF('31'!$S25&lt;&gt;"-",'31'!$S25,"-")))))</f>
        <v>-</v>
      </c>
      <c r="AM88" s="5" t="str">
        <f>IF('32'!$AM25&lt;&gt;"-",'32'!$AM25,(IF('32'!$AC25&lt;&gt;"-",'32'!$AC25,(IF('32'!$S25&lt;&gt;"-",'32'!$S25,"-")))))</f>
        <v>-</v>
      </c>
      <c r="AN88" s="5" t="str">
        <f>IF('33'!$AM25&lt;&gt;"-",'33'!$AM25,(IF('33'!$AC25&lt;&gt;"-",'33'!$AC25,(IF('33'!$S25&lt;&gt;"-",'33'!$S25,"-")))))</f>
        <v>-</v>
      </c>
      <c r="AO88" s="5" t="str">
        <f>IF('34'!$AM25&lt;&gt;"-",'34'!$AM25,(IF('34'!$AC25&lt;&gt;"-",'34'!$AC25,(IF('34'!$S25&lt;&gt;"-",'34'!$S25,"-")))))</f>
        <v>-</v>
      </c>
      <c r="AP88" s="5" t="str">
        <f>IF('35'!$AM25&lt;&gt;"-",'35'!$AM25,(IF('35'!$AC25&lt;&gt;"-",'35'!$AC25,(IF('35'!$S25&lt;&gt;"-",'35'!$S25,"-")))))</f>
        <v>-</v>
      </c>
      <c r="AQ88" s="5" t="str">
        <f>IF('36'!$AM25&lt;&gt;"-",'36'!$AM25,(IF('36'!$AC25&lt;&gt;"-",'36'!$AC25,(IF('36'!$S25&lt;&gt;"-",'36'!$S25,"-")))))</f>
        <v>-</v>
      </c>
      <c r="AR88" s="5" t="str">
        <f>IF('37'!$AM25&lt;&gt;"-",'37'!$AM25,(IF('37'!$AC25&lt;&gt;"-",'37'!$AC25,(IF('37'!$S25&lt;&gt;"-",'37'!$S25,"-")))))</f>
        <v>-</v>
      </c>
      <c r="AS88" s="5" t="str">
        <f>IF('38'!$AM25&lt;&gt;"-",'38'!$AM25,(IF('38'!$AC25&lt;&gt;"-",'38'!$AC25,(IF('38'!$S25&lt;&gt;"-",'38'!$S25,"-")))))</f>
        <v>-</v>
      </c>
      <c r="AT88" s="5" t="str">
        <f>IF('39'!$AM25&lt;&gt;"-",'39'!$AM25,(IF('39'!$AC25&lt;&gt;"-",'39'!$AC25,(IF('39'!$S25&lt;&gt;"-",'39'!$S25,"-")))))</f>
        <v>-</v>
      </c>
      <c r="AU88" s="5" t="str">
        <f>IF('40'!$AM25&lt;&gt;"-",'40'!$AM25,(IF('40'!$AC25&lt;&gt;"-",'40'!$AC25,(IF('40'!$S25&lt;&gt;"-",'40'!$S25,"-")))))</f>
        <v>-</v>
      </c>
      <c r="AV88" s="5" t="str">
        <f>IF('41'!$AM25&lt;&gt;"-",'41'!$AM25,(IF('41'!$AC25&lt;&gt;"-",'41'!$AC25,(IF('41'!$S25&lt;&gt;"-",'41'!$S25,"-")))))</f>
        <v>-</v>
      </c>
      <c r="AW88" s="5" t="str">
        <f>IF('42'!$AM25&lt;&gt;"-",'42'!$AM25,(IF('42'!$AC25&lt;&gt;"-",'42'!$AC25,(IF('42'!$S25&lt;&gt;"-",'42'!$S25,"-")))))</f>
        <v>-</v>
      </c>
      <c r="AX88" s="5" t="str">
        <f>IF('43'!$AM25&lt;&gt;"-",'43'!$AM25,(IF('43'!$AC25&lt;&gt;"-",'43'!$AC25,(IF('43'!$S25&lt;&gt;"-",'43'!$S25,"-")))))</f>
        <v>-</v>
      </c>
      <c r="AY88" s="5" t="str">
        <f>IF('44'!$AM25&lt;&gt;"-",'44'!$AM25,(IF('44'!$AC25&lt;&gt;"-",'44'!$AC25,(IF('44'!$S25&lt;&gt;"-",'44'!$S25,"-")))))</f>
        <v>-</v>
      </c>
      <c r="AZ88" s="5" t="str">
        <f>IF('45'!$AM25&lt;&gt;"-",'45'!$AM25,(IF('45'!$AC25&lt;&gt;"-",'45'!$AC25,(IF('45'!$S25&lt;&gt;"-",'45'!$S25,"-")))))</f>
        <v>-</v>
      </c>
      <c r="BA88" s="5" t="str">
        <f>IF('46'!$AM25&lt;&gt;"-",'46'!$AM25,(IF('46'!$AC25&lt;&gt;"-",'46'!$AC25,(IF('46'!$S25&lt;&gt;"-",'46'!$S25,"-")))))</f>
        <v>-</v>
      </c>
      <c r="BB88" s="5" t="str">
        <f>IF('47'!$AM25&lt;&gt;"-",'47'!$AM25,(IF('47'!$AC25&lt;&gt;"-",'47'!$AC25,(IF('47'!$S25&lt;&gt;"-",'47'!$S25,"-")))))</f>
        <v>-</v>
      </c>
      <c r="BC88" s="5" t="str">
        <f>IF('48'!$AM25&lt;&gt;"-",'48'!$AM25,(IF('48'!$AC25&lt;&gt;"-",'48'!$AC25,(IF('48'!$S25&lt;&gt;"-",'48'!$S25,"-")))))</f>
        <v>-</v>
      </c>
      <c r="BD88" s="5" t="str">
        <f>IF('49'!$AM25&lt;&gt;"-",'49'!$AM25,(IF('49'!$AC25&lt;&gt;"-",'49'!$AC25,(IF('49'!$S25&lt;&gt;"-",'49'!$S25,"-")))))</f>
        <v>-</v>
      </c>
      <c r="BE88" s="5" t="str">
        <f>IF('50'!$AM25&lt;&gt;"-",'50'!$AM25,(IF('50'!$AC25&lt;&gt;"-",'50'!$AC25,(IF('50'!$S25&lt;&gt;"-",'50'!$S25,"-")))))</f>
        <v>-</v>
      </c>
    </row>
    <row r="89" spans="1:57">
      <c r="A89" s="309"/>
      <c r="B89" s="106" t="s">
        <v>324</v>
      </c>
      <c r="C89" s="134">
        <f t="shared" si="4"/>
        <v>0</v>
      </c>
      <c r="D89" s="135">
        <f t="shared" si="4"/>
        <v>0</v>
      </c>
      <c r="E89" s="135">
        <f t="shared" si="4"/>
        <v>0</v>
      </c>
      <c r="F89" s="135">
        <f t="shared" si="4"/>
        <v>0</v>
      </c>
      <c r="G89" s="136">
        <f t="shared" si="4"/>
        <v>0</v>
      </c>
      <c r="H89" s="5" t="str">
        <f>IF('1'!$AM26&lt;&gt;"-",'1'!$AM26,(IF('1'!$AC26&lt;&gt;"-",'1'!$AC26,(IF('1'!$S26&lt;&gt;"-",'1'!$S26,"-")))))</f>
        <v>-</v>
      </c>
      <c r="I89" s="5" t="str">
        <f>IF('2'!$AM26&lt;&gt;"-",'2'!$AM26,(IF('2'!$AC26&lt;&gt;"-",'2'!$AC26,(IF('2'!$S26&lt;&gt;"-",'2'!$S26,"-")))))</f>
        <v>-</v>
      </c>
      <c r="J89" s="5" t="str">
        <f>IF('3'!$AM26&lt;&gt;"-",'3'!$AM26,(IF('3'!$AC26&lt;&gt;"-",'3'!$AC26,(IF('3'!$S26&lt;&gt;"-",'3'!$S26,"-")))))</f>
        <v>-</v>
      </c>
      <c r="K89" s="5" t="str">
        <f>IF('4'!$AM26&lt;&gt;"-",'4'!$AM26,(IF('4'!$AC26&lt;&gt;"-",'4'!$AC26,(IF('4'!$S26&lt;&gt;"-",'4'!$S26,"-")))))</f>
        <v>-</v>
      </c>
      <c r="L89" s="5" t="str">
        <f>IF('5'!$AM26&lt;&gt;"-",'5'!$AM26,(IF('5'!$AC26&lt;&gt;"-",'5'!$AC26,(IF('5'!$S26&lt;&gt;"-",'5'!$S26,"-")))))</f>
        <v>-</v>
      </c>
      <c r="M89" s="5" t="str">
        <f>IF('6'!$AM26&lt;&gt;"-",'6'!$AM26,(IF('6'!$AC26&lt;&gt;"-",'6'!$AC26,(IF('6'!$S26&lt;&gt;"-",'6'!$S26,"-")))))</f>
        <v>-</v>
      </c>
      <c r="N89" s="5" t="str">
        <f>IF('7'!$AM26&lt;&gt;"-",'7'!$AM26,(IF('7'!$AC26&lt;&gt;"-",'7'!$AC26,(IF('7'!$S26&lt;&gt;"-",'7'!$S26,"-")))))</f>
        <v>-</v>
      </c>
      <c r="O89" s="5" t="str">
        <f>IF('8'!$AM26&lt;&gt;"-",'8'!$AM26,(IF('8'!$AC26&lt;&gt;"-",'8'!$AC26,(IF('8'!$S26&lt;&gt;"-",'8'!$S26,"-")))))</f>
        <v>-</v>
      </c>
      <c r="P89" s="5" t="str">
        <f>IF('9'!$AM26&lt;&gt;"-",'9'!$AM26,(IF('9'!$AC26&lt;&gt;"-",'9'!$AC26,(IF('9'!$S26&lt;&gt;"-",'9'!$S26,"-")))))</f>
        <v>-</v>
      </c>
      <c r="Q89" s="5" t="str">
        <f>IF('10'!$AM26&lt;&gt;"-",'10'!$AM26,(IF('10'!$AC26&lt;&gt;"-",'10'!$AC26,(IF('10'!$S26&lt;&gt;"-",'10'!$S26,"-")))))</f>
        <v>-</v>
      </c>
      <c r="R89" s="5" t="str">
        <f>IF('11'!$AM26&lt;&gt;"-",'11'!$AM26,(IF('11'!$AC26&lt;&gt;"-",'11'!$AC26,(IF('11'!$S26&lt;&gt;"-",'11'!$S26,"-")))))</f>
        <v>-</v>
      </c>
      <c r="S89" s="5" t="str">
        <f>IF('12'!$AM26&lt;&gt;"-",'12'!$AM26,(IF('12'!$AC26&lt;&gt;"-",'12'!$AC26,(IF('12'!$S26&lt;&gt;"-",'12'!$S26,"-")))))</f>
        <v>-</v>
      </c>
      <c r="T89" s="5" t="str">
        <f>IF('13'!$AM26&lt;&gt;"-",'13'!$AM26,(IF('13'!$AC26&lt;&gt;"-",'13'!$AC26,(IF('13'!$S26&lt;&gt;"-",'13'!$S26,"-")))))</f>
        <v>-</v>
      </c>
      <c r="U89" s="5" t="str">
        <f>IF('14'!$AM26&lt;&gt;"-",'14'!$AM26,(IF('14'!$AC26&lt;&gt;"-",'14'!$AC26,(IF('14'!$S26&lt;&gt;"-",'14'!$S26,"-")))))</f>
        <v>-</v>
      </c>
      <c r="V89" s="5" t="str">
        <f>IF('15'!$AM26&lt;&gt;"-",'15'!$AM26,(IF('15'!$AC26&lt;&gt;"-",'15'!$AC26,(IF('15'!$S26&lt;&gt;"-",'15'!$S26,"-")))))</f>
        <v>-</v>
      </c>
      <c r="W89" s="5" t="str">
        <f>IF('16'!$AM26&lt;&gt;"-",'16'!$AM26,(IF('16'!$AC26&lt;&gt;"-",'16'!$AC26,(IF('16'!$S26&lt;&gt;"-",'16'!$S26,"-")))))</f>
        <v>-</v>
      </c>
      <c r="X89" s="5" t="str">
        <f>IF('17'!$AM26&lt;&gt;"-",'17'!$AM26,(IF('17'!$AC26&lt;&gt;"-",'17'!$AC26,(IF('17'!$S26&lt;&gt;"-",'17'!$S26,"-")))))</f>
        <v>-</v>
      </c>
      <c r="Y89" s="5" t="str">
        <f>IF('18'!$AM26&lt;&gt;"-",'18'!$AM26,(IF('18'!$AC26&lt;&gt;"-",'18'!$AC26,(IF('18'!$S26&lt;&gt;"-",'18'!$S26,"-")))))</f>
        <v>-</v>
      </c>
      <c r="Z89" s="5" t="str">
        <f>IF('19'!$AM26&lt;&gt;"-",'19'!$AM26,(IF('19'!$AC26&lt;&gt;"-",'19'!$AC26,(IF('19'!$S26&lt;&gt;"-",'19'!$S26,"-")))))</f>
        <v>-</v>
      </c>
      <c r="AA89" s="5" t="str">
        <f>IF('20'!$AM26&lt;&gt;"-",'20'!$AM26,(IF('20'!$AC26&lt;&gt;"-",'20'!$AC26,(IF('20'!$S26&lt;&gt;"-",'20'!$S26,"-")))))</f>
        <v>-</v>
      </c>
      <c r="AB89" s="5" t="str">
        <f>IF('21'!$AM26&lt;&gt;"-",'21'!$AM26,(IF('21'!$AC26&lt;&gt;"-",'21'!$AC26,(IF('21'!$S26&lt;&gt;"-",'21'!$S26,"-")))))</f>
        <v>-</v>
      </c>
      <c r="AC89" s="5" t="str">
        <f>IF('22'!$AM26&lt;&gt;"-",'22'!$AM26,(IF('22'!$AC26&lt;&gt;"-",'22'!$AC26,(IF('22'!$S26&lt;&gt;"-",'22'!$S26,"-")))))</f>
        <v>-</v>
      </c>
      <c r="AD89" s="5" t="str">
        <f>IF('23'!$AM26&lt;&gt;"-",'23'!$AM26,(IF('23'!$AC26&lt;&gt;"-",'23'!$AC26,(IF('23'!$S26&lt;&gt;"-",'23'!$S26,"-")))))</f>
        <v>-</v>
      </c>
      <c r="AE89" s="5" t="str">
        <f>IF('24'!$AM26&lt;&gt;"-",'24'!$AM26,(IF('24'!$AC26&lt;&gt;"-",'24'!$AC26,(IF('24'!$S26&lt;&gt;"-",'24'!$S26,"-")))))</f>
        <v>-</v>
      </c>
      <c r="AF89" s="5" t="str">
        <f>IF('25'!$AM26&lt;&gt;"-",'25'!$AM26,(IF('25'!$AC26&lt;&gt;"-",'25'!$AC26,(IF('25'!$S26&lt;&gt;"-",'25'!$S26,"-")))))</f>
        <v>-</v>
      </c>
      <c r="AG89" s="5" t="str">
        <f>IF('26'!$AM26&lt;&gt;"-",'26'!$AM26,(IF('26'!$AC26&lt;&gt;"-",'26'!$AC26,(IF('26'!$S26&lt;&gt;"-",'26'!$S26,"-")))))</f>
        <v>-</v>
      </c>
      <c r="AH89" s="5" t="str">
        <f>IF('27'!$AM26&lt;&gt;"-",'27'!$AM26,(IF('27'!$AC26&lt;&gt;"-",'27'!$AC26,(IF('27'!$S26&lt;&gt;"-",'27'!$S26,"-")))))</f>
        <v>-</v>
      </c>
      <c r="AI89" s="5" t="str">
        <f>IF('28'!$AM26&lt;&gt;"-",'28'!$AM26,(IF('28'!$AC26&lt;&gt;"-",'28'!$AC26,(IF('28'!$S26&lt;&gt;"-",'28'!$S26,"-")))))</f>
        <v>-</v>
      </c>
      <c r="AJ89" s="5" t="str">
        <f>IF('29'!$AM26&lt;&gt;"-",'29'!$AM26,(IF('29'!$AC26&lt;&gt;"-",'29'!$AC26,(IF('29'!$S26&lt;&gt;"-",'29'!$S26,"-")))))</f>
        <v>-</v>
      </c>
      <c r="AK89" s="5" t="str">
        <f>IF('30'!$AM26&lt;&gt;"-",'30'!$AM26,(IF('30'!$AC26&lt;&gt;"-",'30'!$AC26,(IF('30'!$S26&lt;&gt;"-",'30'!$S26,"-")))))</f>
        <v>-</v>
      </c>
      <c r="AL89" s="5" t="str">
        <f>IF('31'!$AM26&lt;&gt;"-",'31'!$AM26,(IF('31'!$AC26&lt;&gt;"-",'31'!$AC26,(IF('31'!$S26&lt;&gt;"-",'31'!$S26,"-")))))</f>
        <v>-</v>
      </c>
      <c r="AM89" s="5" t="str">
        <f>IF('32'!$AM26&lt;&gt;"-",'32'!$AM26,(IF('32'!$AC26&lt;&gt;"-",'32'!$AC26,(IF('32'!$S26&lt;&gt;"-",'32'!$S26,"-")))))</f>
        <v>-</v>
      </c>
      <c r="AN89" s="5" t="str">
        <f>IF('33'!$AM26&lt;&gt;"-",'33'!$AM26,(IF('33'!$AC26&lt;&gt;"-",'33'!$AC26,(IF('33'!$S26&lt;&gt;"-",'33'!$S26,"-")))))</f>
        <v>-</v>
      </c>
      <c r="AO89" s="5" t="str">
        <f>IF('34'!$AM26&lt;&gt;"-",'34'!$AM26,(IF('34'!$AC26&lt;&gt;"-",'34'!$AC26,(IF('34'!$S26&lt;&gt;"-",'34'!$S26,"-")))))</f>
        <v>-</v>
      </c>
      <c r="AP89" s="5" t="str">
        <f>IF('35'!$AM26&lt;&gt;"-",'35'!$AM26,(IF('35'!$AC26&lt;&gt;"-",'35'!$AC26,(IF('35'!$S26&lt;&gt;"-",'35'!$S26,"-")))))</f>
        <v>-</v>
      </c>
      <c r="AQ89" s="5" t="str">
        <f>IF('36'!$AM26&lt;&gt;"-",'36'!$AM26,(IF('36'!$AC26&lt;&gt;"-",'36'!$AC26,(IF('36'!$S26&lt;&gt;"-",'36'!$S26,"-")))))</f>
        <v>-</v>
      </c>
      <c r="AR89" s="5" t="str">
        <f>IF('37'!$AM26&lt;&gt;"-",'37'!$AM26,(IF('37'!$AC26&lt;&gt;"-",'37'!$AC26,(IF('37'!$S26&lt;&gt;"-",'37'!$S26,"-")))))</f>
        <v>-</v>
      </c>
      <c r="AS89" s="5" t="str">
        <f>IF('38'!$AM26&lt;&gt;"-",'38'!$AM26,(IF('38'!$AC26&lt;&gt;"-",'38'!$AC26,(IF('38'!$S26&lt;&gt;"-",'38'!$S26,"-")))))</f>
        <v>-</v>
      </c>
      <c r="AT89" s="5" t="str">
        <f>IF('39'!$AM26&lt;&gt;"-",'39'!$AM26,(IF('39'!$AC26&lt;&gt;"-",'39'!$AC26,(IF('39'!$S26&lt;&gt;"-",'39'!$S26,"-")))))</f>
        <v>-</v>
      </c>
      <c r="AU89" s="5" t="str">
        <f>IF('40'!$AM26&lt;&gt;"-",'40'!$AM26,(IF('40'!$AC26&lt;&gt;"-",'40'!$AC26,(IF('40'!$S26&lt;&gt;"-",'40'!$S26,"-")))))</f>
        <v>-</v>
      </c>
      <c r="AV89" s="5" t="str">
        <f>IF('41'!$AM26&lt;&gt;"-",'41'!$AM26,(IF('41'!$AC26&lt;&gt;"-",'41'!$AC26,(IF('41'!$S26&lt;&gt;"-",'41'!$S26,"-")))))</f>
        <v>-</v>
      </c>
      <c r="AW89" s="5" t="str">
        <f>IF('42'!$AM26&lt;&gt;"-",'42'!$AM26,(IF('42'!$AC26&lt;&gt;"-",'42'!$AC26,(IF('42'!$S26&lt;&gt;"-",'42'!$S26,"-")))))</f>
        <v>-</v>
      </c>
      <c r="AX89" s="5" t="str">
        <f>IF('43'!$AM26&lt;&gt;"-",'43'!$AM26,(IF('43'!$AC26&lt;&gt;"-",'43'!$AC26,(IF('43'!$S26&lt;&gt;"-",'43'!$S26,"-")))))</f>
        <v>-</v>
      </c>
      <c r="AY89" s="5" t="str">
        <f>IF('44'!$AM26&lt;&gt;"-",'44'!$AM26,(IF('44'!$AC26&lt;&gt;"-",'44'!$AC26,(IF('44'!$S26&lt;&gt;"-",'44'!$S26,"-")))))</f>
        <v>-</v>
      </c>
      <c r="AZ89" s="5" t="str">
        <f>IF('45'!$AM26&lt;&gt;"-",'45'!$AM26,(IF('45'!$AC26&lt;&gt;"-",'45'!$AC26,(IF('45'!$S26&lt;&gt;"-",'45'!$S26,"-")))))</f>
        <v>-</v>
      </c>
      <c r="BA89" s="5" t="str">
        <f>IF('46'!$AM26&lt;&gt;"-",'46'!$AM26,(IF('46'!$AC26&lt;&gt;"-",'46'!$AC26,(IF('46'!$S26&lt;&gt;"-",'46'!$S26,"-")))))</f>
        <v>-</v>
      </c>
      <c r="BB89" s="5" t="str">
        <f>IF('47'!$AM26&lt;&gt;"-",'47'!$AM26,(IF('47'!$AC26&lt;&gt;"-",'47'!$AC26,(IF('47'!$S26&lt;&gt;"-",'47'!$S26,"-")))))</f>
        <v>-</v>
      </c>
      <c r="BC89" s="5" t="str">
        <f>IF('48'!$AM26&lt;&gt;"-",'48'!$AM26,(IF('48'!$AC26&lt;&gt;"-",'48'!$AC26,(IF('48'!$S26&lt;&gt;"-",'48'!$S26,"-")))))</f>
        <v>-</v>
      </c>
      <c r="BD89" s="5" t="str">
        <f>IF('49'!$AM26&lt;&gt;"-",'49'!$AM26,(IF('49'!$AC26&lt;&gt;"-",'49'!$AC26,(IF('49'!$S26&lt;&gt;"-",'49'!$S26,"-")))))</f>
        <v>-</v>
      </c>
      <c r="BE89" s="5" t="str">
        <f>IF('50'!$AM26&lt;&gt;"-",'50'!$AM26,(IF('50'!$AC26&lt;&gt;"-",'50'!$AC26,(IF('50'!$S26&lt;&gt;"-",'50'!$S26,"-")))))</f>
        <v>-</v>
      </c>
    </row>
    <row r="90" spans="1:57">
      <c r="A90" s="309"/>
      <c r="B90" s="106" t="s">
        <v>325</v>
      </c>
      <c r="C90" s="134">
        <f t="shared" si="4"/>
        <v>0</v>
      </c>
      <c r="D90" s="135">
        <f t="shared" si="4"/>
        <v>0</v>
      </c>
      <c r="E90" s="135">
        <f t="shared" si="4"/>
        <v>0</v>
      </c>
      <c r="F90" s="135">
        <f t="shared" si="4"/>
        <v>0</v>
      </c>
      <c r="G90" s="136">
        <f t="shared" si="4"/>
        <v>0</v>
      </c>
      <c r="H90" s="5" t="str">
        <f>IF('1'!$AM27&lt;&gt;"-",'1'!$AM27,(IF('1'!$AC27&lt;&gt;"-",'1'!$AC27,(IF('1'!$S27&lt;&gt;"-",'1'!$S27,"-")))))</f>
        <v>-</v>
      </c>
      <c r="I90" s="5" t="str">
        <f>IF('2'!$AM27&lt;&gt;"-",'2'!$AM27,(IF('2'!$AC27&lt;&gt;"-",'2'!$AC27,(IF('2'!$S27&lt;&gt;"-",'2'!$S27,"-")))))</f>
        <v>-</v>
      </c>
      <c r="J90" s="5" t="str">
        <f>IF('3'!$AM27&lt;&gt;"-",'3'!$AM27,(IF('3'!$AC27&lt;&gt;"-",'3'!$AC27,(IF('3'!$S27&lt;&gt;"-",'3'!$S27,"-")))))</f>
        <v>-</v>
      </c>
      <c r="K90" s="5" t="str">
        <f>IF('4'!$AM27&lt;&gt;"-",'4'!$AM27,(IF('4'!$AC27&lt;&gt;"-",'4'!$AC27,(IF('4'!$S27&lt;&gt;"-",'4'!$S27,"-")))))</f>
        <v>-</v>
      </c>
      <c r="L90" s="5" t="str">
        <f>IF('5'!$AM27&lt;&gt;"-",'5'!$AM27,(IF('5'!$AC27&lt;&gt;"-",'5'!$AC27,(IF('5'!$S27&lt;&gt;"-",'5'!$S27,"-")))))</f>
        <v>-</v>
      </c>
      <c r="M90" s="5" t="str">
        <f>IF('6'!$AM27&lt;&gt;"-",'6'!$AM27,(IF('6'!$AC27&lt;&gt;"-",'6'!$AC27,(IF('6'!$S27&lt;&gt;"-",'6'!$S27,"-")))))</f>
        <v>-</v>
      </c>
      <c r="N90" s="5" t="str">
        <f>IF('7'!$AM27&lt;&gt;"-",'7'!$AM27,(IF('7'!$AC27&lt;&gt;"-",'7'!$AC27,(IF('7'!$S27&lt;&gt;"-",'7'!$S27,"-")))))</f>
        <v>-</v>
      </c>
      <c r="O90" s="5" t="str">
        <f>IF('8'!$AM27&lt;&gt;"-",'8'!$AM27,(IF('8'!$AC27&lt;&gt;"-",'8'!$AC27,(IF('8'!$S27&lt;&gt;"-",'8'!$S27,"-")))))</f>
        <v>-</v>
      </c>
      <c r="P90" s="5" t="str">
        <f>IF('9'!$AM27&lt;&gt;"-",'9'!$AM27,(IF('9'!$AC27&lt;&gt;"-",'9'!$AC27,(IF('9'!$S27&lt;&gt;"-",'9'!$S27,"-")))))</f>
        <v>-</v>
      </c>
      <c r="Q90" s="5" t="str">
        <f>IF('10'!$AM27&lt;&gt;"-",'10'!$AM27,(IF('10'!$AC27&lt;&gt;"-",'10'!$AC27,(IF('10'!$S27&lt;&gt;"-",'10'!$S27,"-")))))</f>
        <v>-</v>
      </c>
      <c r="R90" s="5" t="str">
        <f>IF('11'!$AM27&lt;&gt;"-",'11'!$AM27,(IF('11'!$AC27&lt;&gt;"-",'11'!$AC27,(IF('11'!$S27&lt;&gt;"-",'11'!$S27,"-")))))</f>
        <v>-</v>
      </c>
      <c r="S90" s="5" t="str">
        <f>IF('12'!$AM27&lt;&gt;"-",'12'!$AM27,(IF('12'!$AC27&lt;&gt;"-",'12'!$AC27,(IF('12'!$S27&lt;&gt;"-",'12'!$S27,"-")))))</f>
        <v>-</v>
      </c>
      <c r="T90" s="5" t="str">
        <f>IF('13'!$AM27&lt;&gt;"-",'13'!$AM27,(IF('13'!$AC27&lt;&gt;"-",'13'!$AC27,(IF('13'!$S27&lt;&gt;"-",'13'!$S27,"-")))))</f>
        <v>-</v>
      </c>
      <c r="U90" s="5" t="str">
        <f>IF('14'!$AM27&lt;&gt;"-",'14'!$AM27,(IF('14'!$AC27&lt;&gt;"-",'14'!$AC27,(IF('14'!$S27&lt;&gt;"-",'14'!$S27,"-")))))</f>
        <v>-</v>
      </c>
      <c r="V90" s="5" t="str">
        <f>IF('15'!$AM27&lt;&gt;"-",'15'!$AM27,(IF('15'!$AC27&lt;&gt;"-",'15'!$AC27,(IF('15'!$S27&lt;&gt;"-",'15'!$S27,"-")))))</f>
        <v>-</v>
      </c>
      <c r="W90" s="5" t="str">
        <f>IF('16'!$AM27&lt;&gt;"-",'16'!$AM27,(IF('16'!$AC27&lt;&gt;"-",'16'!$AC27,(IF('16'!$S27&lt;&gt;"-",'16'!$S27,"-")))))</f>
        <v>-</v>
      </c>
      <c r="X90" s="5" t="str">
        <f>IF('17'!$AM27&lt;&gt;"-",'17'!$AM27,(IF('17'!$AC27&lt;&gt;"-",'17'!$AC27,(IF('17'!$S27&lt;&gt;"-",'17'!$S27,"-")))))</f>
        <v>-</v>
      </c>
      <c r="Y90" s="5" t="str">
        <f>IF('18'!$AM27&lt;&gt;"-",'18'!$AM27,(IF('18'!$AC27&lt;&gt;"-",'18'!$AC27,(IF('18'!$S27&lt;&gt;"-",'18'!$S27,"-")))))</f>
        <v>-</v>
      </c>
      <c r="Z90" s="5" t="str">
        <f>IF('19'!$AM27&lt;&gt;"-",'19'!$AM27,(IF('19'!$AC27&lt;&gt;"-",'19'!$AC27,(IF('19'!$S27&lt;&gt;"-",'19'!$S27,"-")))))</f>
        <v>-</v>
      </c>
      <c r="AA90" s="5" t="str">
        <f>IF('20'!$AM27&lt;&gt;"-",'20'!$AM27,(IF('20'!$AC27&lt;&gt;"-",'20'!$AC27,(IF('20'!$S27&lt;&gt;"-",'20'!$S27,"-")))))</f>
        <v>-</v>
      </c>
      <c r="AB90" s="5" t="str">
        <f>IF('21'!$AM27&lt;&gt;"-",'21'!$AM27,(IF('21'!$AC27&lt;&gt;"-",'21'!$AC27,(IF('21'!$S27&lt;&gt;"-",'21'!$S27,"-")))))</f>
        <v>-</v>
      </c>
      <c r="AC90" s="5" t="str">
        <f>IF('22'!$AM27&lt;&gt;"-",'22'!$AM27,(IF('22'!$AC27&lt;&gt;"-",'22'!$AC27,(IF('22'!$S27&lt;&gt;"-",'22'!$S27,"-")))))</f>
        <v>-</v>
      </c>
      <c r="AD90" s="5" t="str">
        <f>IF('23'!$AM27&lt;&gt;"-",'23'!$AM27,(IF('23'!$AC27&lt;&gt;"-",'23'!$AC27,(IF('23'!$S27&lt;&gt;"-",'23'!$S27,"-")))))</f>
        <v>-</v>
      </c>
      <c r="AE90" s="5" t="str">
        <f>IF('24'!$AM27&lt;&gt;"-",'24'!$AM27,(IF('24'!$AC27&lt;&gt;"-",'24'!$AC27,(IF('24'!$S27&lt;&gt;"-",'24'!$S27,"-")))))</f>
        <v>-</v>
      </c>
      <c r="AF90" s="5" t="str">
        <f>IF('25'!$AM27&lt;&gt;"-",'25'!$AM27,(IF('25'!$AC27&lt;&gt;"-",'25'!$AC27,(IF('25'!$S27&lt;&gt;"-",'25'!$S27,"-")))))</f>
        <v>-</v>
      </c>
      <c r="AG90" s="5" t="str">
        <f>IF('26'!$AM27&lt;&gt;"-",'26'!$AM27,(IF('26'!$AC27&lt;&gt;"-",'26'!$AC27,(IF('26'!$S27&lt;&gt;"-",'26'!$S27,"-")))))</f>
        <v>-</v>
      </c>
      <c r="AH90" s="5" t="str">
        <f>IF('27'!$AM27&lt;&gt;"-",'27'!$AM27,(IF('27'!$AC27&lt;&gt;"-",'27'!$AC27,(IF('27'!$S27&lt;&gt;"-",'27'!$S27,"-")))))</f>
        <v>-</v>
      </c>
      <c r="AI90" s="5" t="str">
        <f>IF('28'!$AM27&lt;&gt;"-",'28'!$AM27,(IF('28'!$AC27&lt;&gt;"-",'28'!$AC27,(IF('28'!$S27&lt;&gt;"-",'28'!$S27,"-")))))</f>
        <v>-</v>
      </c>
      <c r="AJ90" s="5" t="str">
        <f>IF('29'!$AM27&lt;&gt;"-",'29'!$AM27,(IF('29'!$AC27&lt;&gt;"-",'29'!$AC27,(IF('29'!$S27&lt;&gt;"-",'29'!$S27,"-")))))</f>
        <v>-</v>
      </c>
      <c r="AK90" s="5" t="str">
        <f>IF('30'!$AM27&lt;&gt;"-",'30'!$AM27,(IF('30'!$AC27&lt;&gt;"-",'30'!$AC27,(IF('30'!$S27&lt;&gt;"-",'30'!$S27,"-")))))</f>
        <v>-</v>
      </c>
      <c r="AL90" s="5" t="str">
        <f>IF('31'!$AM27&lt;&gt;"-",'31'!$AM27,(IF('31'!$AC27&lt;&gt;"-",'31'!$AC27,(IF('31'!$S27&lt;&gt;"-",'31'!$S27,"-")))))</f>
        <v>-</v>
      </c>
      <c r="AM90" s="5" t="str">
        <f>IF('32'!$AM27&lt;&gt;"-",'32'!$AM27,(IF('32'!$AC27&lt;&gt;"-",'32'!$AC27,(IF('32'!$S27&lt;&gt;"-",'32'!$S27,"-")))))</f>
        <v>-</v>
      </c>
      <c r="AN90" s="5" t="str">
        <f>IF('33'!$AM27&lt;&gt;"-",'33'!$AM27,(IF('33'!$AC27&lt;&gt;"-",'33'!$AC27,(IF('33'!$S27&lt;&gt;"-",'33'!$S27,"-")))))</f>
        <v>-</v>
      </c>
      <c r="AO90" s="5" t="str">
        <f>IF('34'!$AM27&lt;&gt;"-",'34'!$AM27,(IF('34'!$AC27&lt;&gt;"-",'34'!$AC27,(IF('34'!$S27&lt;&gt;"-",'34'!$S27,"-")))))</f>
        <v>-</v>
      </c>
      <c r="AP90" s="5" t="str">
        <f>IF('35'!$AM27&lt;&gt;"-",'35'!$AM27,(IF('35'!$AC27&lt;&gt;"-",'35'!$AC27,(IF('35'!$S27&lt;&gt;"-",'35'!$S27,"-")))))</f>
        <v>-</v>
      </c>
      <c r="AQ90" s="5" t="str">
        <f>IF('36'!$AM27&lt;&gt;"-",'36'!$AM27,(IF('36'!$AC27&lt;&gt;"-",'36'!$AC27,(IF('36'!$S27&lt;&gt;"-",'36'!$S27,"-")))))</f>
        <v>-</v>
      </c>
      <c r="AR90" s="5" t="str">
        <f>IF('37'!$AM27&lt;&gt;"-",'37'!$AM27,(IF('37'!$AC27&lt;&gt;"-",'37'!$AC27,(IF('37'!$S27&lt;&gt;"-",'37'!$S27,"-")))))</f>
        <v>-</v>
      </c>
      <c r="AS90" s="5" t="str">
        <f>IF('38'!$AM27&lt;&gt;"-",'38'!$AM27,(IF('38'!$AC27&lt;&gt;"-",'38'!$AC27,(IF('38'!$S27&lt;&gt;"-",'38'!$S27,"-")))))</f>
        <v>-</v>
      </c>
      <c r="AT90" s="5" t="str">
        <f>IF('39'!$AM27&lt;&gt;"-",'39'!$AM27,(IF('39'!$AC27&lt;&gt;"-",'39'!$AC27,(IF('39'!$S27&lt;&gt;"-",'39'!$S27,"-")))))</f>
        <v>-</v>
      </c>
      <c r="AU90" s="5" t="str">
        <f>IF('40'!$AM27&lt;&gt;"-",'40'!$AM27,(IF('40'!$AC27&lt;&gt;"-",'40'!$AC27,(IF('40'!$S27&lt;&gt;"-",'40'!$S27,"-")))))</f>
        <v>-</v>
      </c>
      <c r="AV90" s="5" t="str">
        <f>IF('41'!$AM27&lt;&gt;"-",'41'!$AM27,(IF('41'!$AC27&lt;&gt;"-",'41'!$AC27,(IF('41'!$S27&lt;&gt;"-",'41'!$S27,"-")))))</f>
        <v>-</v>
      </c>
      <c r="AW90" s="5" t="str">
        <f>IF('42'!$AM27&lt;&gt;"-",'42'!$AM27,(IF('42'!$AC27&lt;&gt;"-",'42'!$AC27,(IF('42'!$S27&lt;&gt;"-",'42'!$S27,"-")))))</f>
        <v>-</v>
      </c>
      <c r="AX90" s="5" t="str">
        <f>IF('43'!$AM27&lt;&gt;"-",'43'!$AM27,(IF('43'!$AC27&lt;&gt;"-",'43'!$AC27,(IF('43'!$S27&lt;&gt;"-",'43'!$S27,"-")))))</f>
        <v>-</v>
      </c>
      <c r="AY90" s="5" t="str">
        <f>IF('44'!$AM27&lt;&gt;"-",'44'!$AM27,(IF('44'!$AC27&lt;&gt;"-",'44'!$AC27,(IF('44'!$S27&lt;&gt;"-",'44'!$S27,"-")))))</f>
        <v>-</v>
      </c>
      <c r="AZ90" s="5" t="str">
        <f>IF('45'!$AM27&lt;&gt;"-",'45'!$AM27,(IF('45'!$AC27&lt;&gt;"-",'45'!$AC27,(IF('45'!$S27&lt;&gt;"-",'45'!$S27,"-")))))</f>
        <v>-</v>
      </c>
      <c r="BA90" s="5" t="str">
        <f>IF('46'!$AM27&lt;&gt;"-",'46'!$AM27,(IF('46'!$AC27&lt;&gt;"-",'46'!$AC27,(IF('46'!$S27&lt;&gt;"-",'46'!$S27,"-")))))</f>
        <v>-</v>
      </c>
      <c r="BB90" s="5" t="str">
        <f>IF('47'!$AM27&lt;&gt;"-",'47'!$AM27,(IF('47'!$AC27&lt;&gt;"-",'47'!$AC27,(IF('47'!$S27&lt;&gt;"-",'47'!$S27,"-")))))</f>
        <v>-</v>
      </c>
      <c r="BC90" s="5" t="str">
        <f>IF('48'!$AM27&lt;&gt;"-",'48'!$AM27,(IF('48'!$AC27&lt;&gt;"-",'48'!$AC27,(IF('48'!$S27&lt;&gt;"-",'48'!$S27,"-")))))</f>
        <v>-</v>
      </c>
      <c r="BD90" s="5" t="str">
        <f>IF('49'!$AM27&lt;&gt;"-",'49'!$AM27,(IF('49'!$AC27&lt;&gt;"-",'49'!$AC27,(IF('49'!$S27&lt;&gt;"-",'49'!$S27,"-")))))</f>
        <v>-</v>
      </c>
      <c r="BE90" s="5" t="str">
        <f>IF('50'!$AM27&lt;&gt;"-",'50'!$AM27,(IF('50'!$AC27&lt;&gt;"-",'50'!$AC27,(IF('50'!$S27&lt;&gt;"-",'50'!$S27,"-")))))</f>
        <v>-</v>
      </c>
    </row>
    <row r="91" spans="1:57">
      <c r="A91" s="309"/>
      <c r="B91" s="180" t="s">
        <v>362</v>
      </c>
      <c r="C91" s="291"/>
      <c r="D91" s="292"/>
      <c r="E91" s="292"/>
      <c r="F91" s="292"/>
      <c r="G91" s="293"/>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row>
    <row r="92" spans="1:57" ht="15" customHeight="1">
      <c r="A92" s="309" t="s">
        <v>161</v>
      </c>
      <c r="B92" s="106" t="s">
        <v>320</v>
      </c>
      <c r="C92" s="134">
        <f t="shared" si="4"/>
        <v>0</v>
      </c>
      <c r="D92" s="135">
        <f t="shared" si="4"/>
        <v>0</v>
      </c>
      <c r="E92" s="135">
        <f t="shared" si="4"/>
        <v>0</v>
      </c>
      <c r="F92" s="135">
        <f t="shared" si="4"/>
        <v>0</v>
      </c>
      <c r="G92" s="136">
        <f t="shared" si="4"/>
        <v>0</v>
      </c>
      <c r="H92" s="5" t="str">
        <f>IF('1'!$AM29&lt;&gt;"-",'1'!$AM29,(IF('1'!$AC29&lt;&gt;"-",'1'!$AC29,(IF('1'!$S29&lt;&gt;"-",'1'!$S29,"-")))))</f>
        <v>-</v>
      </c>
      <c r="I92" s="5" t="str">
        <f>IF('2'!$AM29&lt;&gt;"-",'2'!$AM29,(IF('2'!$AC29&lt;&gt;"-",'2'!$AC29,(IF('2'!$S29&lt;&gt;"-",'2'!$S29,"-")))))</f>
        <v>-</v>
      </c>
      <c r="J92" s="5" t="str">
        <f>IF('3'!$AM29&lt;&gt;"-",'3'!$AM29,(IF('3'!$AC29&lt;&gt;"-",'3'!$AC29,(IF('3'!$S29&lt;&gt;"-",'3'!$S29,"-")))))</f>
        <v>-</v>
      </c>
      <c r="K92" s="5" t="str">
        <f>IF('4'!$AM29&lt;&gt;"-",'4'!$AM29,(IF('4'!$AC29&lt;&gt;"-",'4'!$AC29,(IF('4'!$S29&lt;&gt;"-",'4'!$S29,"-")))))</f>
        <v>-</v>
      </c>
      <c r="L92" s="5" t="str">
        <f>IF('5'!$AM29&lt;&gt;"-",'5'!$AM29,(IF('5'!$AC29&lt;&gt;"-",'5'!$AC29,(IF('5'!$S29&lt;&gt;"-",'5'!$S29,"-")))))</f>
        <v>-</v>
      </c>
      <c r="M92" s="5" t="str">
        <f>IF('6'!$AM29&lt;&gt;"-",'6'!$AM29,(IF('6'!$AC29&lt;&gt;"-",'6'!$AC29,(IF('6'!$S29&lt;&gt;"-",'6'!$S29,"-")))))</f>
        <v>-</v>
      </c>
      <c r="N92" s="5" t="str">
        <f>IF('7'!$AM29&lt;&gt;"-",'7'!$AM29,(IF('7'!$AC29&lt;&gt;"-",'7'!$AC29,(IF('7'!$S29&lt;&gt;"-",'7'!$S29,"-")))))</f>
        <v>-</v>
      </c>
      <c r="O92" s="5" t="str">
        <f>IF('8'!$AM29&lt;&gt;"-",'8'!$AM29,(IF('8'!$AC29&lt;&gt;"-",'8'!$AC29,(IF('8'!$S29&lt;&gt;"-",'8'!$S29,"-")))))</f>
        <v>-</v>
      </c>
      <c r="P92" s="5" t="str">
        <f>IF('9'!$AM29&lt;&gt;"-",'9'!$AM29,(IF('9'!$AC29&lt;&gt;"-",'9'!$AC29,(IF('9'!$S29&lt;&gt;"-",'9'!$S29,"-")))))</f>
        <v>-</v>
      </c>
      <c r="Q92" s="5" t="str">
        <f>IF('10'!$AM29&lt;&gt;"-",'10'!$AM29,(IF('10'!$AC29&lt;&gt;"-",'10'!$AC29,(IF('10'!$S29&lt;&gt;"-",'10'!$S29,"-")))))</f>
        <v>-</v>
      </c>
      <c r="R92" s="5" t="str">
        <f>IF('11'!$AM29&lt;&gt;"-",'11'!$AM29,(IF('11'!$AC29&lt;&gt;"-",'11'!$AC29,(IF('11'!$S29&lt;&gt;"-",'11'!$S29,"-")))))</f>
        <v>-</v>
      </c>
      <c r="S92" s="5" t="str">
        <f>IF('12'!$AM29&lt;&gt;"-",'12'!$AM29,(IF('12'!$AC29&lt;&gt;"-",'12'!$AC29,(IF('12'!$S29&lt;&gt;"-",'12'!$S29,"-")))))</f>
        <v>-</v>
      </c>
      <c r="T92" s="5" t="str">
        <f>IF('13'!$AM29&lt;&gt;"-",'13'!$AM29,(IF('13'!$AC29&lt;&gt;"-",'13'!$AC29,(IF('13'!$S29&lt;&gt;"-",'13'!$S29,"-")))))</f>
        <v>-</v>
      </c>
      <c r="U92" s="5" t="str">
        <f>IF('14'!$AM29&lt;&gt;"-",'14'!$AM29,(IF('14'!$AC29&lt;&gt;"-",'14'!$AC29,(IF('14'!$S29&lt;&gt;"-",'14'!$S29,"-")))))</f>
        <v>-</v>
      </c>
      <c r="V92" s="5" t="str">
        <f>IF('15'!$AM29&lt;&gt;"-",'15'!$AM29,(IF('15'!$AC29&lt;&gt;"-",'15'!$AC29,(IF('15'!$S29&lt;&gt;"-",'15'!$S29,"-")))))</f>
        <v>-</v>
      </c>
      <c r="W92" s="5" t="str">
        <f>IF('16'!$AM29&lt;&gt;"-",'16'!$AM29,(IF('16'!$AC29&lt;&gt;"-",'16'!$AC29,(IF('16'!$S29&lt;&gt;"-",'16'!$S29,"-")))))</f>
        <v>-</v>
      </c>
      <c r="X92" s="5" t="str">
        <f>IF('17'!$AM29&lt;&gt;"-",'17'!$AM29,(IF('17'!$AC29&lt;&gt;"-",'17'!$AC29,(IF('17'!$S29&lt;&gt;"-",'17'!$S29,"-")))))</f>
        <v>-</v>
      </c>
      <c r="Y92" s="5" t="str">
        <f>IF('18'!$AM29&lt;&gt;"-",'18'!$AM29,(IF('18'!$AC29&lt;&gt;"-",'18'!$AC29,(IF('18'!$S29&lt;&gt;"-",'18'!$S29,"-")))))</f>
        <v>-</v>
      </c>
      <c r="Z92" s="5" t="str">
        <f>IF('19'!$AM29&lt;&gt;"-",'19'!$AM29,(IF('19'!$AC29&lt;&gt;"-",'19'!$AC29,(IF('19'!$S29&lt;&gt;"-",'19'!$S29,"-")))))</f>
        <v>-</v>
      </c>
      <c r="AA92" s="5" t="str">
        <f>IF('20'!$AM29&lt;&gt;"-",'20'!$AM29,(IF('20'!$AC29&lt;&gt;"-",'20'!$AC29,(IF('20'!$S29&lt;&gt;"-",'20'!$S29,"-")))))</f>
        <v>-</v>
      </c>
      <c r="AB92" s="5" t="str">
        <f>IF('21'!$AM29&lt;&gt;"-",'21'!$AM29,(IF('21'!$AC29&lt;&gt;"-",'21'!$AC29,(IF('21'!$S29&lt;&gt;"-",'21'!$S29,"-")))))</f>
        <v>-</v>
      </c>
      <c r="AC92" s="5" t="str">
        <f>IF('22'!$AM29&lt;&gt;"-",'22'!$AM29,(IF('22'!$AC29&lt;&gt;"-",'22'!$AC29,(IF('22'!$S29&lt;&gt;"-",'22'!$S29,"-")))))</f>
        <v>-</v>
      </c>
      <c r="AD92" s="5" t="str">
        <f>IF('23'!$AM29&lt;&gt;"-",'23'!$AM29,(IF('23'!$AC29&lt;&gt;"-",'23'!$AC29,(IF('23'!$S29&lt;&gt;"-",'23'!$S29,"-")))))</f>
        <v>-</v>
      </c>
      <c r="AE92" s="5" t="str">
        <f>IF('24'!$AM29&lt;&gt;"-",'24'!$AM29,(IF('24'!$AC29&lt;&gt;"-",'24'!$AC29,(IF('24'!$S29&lt;&gt;"-",'24'!$S29,"-")))))</f>
        <v>-</v>
      </c>
      <c r="AF92" s="5" t="str">
        <f>IF('25'!$AM29&lt;&gt;"-",'25'!$AM29,(IF('25'!$AC29&lt;&gt;"-",'25'!$AC29,(IF('25'!$S29&lt;&gt;"-",'25'!$S29,"-")))))</f>
        <v>-</v>
      </c>
      <c r="AG92" s="5" t="str">
        <f>IF('26'!$AM29&lt;&gt;"-",'26'!$AM29,(IF('26'!$AC29&lt;&gt;"-",'26'!$AC29,(IF('26'!$S29&lt;&gt;"-",'26'!$S29,"-")))))</f>
        <v>-</v>
      </c>
      <c r="AH92" s="5" t="str">
        <f>IF('27'!$AM29&lt;&gt;"-",'27'!$AM29,(IF('27'!$AC29&lt;&gt;"-",'27'!$AC29,(IF('27'!$S29&lt;&gt;"-",'27'!$S29,"-")))))</f>
        <v>-</v>
      </c>
      <c r="AI92" s="5" t="str">
        <f>IF('28'!$AM29&lt;&gt;"-",'28'!$AM29,(IF('28'!$AC29&lt;&gt;"-",'28'!$AC29,(IF('28'!$S29&lt;&gt;"-",'28'!$S29,"-")))))</f>
        <v>-</v>
      </c>
      <c r="AJ92" s="5" t="str">
        <f>IF('29'!$AM29&lt;&gt;"-",'29'!$AM29,(IF('29'!$AC29&lt;&gt;"-",'29'!$AC29,(IF('29'!$S29&lt;&gt;"-",'29'!$S29,"-")))))</f>
        <v>-</v>
      </c>
      <c r="AK92" s="5" t="str">
        <f>IF('30'!$AM29&lt;&gt;"-",'30'!$AM29,(IF('30'!$AC29&lt;&gt;"-",'30'!$AC29,(IF('30'!$S29&lt;&gt;"-",'30'!$S29,"-")))))</f>
        <v>-</v>
      </c>
      <c r="AL92" s="5" t="str">
        <f>IF('31'!$AM29&lt;&gt;"-",'31'!$AM29,(IF('31'!$AC29&lt;&gt;"-",'31'!$AC29,(IF('31'!$S29&lt;&gt;"-",'31'!$S29,"-")))))</f>
        <v>-</v>
      </c>
      <c r="AM92" s="5" t="str">
        <f>IF('32'!$AM29&lt;&gt;"-",'32'!$AM29,(IF('32'!$AC29&lt;&gt;"-",'32'!$AC29,(IF('32'!$S29&lt;&gt;"-",'32'!$S29,"-")))))</f>
        <v>-</v>
      </c>
      <c r="AN92" s="5" t="str">
        <f>IF('33'!$AM29&lt;&gt;"-",'33'!$AM29,(IF('33'!$AC29&lt;&gt;"-",'33'!$AC29,(IF('33'!$S29&lt;&gt;"-",'33'!$S29,"-")))))</f>
        <v>-</v>
      </c>
      <c r="AO92" s="5" t="str">
        <f>IF('34'!$AM29&lt;&gt;"-",'34'!$AM29,(IF('34'!$AC29&lt;&gt;"-",'34'!$AC29,(IF('34'!$S29&lt;&gt;"-",'34'!$S29,"-")))))</f>
        <v>-</v>
      </c>
      <c r="AP92" s="5" t="str">
        <f>IF('35'!$AM29&lt;&gt;"-",'35'!$AM29,(IF('35'!$AC29&lt;&gt;"-",'35'!$AC29,(IF('35'!$S29&lt;&gt;"-",'35'!$S29,"-")))))</f>
        <v>-</v>
      </c>
      <c r="AQ92" s="5" t="str">
        <f>IF('36'!$AM29&lt;&gt;"-",'36'!$AM29,(IF('36'!$AC29&lt;&gt;"-",'36'!$AC29,(IF('36'!$S29&lt;&gt;"-",'36'!$S29,"-")))))</f>
        <v>-</v>
      </c>
      <c r="AR92" s="5" t="str">
        <f>IF('37'!$AM29&lt;&gt;"-",'37'!$AM29,(IF('37'!$AC29&lt;&gt;"-",'37'!$AC29,(IF('37'!$S29&lt;&gt;"-",'37'!$S29,"-")))))</f>
        <v>-</v>
      </c>
      <c r="AS92" s="5" t="str">
        <f>IF('38'!$AM29&lt;&gt;"-",'38'!$AM29,(IF('38'!$AC29&lt;&gt;"-",'38'!$AC29,(IF('38'!$S29&lt;&gt;"-",'38'!$S29,"-")))))</f>
        <v>-</v>
      </c>
      <c r="AT92" s="5" t="str">
        <f>IF('39'!$AM29&lt;&gt;"-",'39'!$AM29,(IF('39'!$AC29&lt;&gt;"-",'39'!$AC29,(IF('39'!$S29&lt;&gt;"-",'39'!$S29,"-")))))</f>
        <v>-</v>
      </c>
      <c r="AU92" s="5" t="str">
        <f>IF('40'!$AM29&lt;&gt;"-",'40'!$AM29,(IF('40'!$AC29&lt;&gt;"-",'40'!$AC29,(IF('40'!$S29&lt;&gt;"-",'40'!$S29,"-")))))</f>
        <v>-</v>
      </c>
      <c r="AV92" s="5" t="str">
        <f>IF('41'!$AM29&lt;&gt;"-",'41'!$AM29,(IF('41'!$AC29&lt;&gt;"-",'41'!$AC29,(IF('41'!$S29&lt;&gt;"-",'41'!$S29,"-")))))</f>
        <v>-</v>
      </c>
      <c r="AW92" s="5" t="str">
        <f>IF('42'!$AM29&lt;&gt;"-",'42'!$AM29,(IF('42'!$AC29&lt;&gt;"-",'42'!$AC29,(IF('42'!$S29&lt;&gt;"-",'42'!$S29,"-")))))</f>
        <v>-</v>
      </c>
      <c r="AX92" s="5" t="str">
        <f>IF('43'!$AM29&lt;&gt;"-",'43'!$AM29,(IF('43'!$AC29&lt;&gt;"-",'43'!$AC29,(IF('43'!$S29&lt;&gt;"-",'43'!$S29,"-")))))</f>
        <v>-</v>
      </c>
      <c r="AY92" s="5" t="str">
        <f>IF('44'!$AM29&lt;&gt;"-",'44'!$AM29,(IF('44'!$AC29&lt;&gt;"-",'44'!$AC29,(IF('44'!$S29&lt;&gt;"-",'44'!$S29,"-")))))</f>
        <v>-</v>
      </c>
      <c r="AZ92" s="5" t="str">
        <f>IF('45'!$AM29&lt;&gt;"-",'45'!$AM29,(IF('45'!$AC29&lt;&gt;"-",'45'!$AC29,(IF('45'!$S29&lt;&gt;"-",'45'!$S29,"-")))))</f>
        <v>-</v>
      </c>
      <c r="BA92" s="5" t="str">
        <f>IF('46'!$AM29&lt;&gt;"-",'46'!$AM29,(IF('46'!$AC29&lt;&gt;"-",'46'!$AC29,(IF('46'!$S29&lt;&gt;"-",'46'!$S29,"-")))))</f>
        <v>-</v>
      </c>
      <c r="BB92" s="5" t="str">
        <f>IF('47'!$AM29&lt;&gt;"-",'47'!$AM29,(IF('47'!$AC29&lt;&gt;"-",'47'!$AC29,(IF('47'!$S29&lt;&gt;"-",'47'!$S29,"-")))))</f>
        <v>-</v>
      </c>
      <c r="BC92" s="5" t="str">
        <f>IF('48'!$AM29&lt;&gt;"-",'48'!$AM29,(IF('48'!$AC29&lt;&gt;"-",'48'!$AC29,(IF('48'!$S29&lt;&gt;"-",'48'!$S29,"-")))))</f>
        <v>-</v>
      </c>
      <c r="BD92" s="5" t="str">
        <f>IF('49'!$AM29&lt;&gt;"-",'49'!$AM29,(IF('49'!$AC29&lt;&gt;"-",'49'!$AC29,(IF('49'!$S29&lt;&gt;"-",'49'!$S29,"-")))))</f>
        <v>-</v>
      </c>
      <c r="BE92" s="5" t="str">
        <f>IF('50'!$AM29&lt;&gt;"-",'50'!$AM29,(IF('50'!$AC29&lt;&gt;"-",'50'!$AC29,(IF('50'!$S29&lt;&gt;"-",'50'!$S29,"-")))))</f>
        <v>-</v>
      </c>
    </row>
    <row r="93" spans="1:57">
      <c r="A93" s="309"/>
      <c r="B93" s="106" t="s">
        <v>321</v>
      </c>
      <c r="C93" s="134">
        <f t="shared" si="4"/>
        <v>0</v>
      </c>
      <c r="D93" s="135">
        <f t="shared" si="4"/>
        <v>0</v>
      </c>
      <c r="E93" s="135">
        <f t="shared" si="4"/>
        <v>0</v>
      </c>
      <c r="F93" s="135">
        <f t="shared" si="4"/>
        <v>0</v>
      </c>
      <c r="G93" s="136">
        <f t="shared" si="4"/>
        <v>0</v>
      </c>
      <c r="H93" s="5" t="str">
        <f>IF('1'!$AM30&lt;&gt;"-",'1'!$AM30,(IF('1'!$AC30&lt;&gt;"-",'1'!$AC30,(IF('1'!$S30&lt;&gt;"-",'1'!$S30,"-")))))</f>
        <v>-</v>
      </c>
      <c r="I93" s="5" t="str">
        <f>IF('2'!$AM30&lt;&gt;"-",'2'!$AM30,(IF('2'!$AC30&lt;&gt;"-",'2'!$AC30,(IF('2'!$S30&lt;&gt;"-",'2'!$S30,"-")))))</f>
        <v>-</v>
      </c>
      <c r="J93" s="5" t="str">
        <f>IF('3'!$AM30&lt;&gt;"-",'3'!$AM30,(IF('3'!$AC30&lt;&gt;"-",'3'!$AC30,(IF('3'!$S30&lt;&gt;"-",'3'!$S30,"-")))))</f>
        <v>-</v>
      </c>
      <c r="K93" s="5" t="str">
        <f>IF('4'!$AM30&lt;&gt;"-",'4'!$AM30,(IF('4'!$AC30&lt;&gt;"-",'4'!$AC30,(IF('4'!$S30&lt;&gt;"-",'4'!$S30,"-")))))</f>
        <v>-</v>
      </c>
      <c r="L93" s="5" t="str">
        <f>IF('5'!$AM30&lt;&gt;"-",'5'!$AM30,(IF('5'!$AC30&lt;&gt;"-",'5'!$AC30,(IF('5'!$S30&lt;&gt;"-",'5'!$S30,"-")))))</f>
        <v>-</v>
      </c>
      <c r="M93" s="5" t="str">
        <f>IF('6'!$AM30&lt;&gt;"-",'6'!$AM30,(IF('6'!$AC30&lt;&gt;"-",'6'!$AC30,(IF('6'!$S30&lt;&gt;"-",'6'!$S30,"-")))))</f>
        <v>-</v>
      </c>
      <c r="N93" s="5" t="str">
        <f>IF('7'!$AM30&lt;&gt;"-",'7'!$AM30,(IF('7'!$AC30&lt;&gt;"-",'7'!$AC30,(IF('7'!$S30&lt;&gt;"-",'7'!$S30,"-")))))</f>
        <v>-</v>
      </c>
      <c r="O93" s="5" t="str">
        <f>IF('8'!$AM30&lt;&gt;"-",'8'!$AM30,(IF('8'!$AC30&lt;&gt;"-",'8'!$AC30,(IF('8'!$S30&lt;&gt;"-",'8'!$S30,"-")))))</f>
        <v>-</v>
      </c>
      <c r="P93" s="5" t="str">
        <f>IF('9'!$AM30&lt;&gt;"-",'9'!$AM30,(IF('9'!$AC30&lt;&gt;"-",'9'!$AC30,(IF('9'!$S30&lt;&gt;"-",'9'!$S30,"-")))))</f>
        <v>-</v>
      </c>
      <c r="Q93" s="5" t="str">
        <f>IF('10'!$AM30&lt;&gt;"-",'10'!$AM30,(IF('10'!$AC30&lt;&gt;"-",'10'!$AC30,(IF('10'!$S30&lt;&gt;"-",'10'!$S30,"-")))))</f>
        <v>-</v>
      </c>
      <c r="R93" s="5" t="str">
        <f>IF('11'!$AM30&lt;&gt;"-",'11'!$AM30,(IF('11'!$AC30&lt;&gt;"-",'11'!$AC30,(IF('11'!$S30&lt;&gt;"-",'11'!$S30,"-")))))</f>
        <v>-</v>
      </c>
      <c r="S93" s="5" t="str">
        <f>IF('12'!$AM30&lt;&gt;"-",'12'!$AM30,(IF('12'!$AC30&lt;&gt;"-",'12'!$AC30,(IF('12'!$S30&lt;&gt;"-",'12'!$S30,"-")))))</f>
        <v>-</v>
      </c>
      <c r="T93" s="5" t="str">
        <f>IF('13'!$AM30&lt;&gt;"-",'13'!$AM30,(IF('13'!$AC30&lt;&gt;"-",'13'!$AC30,(IF('13'!$S30&lt;&gt;"-",'13'!$S30,"-")))))</f>
        <v>-</v>
      </c>
      <c r="U93" s="5" t="str">
        <f>IF('14'!$AM30&lt;&gt;"-",'14'!$AM30,(IF('14'!$AC30&lt;&gt;"-",'14'!$AC30,(IF('14'!$S30&lt;&gt;"-",'14'!$S30,"-")))))</f>
        <v>-</v>
      </c>
      <c r="V93" s="5" t="str">
        <f>IF('15'!$AM30&lt;&gt;"-",'15'!$AM30,(IF('15'!$AC30&lt;&gt;"-",'15'!$AC30,(IF('15'!$S30&lt;&gt;"-",'15'!$S30,"-")))))</f>
        <v>-</v>
      </c>
      <c r="W93" s="5" t="str">
        <f>IF('16'!$AM30&lt;&gt;"-",'16'!$AM30,(IF('16'!$AC30&lt;&gt;"-",'16'!$AC30,(IF('16'!$S30&lt;&gt;"-",'16'!$S30,"-")))))</f>
        <v>-</v>
      </c>
      <c r="X93" s="5" t="str">
        <f>IF('17'!$AM30&lt;&gt;"-",'17'!$AM30,(IF('17'!$AC30&lt;&gt;"-",'17'!$AC30,(IF('17'!$S30&lt;&gt;"-",'17'!$S30,"-")))))</f>
        <v>-</v>
      </c>
      <c r="Y93" s="5" t="str">
        <f>IF('18'!$AM30&lt;&gt;"-",'18'!$AM30,(IF('18'!$AC30&lt;&gt;"-",'18'!$AC30,(IF('18'!$S30&lt;&gt;"-",'18'!$S30,"-")))))</f>
        <v>-</v>
      </c>
      <c r="Z93" s="5" t="str">
        <f>IF('19'!$AM30&lt;&gt;"-",'19'!$AM30,(IF('19'!$AC30&lt;&gt;"-",'19'!$AC30,(IF('19'!$S30&lt;&gt;"-",'19'!$S30,"-")))))</f>
        <v>-</v>
      </c>
      <c r="AA93" s="5" t="str">
        <f>IF('20'!$AM30&lt;&gt;"-",'20'!$AM30,(IF('20'!$AC30&lt;&gt;"-",'20'!$AC30,(IF('20'!$S30&lt;&gt;"-",'20'!$S30,"-")))))</f>
        <v>-</v>
      </c>
      <c r="AB93" s="5" t="str">
        <f>IF('21'!$AM30&lt;&gt;"-",'21'!$AM30,(IF('21'!$AC30&lt;&gt;"-",'21'!$AC30,(IF('21'!$S30&lt;&gt;"-",'21'!$S30,"-")))))</f>
        <v>-</v>
      </c>
      <c r="AC93" s="5" t="str">
        <f>IF('22'!$AM30&lt;&gt;"-",'22'!$AM30,(IF('22'!$AC30&lt;&gt;"-",'22'!$AC30,(IF('22'!$S30&lt;&gt;"-",'22'!$S30,"-")))))</f>
        <v>-</v>
      </c>
      <c r="AD93" s="5" t="str">
        <f>IF('23'!$AM30&lt;&gt;"-",'23'!$AM30,(IF('23'!$AC30&lt;&gt;"-",'23'!$AC30,(IF('23'!$S30&lt;&gt;"-",'23'!$S30,"-")))))</f>
        <v>-</v>
      </c>
      <c r="AE93" s="5" t="str">
        <f>IF('24'!$AM30&lt;&gt;"-",'24'!$AM30,(IF('24'!$AC30&lt;&gt;"-",'24'!$AC30,(IF('24'!$S30&lt;&gt;"-",'24'!$S30,"-")))))</f>
        <v>-</v>
      </c>
      <c r="AF93" s="5" t="str">
        <f>IF('25'!$AM30&lt;&gt;"-",'25'!$AM30,(IF('25'!$AC30&lt;&gt;"-",'25'!$AC30,(IF('25'!$S30&lt;&gt;"-",'25'!$S30,"-")))))</f>
        <v>-</v>
      </c>
      <c r="AG93" s="5" t="str">
        <f>IF('26'!$AM30&lt;&gt;"-",'26'!$AM30,(IF('26'!$AC30&lt;&gt;"-",'26'!$AC30,(IF('26'!$S30&lt;&gt;"-",'26'!$S30,"-")))))</f>
        <v>-</v>
      </c>
      <c r="AH93" s="5" t="str">
        <f>IF('27'!$AM30&lt;&gt;"-",'27'!$AM30,(IF('27'!$AC30&lt;&gt;"-",'27'!$AC30,(IF('27'!$S30&lt;&gt;"-",'27'!$S30,"-")))))</f>
        <v>-</v>
      </c>
      <c r="AI93" s="5" t="str">
        <f>IF('28'!$AM30&lt;&gt;"-",'28'!$AM30,(IF('28'!$AC30&lt;&gt;"-",'28'!$AC30,(IF('28'!$S30&lt;&gt;"-",'28'!$S30,"-")))))</f>
        <v>-</v>
      </c>
      <c r="AJ93" s="5" t="str">
        <f>IF('29'!$AM30&lt;&gt;"-",'29'!$AM30,(IF('29'!$AC30&lt;&gt;"-",'29'!$AC30,(IF('29'!$S30&lt;&gt;"-",'29'!$S30,"-")))))</f>
        <v>-</v>
      </c>
      <c r="AK93" s="5" t="str">
        <f>IF('30'!$AM30&lt;&gt;"-",'30'!$AM30,(IF('30'!$AC30&lt;&gt;"-",'30'!$AC30,(IF('30'!$S30&lt;&gt;"-",'30'!$S30,"-")))))</f>
        <v>-</v>
      </c>
      <c r="AL93" s="5" t="str">
        <f>IF('31'!$AM30&lt;&gt;"-",'31'!$AM30,(IF('31'!$AC30&lt;&gt;"-",'31'!$AC30,(IF('31'!$S30&lt;&gt;"-",'31'!$S30,"-")))))</f>
        <v>-</v>
      </c>
      <c r="AM93" s="5" t="str">
        <f>IF('32'!$AM30&lt;&gt;"-",'32'!$AM30,(IF('32'!$AC30&lt;&gt;"-",'32'!$AC30,(IF('32'!$S30&lt;&gt;"-",'32'!$S30,"-")))))</f>
        <v>-</v>
      </c>
      <c r="AN93" s="5" t="str">
        <f>IF('33'!$AM30&lt;&gt;"-",'33'!$AM30,(IF('33'!$AC30&lt;&gt;"-",'33'!$AC30,(IF('33'!$S30&lt;&gt;"-",'33'!$S30,"-")))))</f>
        <v>-</v>
      </c>
      <c r="AO93" s="5" t="str">
        <f>IF('34'!$AM30&lt;&gt;"-",'34'!$AM30,(IF('34'!$AC30&lt;&gt;"-",'34'!$AC30,(IF('34'!$S30&lt;&gt;"-",'34'!$S30,"-")))))</f>
        <v>-</v>
      </c>
      <c r="AP93" s="5" t="str">
        <f>IF('35'!$AM30&lt;&gt;"-",'35'!$AM30,(IF('35'!$AC30&lt;&gt;"-",'35'!$AC30,(IF('35'!$S30&lt;&gt;"-",'35'!$S30,"-")))))</f>
        <v>-</v>
      </c>
      <c r="AQ93" s="5" t="str">
        <f>IF('36'!$AM30&lt;&gt;"-",'36'!$AM30,(IF('36'!$AC30&lt;&gt;"-",'36'!$AC30,(IF('36'!$S30&lt;&gt;"-",'36'!$S30,"-")))))</f>
        <v>-</v>
      </c>
      <c r="AR93" s="5" t="str">
        <f>IF('37'!$AM30&lt;&gt;"-",'37'!$AM30,(IF('37'!$AC30&lt;&gt;"-",'37'!$AC30,(IF('37'!$S30&lt;&gt;"-",'37'!$S30,"-")))))</f>
        <v>-</v>
      </c>
      <c r="AS93" s="5" t="str">
        <f>IF('38'!$AM30&lt;&gt;"-",'38'!$AM30,(IF('38'!$AC30&lt;&gt;"-",'38'!$AC30,(IF('38'!$S30&lt;&gt;"-",'38'!$S30,"-")))))</f>
        <v>-</v>
      </c>
      <c r="AT93" s="5" t="str">
        <f>IF('39'!$AM30&lt;&gt;"-",'39'!$AM30,(IF('39'!$AC30&lt;&gt;"-",'39'!$AC30,(IF('39'!$S30&lt;&gt;"-",'39'!$S30,"-")))))</f>
        <v>-</v>
      </c>
      <c r="AU93" s="5" t="str">
        <f>IF('40'!$AM30&lt;&gt;"-",'40'!$AM30,(IF('40'!$AC30&lt;&gt;"-",'40'!$AC30,(IF('40'!$S30&lt;&gt;"-",'40'!$S30,"-")))))</f>
        <v>-</v>
      </c>
      <c r="AV93" s="5" t="str">
        <f>IF('41'!$AM30&lt;&gt;"-",'41'!$AM30,(IF('41'!$AC30&lt;&gt;"-",'41'!$AC30,(IF('41'!$S30&lt;&gt;"-",'41'!$S30,"-")))))</f>
        <v>-</v>
      </c>
      <c r="AW93" s="5" t="str">
        <f>IF('42'!$AM30&lt;&gt;"-",'42'!$AM30,(IF('42'!$AC30&lt;&gt;"-",'42'!$AC30,(IF('42'!$S30&lt;&gt;"-",'42'!$S30,"-")))))</f>
        <v>-</v>
      </c>
      <c r="AX93" s="5" t="str">
        <f>IF('43'!$AM30&lt;&gt;"-",'43'!$AM30,(IF('43'!$AC30&lt;&gt;"-",'43'!$AC30,(IF('43'!$S30&lt;&gt;"-",'43'!$S30,"-")))))</f>
        <v>-</v>
      </c>
      <c r="AY93" s="5" t="str">
        <f>IF('44'!$AM30&lt;&gt;"-",'44'!$AM30,(IF('44'!$AC30&lt;&gt;"-",'44'!$AC30,(IF('44'!$S30&lt;&gt;"-",'44'!$S30,"-")))))</f>
        <v>-</v>
      </c>
      <c r="AZ93" s="5" t="str">
        <f>IF('45'!$AM30&lt;&gt;"-",'45'!$AM30,(IF('45'!$AC30&lt;&gt;"-",'45'!$AC30,(IF('45'!$S30&lt;&gt;"-",'45'!$S30,"-")))))</f>
        <v>-</v>
      </c>
      <c r="BA93" s="5" t="str">
        <f>IF('46'!$AM30&lt;&gt;"-",'46'!$AM30,(IF('46'!$AC30&lt;&gt;"-",'46'!$AC30,(IF('46'!$S30&lt;&gt;"-",'46'!$S30,"-")))))</f>
        <v>-</v>
      </c>
      <c r="BB93" s="5" t="str">
        <f>IF('47'!$AM30&lt;&gt;"-",'47'!$AM30,(IF('47'!$AC30&lt;&gt;"-",'47'!$AC30,(IF('47'!$S30&lt;&gt;"-",'47'!$S30,"-")))))</f>
        <v>-</v>
      </c>
      <c r="BC93" s="5" t="str">
        <f>IF('48'!$AM30&lt;&gt;"-",'48'!$AM30,(IF('48'!$AC30&lt;&gt;"-",'48'!$AC30,(IF('48'!$S30&lt;&gt;"-",'48'!$S30,"-")))))</f>
        <v>-</v>
      </c>
      <c r="BD93" s="5" t="str">
        <f>IF('49'!$AM30&lt;&gt;"-",'49'!$AM30,(IF('49'!$AC30&lt;&gt;"-",'49'!$AC30,(IF('49'!$S30&lt;&gt;"-",'49'!$S30,"-")))))</f>
        <v>-</v>
      </c>
      <c r="BE93" s="5" t="str">
        <f>IF('50'!$AM30&lt;&gt;"-",'50'!$AM30,(IF('50'!$AC30&lt;&gt;"-",'50'!$AC30,(IF('50'!$S30&lt;&gt;"-",'50'!$S30,"-")))))</f>
        <v>-</v>
      </c>
    </row>
    <row r="94" spans="1:57">
      <c r="A94" s="309"/>
      <c r="B94" s="106" t="s">
        <v>322</v>
      </c>
      <c r="C94" s="134">
        <f t="shared" si="4"/>
        <v>0</v>
      </c>
      <c r="D94" s="135">
        <f t="shared" si="4"/>
        <v>0</v>
      </c>
      <c r="E94" s="135">
        <f t="shared" si="4"/>
        <v>0</v>
      </c>
      <c r="F94" s="135">
        <f t="shared" si="4"/>
        <v>0</v>
      </c>
      <c r="G94" s="136">
        <f t="shared" si="4"/>
        <v>0</v>
      </c>
      <c r="H94" s="5" t="str">
        <f>IF('1'!$AM31&lt;&gt;"-",'1'!$AM31,(IF('1'!$AC31&lt;&gt;"-",'1'!$AC31,(IF('1'!$S31&lt;&gt;"-",'1'!$S31,"-")))))</f>
        <v>-</v>
      </c>
      <c r="I94" s="5" t="str">
        <f>IF('2'!$AM31&lt;&gt;"-",'2'!$AM31,(IF('2'!$AC31&lt;&gt;"-",'2'!$AC31,(IF('2'!$S31&lt;&gt;"-",'2'!$S31,"-")))))</f>
        <v>-</v>
      </c>
      <c r="J94" s="5" t="str">
        <f>IF('3'!$AM31&lt;&gt;"-",'3'!$AM31,(IF('3'!$AC31&lt;&gt;"-",'3'!$AC31,(IF('3'!$S31&lt;&gt;"-",'3'!$S31,"-")))))</f>
        <v>-</v>
      </c>
      <c r="K94" s="5" t="str">
        <f>IF('4'!$AM31&lt;&gt;"-",'4'!$AM31,(IF('4'!$AC31&lt;&gt;"-",'4'!$AC31,(IF('4'!$S31&lt;&gt;"-",'4'!$S31,"-")))))</f>
        <v>-</v>
      </c>
      <c r="L94" s="5" t="str">
        <f>IF('5'!$AM31&lt;&gt;"-",'5'!$AM31,(IF('5'!$AC31&lt;&gt;"-",'5'!$AC31,(IF('5'!$S31&lt;&gt;"-",'5'!$S31,"-")))))</f>
        <v>-</v>
      </c>
      <c r="M94" s="5" t="str">
        <f>IF('6'!$AM31&lt;&gt;"-",'6'!$AM31,(IF('6'!$AC31&lt;&gt;"-",'6'!$AC31,(IF('6'!$S31&lt;&gt;"-",'6'!$S31,"-")))))</f>
        <v>-</v>
      </c>
      <c r="N94" s="5" t="str">
        <f>IF('7'!$AM31&lt;&gt;"-",'7'!$AM31,(IF('7'!$AC31&lt;&gt;"-",'7'!$AC31,(IF('7'!$S31&lt;&gt;"-",'7'!$S31,"-")))))</f>
        <v>-</v>
      </c>
      <c r="O94" s="5" t="str">
        <f>IF('8'!$AM31&lt;&gt;"-",'8'!$AM31,(IF('8'!$AC31&lt;&gt;"-",'8'!$AC31,(IF('8'!$S31&lt;&gt;"-",'8'!$S31,"-")))))</f>
        <v>-</v>
      </c>
      <c r="P94" s="5" t="str">
        <f>IF('9'!$AM31&lt;&gt;"-",'9'!$AM31,(IF('9'!$AC31&lt;&gt;"-",'9'!$AC31,(IF('9'!$S31&lt;&gt;"-",'9'!$S31,"-")))))</f>
        <v>-</v>
      </c>
      <c r="Q94" s="5" t="str">
        <f>IF('10'!$AM31&lt;&gt;"-",'10'!$AM31,(IF('10'!$AC31&lt;&gt;"-",'10'!$AC31,(IF('10'!$S31&lt;&gt;"-",'10'!$S31,"-")))))</f>
        <v>-</v>
      </c>
      <c r="R94" s="5" t="str">
        <f>IF('11'!$AM31&lt;&gt;"-",'11'!$AM31,(IF('11'!$AC31&lt;&gt;"-",'11'!$AC31,(IF('11'!$S31&lt;&gt;"-",'11'!$S31,"-")))))</f>
        <v>-</v>
      </c>
      <c r="S94" s="5" t="str">
        <f>IF('12'!$AM31&lt;&gt;"-",'12'!$AM31,(IF('12'!$AC31&lt;&gt;"-",'12'!$AC31,(IF('12'!$S31&lt;&gt;"-",'12'!$S31,"-")))))</f>
        <v>-</v>
      </c>
      <c r="T94" s="5" t="str">
        <f>IF('13'!$AM31&lt;&gt;"-",'13'!$AM31,(IF('13'!$AC31&lt;&gt;"-",'13'!$AC31,(IF('13'!$S31&lt;&gt;"-",'13'!$S31,"-")))))</f>
        <v>-</v>
      </c>
      <c r="U94" s="5" t="str">
        <f>IF('14'!$AM31&lt;&gt;"-",'14'!$AM31,(IF('14'!$AC31&lt;&gt;"-",'14'!$AC31,(IF('14'!$S31&lt;&gt;"-",'14'!$S31,"-")))))</f>
        <v>-</v>
      </c>
      <c r="V94" s="5" t="str">
        <f>IF('15'!$AM31&lt;&gt;"-",'15'!$AM31,(IF('15'!$AC31&lt;&gt;"-",'15'!$AC31,(IF('15'!$S31&lt;&gt;"-",'15'!$S31,"-")))))</f>
        <v>-</v>
      </c>
      <c r="W94" s="5" t="str">
        <f>IF('16'!$AM31&lt;&gt;"-",'16'!$AM31,(IF('16'!$AC31&lt;&gt;"-",'16'!$AC31,(IF('16'!$S31&lt;&gt;"-",'16'!$S31,"-")))))</f>
        <v>-</v>
      </c>
      <c r="X94" s="5" t="str">
        <f>IF('17'!$AM31&lt;&gt;"-",'17'!$AM31,(IF('17'!$AC31&lt;&gt;"-",'17'!$AC31,(IF('17'!$S31&lt;&gt;"-",'17'!$S31,"-")))))</f>
        <v>-</v>
      </c>
      <c r="Y94" s="5" t="str">
        <f>IF('18'!$AM31&lt;&gt;"-",'18'!$AM31,(IF('18'!$AC31&lt;&gt;"-",'18'!$AC31,(IF('18'!$S31&lt;&gt;"-",'18'!$S31,"-")))))</f>
        <v>-</v>
      </c>
      <c r="Z94" s="5" t="str">
        <f>IF('19'!$AM31&lt;&gt;"-",'19'!$AM31,(IF('19'!$AC31&lt;&gt;"-",'19'!$AC31,(IF('19'!$S31&lt;&gt;"-",'19'!$S31,"-")))))</f>
        <v>-</v>
      </c>
      <c r="AA94" s="5" t="str">
        <f>IF('20'!$AM31&lt;&gt;"-",'20'!$AM31,(IF('20'!$AC31&lt;&gt;"-",'20'!$AC31,(IF('20'!$S31&lt;&gt;"-",'20'!$S31,"-")))))</f>
        <v>-</v>
      </c>
      <c r="AB94" s="5" t="str">
        <f>IF('21'!$AM31&lt;&gt;"-",'21'!$AM31,(IF('21'!$AC31&lt;&gt;"-",'21'!$AC31,(IF('21'!$S31&lt;&gt;"-",'21'!$S31,"-")))))</f>
        <v>-</v>
      </c>
      <c r="AC94" s="5" t="str">
        <f>IF('22'!$AM31&lt;&gt;"-",'22'!$AM31,(IF('22'!$AC31&lt;&gt;"-",'22'!$AC31,(IF('22'!$S31&lt;&gt;"-",'22'!$S31,"-")))))</f>
        <v>-</v>
      </c>
      <c r="AD94" s="5" t="str">
        <f>IF('23'!$AM31&lt;&gt;"-",'23'!$AM31,(IF('23'!$AC31&lt;&gt;"-",'23'!$AC31,(IF('23'!$S31&lt;&gt;"-",'23'!$S31,"-")))))</f>
        <v>-</v>
      </c>
      <c r="AE94" s="5" t="str">
        <f>IF('24'!$AM31&lt;&gt;"-",'24'!$AM31,(IF('24'!$AC31&lt;&gt;"-",'24'!$AC31,(IF('24'!$S31&lt;&gt;"-",'24'!$S31,"-")))))</f>
        <v>-</v>
      </c>
      <c r="AF94" s="5" t="str">
        <f>IF('25'!$AM31&lt;&gt;"-",'25'!$AM31,(IF('25'!$AC31&lt;&gt;"-",'25'!$AC31,(IF('25'!$S31&lt;&gt;"-",'25'!$S31,"-")))))</f>
        <v>-</v>
      </c>
      <c r="AG94" s="5" t="str">
        <f>IF('26'!$AM31&lt;&gt;"-",'26'!$AM31,(IF('26'!$AC31&lt;&gt;"-",'26'!$AC31,(IF('26'!$S31&lt;&gt;"-",'26'!$S31,"-")))))</f>
        <v>-</v>
      </c>
      <c r="AH94" s="5" t="str">
        <f>IF('27'!$AM31&lt;&gt;"-",'27'!$AM31,(IF('27'!$AC31&lt;&gt;"-",'27'!$AC31,(IF('27'!$S31&lt;&gt;"-",'27'!$S31,"-")))))</f>
        <v>-</v>
      </c>
      <c r="AI94" s="5" t="str">
        <f>IF('28'!$AM31&lt;&gt;"-",'28'!$AM31,(IF('28'!$AC31&lt;&gt;"-",'28'!$AC31,(IF('28'!$S31&lt;&gt;"-",'28'!$S31,"-")))))</f>
        <v>-</v>
      </c>
      <c r="AJ94" s="5" t="str">
        <f>IF('29'!$AM31&lt;&gt;"-",'29'!$AM31,(IF('29'!$AC31&lt;&gt;"-",'29'!$AC31,(IF('29'!$S31&lt;&gt;"-",'29'!$S31,"-")))))</f>
        <v>-</v>
      </c>
      <c r="AK94" s="5" t="str">
        <f>IF('30'!$AM31&lt;&gt;"-",'30'!$AM31,(IF('30'!$AC31&lt;&gt;"-",'30'!$AC31,(IF('30'!$S31&lt;&gt;"-",'30'!$S31,"-")))))</f>
        <v>-</v>
      </c>
      <c r="AL94" s="5" t="str">
        <f>IF('31'!$AM31&lt;&gt;"-",'31'!$AM31,(IF('31'!$AC31&lt;&gt;"-",'31'!$AC31,(IF('31'!$S31&lt;&gt;"-",'31'!$S31,"-")))))</f>
        <v>-</v>
      </c>
      <c r="AM94" s="5" t="str">
        <f>IF('32'!$AM31&lt;&gt;"-",'32'!$AM31,(IF('32'!$AC31&lt;&gt;"-",'32'!$AC31,(IF('32'!$S31&lt;&gt;"-",'32'!$S31,"-")))))</f>
        <v>-</v>
      </c>
      <c r="AN94" s="5" t="str">
        <f>IF('33'!$AM31&lt;&gt;"-",'33'!$AM31,(IF('33'!$AC31&lt;&gt;"-",'33'!$AC31,(IF('33'!$S31&lt;&gt;"-",'33'!$S31,"-")))))</f>
        <v>-</v>
      </c>
      <c r="AO94" s="5" t="str">
        <f>IF('34'!$AM31&lt;&gt;"-",'34'!$AM31,(IF('34'!$AC31&lt;&gt;"-",'34'!$AC31,(IF('34'!$S31&lt;&gt;"-",'34'!$S31,"-")))))</f>
        <v>-</v>
      </c>
      <c r="AP94" s="5" t="str">
        <f>IF('35'!$AM31&lt;&gt;"-",'35'!$AM31,(IF('35'!$AC31&lt;&gt;"-",'35'!$AC31,(IF('35'!$S31&lt;&gt;"-",'35'!$S31,"-")))))</f>
        <v>-</v>
      </c>
      <c r="AQ94" s="5" t="str">
        <f>IF('36'!$AM31&lt;&gt;"-",'36'!$AM31,(IF('36'!$AC31&lt;&gt;"-",'36'!$AC31,(IF('36'!$S31&lt;&gt;"-",'36'!$S31,"-")))))</f>
        <v>-</v>
      </c>
      <c r="AR94" s="5" t="str">
        <f>IF('37'!$AM31&lt;&gt;"-",'37'!$AM31,(IF('37'!$AC31&lt;&gt;"-",'37'!$AC31,(IF('37'!$S31&lt;&gt;"-",'37'!$S31,"-")))))</f>
        <v>-</v>
      </c>
      <c r="AS94" s="5" t="str">
        <f>IF('38'!$AM31&lt;&gt;"-",'38'!$AM31,(IF('38'!$AC31&lt;&gt;"-",'38'!$AC31,(IF('38'!$S31&lt;&gt;"-",'38'!$S31,"-")))))</f>
        <v>-</v>
      </c>
      <c r="AT94" s="5" t="str">
        <f>IF('39'!$AM31&lt;&gt;"-",'39'!$AM31,(IF('39'!$AC31&lt;&gt;"-",'39'!$AC31,(IF('39'!$S31&lt;&gt;"-",'39'!$S31,"-")))))</f>
        <v>-</v>
      </c>
      <c r="AU94" s="5" t="str">
        <f>IF('40'!$AM31&lt;&gt;"-",'40'!$AM31,(IF('40'!$AC31&lt;&gt;"-",'40'!$AC31,(IF('40'!$S31&lt;&gt;"-",'40'!$S31,"-")))))</f>
        <v>-</v>
      </c>
      <c r="AV94" s="5" t="str">
        <f>IF('41'!$AM31&lt;&gt;"-",'41'!$AM31,(IF('41'!$AC31&lt;&gt;"-",'41'!$AC31,(IF('41'!$S31&lt;&gt;"-",'41'!$S31,"-")))))</f>
        <v>-</v>
      </c>
      <c r="AW94" s="5" t="str">
        <f>IF('42'!$AM31&lt;&gt;"-",'42'!$AM31,(IF('42'!$AC31&lt;&gt;"-",'42'!$AC31,(IF('42'!$S31&lt;&gt;"-",'42'!$S31,"-")))))</f>
        <v>-</v>
      </c>
      <c r="AX94" s="5" t="str">
        <f>IF('43'!$AM31&lt;&gt;"-",'43'!$AM31,(IF('43'!$AC31&lt;&gt;"-",'43'!$AC31,(IF('43'!$S31&lt;&gt;"-",'43'!$S31,"-")))))</f>
        <v>-</v>
      </c>
      <c r="AY94" s="5" t="str">
        <f>IF('44'!$AM31&lt;&gt;"-",'44'!$AM31,(IF('44'!$AC31&lt;&gt;"-",'44'!$AC31,(IF('44'!$S31&lt;&gt;"-",'44'!$S31,"-")))))</f>
        <v>-</v>
      </c>
      <c r="AZ94" s="5" t="str">
        <f>IF('45'!$AM31&lt;&gt;"-",'45'!$AM31,(IF('45'!$AC31&lt;&gt;"-",'45'!$AC31,(IF('45'!$S31&lt;&gt;"-",'45'!$S31,"-")))))</f>
        <v>-</v>
      </c>
      <c r="BA94" s="5" t="str">
        <f>IF('46'!$AM31&lt;&gt;"-",'46'!$AM31,(IF('46'!$AC31&lt;&gt;"-",'46'!$AC31,(IF('46'!$S31&lt;&gt;"-",'46'!$S31,"-")))))</f>
        <v>-</v>
      </c>
      <c r="BB94" s="5" t="str">
        <f>IF('47'!$AM31&lt;&gt;"-",'47'!$AM31,(IF('47'!$AC31&lt;&gt;"-",'47'!$AC31,(IF('47'!$S31&lt;&gt;"-",'47'!$S31,"-")))))</f>
        <v>-</v>
      </c>
      <c r="BC94" s="5" t="str">
        <f>IF('48'!$AM31&lt;&gt;"-",'48'!$AM31,(IF('48'!$AC31&lt;&gt;"-",'48'!$AC31,(IF('48'!$S31&lt;&gt;"-",'48'!$S31,"-")))))</f>
        <v>-</v>
      </c>
      <c r="BD94" s="5" t="str">
        <f>IF('49'!$AM31&lt;&gt;"-",'49'!$AM31,(IF('49'!$AC31&lt;&gt;"-",'49'!$AC31,(IF('49'!$S31&lt;&gt;"-",'49'!$S31,"-")))))</f>
        <v>-</v>
      </c>
      <c r="BE94" s="5" t="str">
        <f>IF('50'!$AM31&lt;&gt;"-",'50'!$AM31,(IF('50'!$AC31&lt;&gt;"-",'50'!$AC31,(IF('50'!$S31&lt;&gt;"-",'50'!$S31,"-")))))</f>
        <v>-</v>
      </c>
    </row>
    <row r="95" spans="1:57">
      <c r="A95" s="309"/>
      <c r="B95" s="106" t="s">
        <v>323</v>
      </c>
      <c r="C95" s="134">
        <f t="shared" si="4"/>
        <v>0</v>
      </c>
      <c r="D95" s="135">
        <f t="shared" si="4"/>
        <v>0</v>
      </c>
      <c r="E95" s="135">
        <f t="shared" si="4"/>
        <v>0</v>
      </c>
      <c r="F95" s="135">
        <f t="shared" si="4"/>
        <v>0</v>
      </c>
      <c r="G95" s="136">
        <f t="shared" si="4"/>
        <v>0</v>
      </c>
      <c r="H95" s="5" t="str">
        <f>IF('1'!$AM32&lt;&gt;"-",'1'!$AM32,(IF('1'!$AC32&lt;&gt;"-",'1'!$AC32,(IF('1'!$S32&lt;&gt;"-",'1'!$S32,"-")))))</f>
        <v>-</v>
      </c>
      <c r="I95" s="5" t="str">
        <f>IF('2'!$AM32&lt;&gt;"-",'2'!$AM32,(IF('2'!$AC32&lt;&gt;"-",'2'!$AC32,(IF('2'!$S32&lt;&gt;"-",'2'!$S32,"-")))))</f>
        <v>-</v>
      </c>
      <c r="J95" s="5" t="str">
        <f>IF('3'!$AM32&lt;&gt;"-",'3'!$AM32,(IF('3'!$AC32&lt;&gt;"-",'3'!$AC32,(IF('3'!$S32&lt;&gt;"-",'3'!$S32,"-")))))</f>
        <v>-</v>
      </c>
      <c r="K95" s="5" t="str">
        <f>IF('4'!$AM32&lt;&gt;"-",'4'!$AM32,(IF('4'!$AC32&lt;&gt;"-",'4'!$AC32,(IF('4'!$S32&lt;&gt;"-",'4'!$S32,"-")))))</f>
        <v>-</v>
      </c>
      <c r="L95" s="5" t="str">
        <f>IF('5'!$AM32&lt;&gt;"-",'5'!$AM32,(IF('5'!$AC32&lt;&gt;"-",'5'!$AC32,(IF('5'!$S32&lt;&gt;"-",'5'!$S32,"-")))))</f>
        <v>-</v>
      </c>
      <c r="M95" s="5" t="str">
        <f>IF('6'!$AM32&lt;&gt;"-",'6'!$AM32,(IF('6'!$AC32&lt;&gt;"-",'6'!$AC32,(IF('6'!$S32&lt;&gt;"-",'6'!$S32,"-")))))</f>
        <v>-</v>
      </c>
      <c r="N95" s="5" t="str">
        <f>IF('7'!$AM32&lt;&gt;"-",'7'!$AM32,(IF('7'!$AC32&lt;&gt;"-",'7'!$AC32,(IF('7'!$S32&lt;&gt;"-",'7'!$S32,"-")))))</f>
        <v>-</v>
      </c>
      <c r="O95" s="5" t="str">
        <f>IF('8'!$AM32&lt;&gt;"-",'8'!$AM32,(IF('8'!$AC32&lt;&gt;"-",'8'!$AC32,(IF('8'!$S32&lt;&gt;"-",'8'!$S32,"-")))))</f>
        <v>-</v>
      </c>
      <c r="P95" s="5" t="str">
        <f>IF('9'!$AM32&lt;&gt;"-",'9'!$AM32,(IF('9'!$AC32&lt;&gt;"-",'9'!$AC32,(IF('9'!$S32&lt;&gt;"-",'9'!$S32,"-")))))</f>
        <v>-</v>
      </c>
      <c r="Q95" s="5" t="str">
        <f>IF('10'!$AM32&lt;&gt;"-",'10'!$AM32,(IF('10'!$AC32&lt;&gt;"-",'10'!$AC32,(IF('10'!$S32&lt;&gt;"-",'10'!$S32,"-")))))</f>
        <v>-</v>
      </c>
      <c r="R95" s="5" t="str">
        <f>IF('11'!$AM32&lt;&gt;"-",'11'!$AM32,(IF('11'!$AC32&lt;&gt;"-",'11'!$AC32,(IF('11'!$S32&lt;&gt;"-",'11'!$S32,"-")))))</f>
        <v>-</v>
      </c>
      <c r="S95" s="5" t="str">
        <f>IF('12'!$AM32&lt;&gt;"-",'12'!$AM32,(IF('12'!$AC32&lt;&gt;"-",'12'!$AC32,(IF('12'!$S32&lt;&gt;"-",'12'!$S32,"-")))))</f>
        <v>-</v>
      </c>
      <c r="T95" s="5" t="str">
        <f>IF('13'!$AM32&lt;&gt;"-",'13'!$AM32,(IF('13'!$AC32&lt;&gt;"-",'13'!$AC32,(IF('13'!$S32&lt;&gt;"-",'13'!$S32,"-")))))</f>
        <v>-</v>
      </c>
      <c r="U95" s="5" t="str">
        <f>IF('14'!$AM32&lt;&gt;"-",'14'!$AM32,(IF('14'!$AC32&lt;&gt;"-",'14'!$AC32,(IF('14'!$S32&lt;&gt;"-",'14'!$S32,"-")))))</f>
        <v>-</v>
      </c>
      <c r="V95" s="5" t="str">
        <f>IF('15'!$AM32&lt;&gt;"-",'15'!$AM32,(IF('15'!$AC32&lt;&gt;"-",'15'!$AC32,(IF('15'!$S32&lt;&gt;"-",'15'!$S32,"-")))))</f>
        <v>-</v>
      </c>
      <c r="W95" s="5" t="str">
        <f>IF('16'!$AM32&lt;&gt;"-",'16'!$AM32,(IF('16'!$AC32&lt;&gt;"-",'16'!$AC32,(IF('16'!$S32&lt;&gt;"-",'16'!$S32,"-")))))</f>
        <v>-</v>
      </c>
      <c r="X95" s="5" t="str">
        <f>IF('17'!$AM32&lt;&gt;"-",'17'!$AM32,(IF('17'!$AC32&lt;&gt;"-",'17'!$AC32,(IF('17'!$S32&lt;&gt;"-",'17'!$S32,"-")))))</f>
        <v>-</v>
      </c>
      <c r="Y95" s="5" t="str">
        <f>IF('18'!$AM32&lt;&gt;"-",'18'!$AM32,(IF('18'!$AC32&lt;&gt;"-",'18'!$AC32,(IF('18'!$S32&lt;&gt;"-",'18'!$S32,"-")))))</f>
        <v>-</v>
      </c>
      <c r="Z95" s="5" t="str">
        <f>IF('19'!$AM32&lt;&gt;"-",'19'!$AM32,(IF('19'!$AC32&lt;&gt;"-",'19'!$AC32,(IF('19'!$S32&lt;&gt;"-",'19'!$S32,"-")))))</f>
        <v>-</v>
      </c>
      <c r="AA95" s="5" t="str">
        <f>IF('20'!$AM32&lt;&gt;"-",'20'!$AM32,(IF('20'!$AC32&lt;&gt;"-",'20'!$AC32,(IF('20'!$S32&lt;&gt;"-",'20'!$S32,"-")))))</f>
        <v>-</v>
      </c>
      <c r="AB95" s="5" t="str">
        <f>IF('21'!$AM32&lt;&gt;"-",'21'!$AM32,(IF('21'!$AC32&lt;&gt;"-",'21'!$AC32,(IF('21'!$S32&lt;&gt;"-",'21'!$S32,"-")))))</f>
        <v>-</v>
      </c>
      <c r="AC95" s="5" t="str">
        <f>IF('22'!$AM32&lt;&gt;"-",'22'!$AM32,(IF('22'!$AC32&lt;&gt;"-",'22'!$AC32,(IF('22'!$S32&lt;&gt;"-",'22'!$S32,"-")))))</f>
        <v>-</v>
      </c>
      <c r="AD95" s="5" t="str">
        <f>IF('23'!$AM32&lt;&gt;"-",'23'!$AM32,(IF('23'!$AC32&lt;&gt;"-",'23'!$AC32,(IF('23'!$S32&lt;&gt;"-",'23'!$S32,"-")))))</f>
        <v>-</v>
      </c>
      <c r="AE95" s="5" t="str">
        <f>IF('24'!$AM32&lt;&gt;"-",'24'!$AM32,(IF('24'!$AC32&lt;&gt;"-",'24'!$AC32,(IF('24'!$S32&lt;&gt;"-",'24'!$S32,"-")))))</f>
        <v>-</v>
      </c>
      <c r="AF95" s="5" t="str">
        <f>IF('25'!$AM32&lt;&gt;"-",'25'!$AM32,(IF('25'!$AC32&lt;&gt;"-",'25'!$AC32,(IF('25'!$S32&lt;&gt;"-",'25'!$S32,"-")))))</f>
        <v>-</v>
      </c>
      <c r="AG95" s="5" t="str">
        <f>IF('26'!$AM32&lt;&gt;"-",'26'!$AM32,(IF('26'!$AC32&lt;&gt;"-",'26'!$AC32,(IF('26'!$S32&lt;&gt;"-",'26'!$S32,"-")))))</f>
        <v>-</v>
      </c>
      <c r="AH95" s="5" t="str">
        <f>IF('27'!$AM32&lt;&gt;"-",'27'!$AM32,(IF('27'!$AC32&lt;&gt;"-",'27'!$AC32,(IF('27'!$S32&lt;&gt;"-",'27'!$S32,"-")))))</f>
        <v>-</v>
      </c>
      <c r="AI95" s="5" t="str">
        <f>IF('28'!$AM32&lt;&gt;"-",'28'!$AM32,(IF('28'!$AC32&lt;&gt;"-",'28'!$AC32,(IF('28'!$S32&lt;&gt;"-",'28'!$S32,"-")))))</f>
        <v>-</v>
      </c>
      <c r="AJ95" s="5" t="str">
        <f>IF('29'!$AM32&lt;&gt;"-",'29'!$AM32,(IF('29'!$AC32&lt;&gt;"-",'29'!$AC32,(IF('29'!$S32&lt;&gt;"-",'29'!$S32,"-")))))</f>
        <v>-</v>
      </c>
      <c r="AK95" s="5" t="str">
        <f>IF('30'!$AM32&lt;&gt;"-",'30'!$AM32,(IF('30'!$AC32&lt;&gt;"-",'30'!$AC32,(IF('30'!$S32&lt;&gt;"-",'30'!$S32,"-")))))</f>
        <v>-</v>
      </c>
      <c r="AL95" s="5" t="str">
        <f>IF('31'!$AM32&lt;&gt;"-",'31'!$AM32,(IF('31'!$AC32&lt;&gt;"-",'31'!$AC32,(IF('31'!$S32&lt;&gt;"-",'31'!$S32,"-")))))</f>
        <v>-</v>
      </c>
      <c r="AM95" s="5" t="str">
        <f>IF('32'!$AM32&lt;&gt;"-",'32'!$AM32,(IF('32'!$AC32&lt;&gt;"-",'32'!$AC32,(IF('32'!$S32&lt;&gt;"-",'32'!$S32,"-")))))</f>
        <v>-</v>
      </c>
      <c r="AN95" s="5" t="str">
        <f>IF('33'!$AM32&lt;&gt;"-",'33'!$AM32,(IF('33'!$AC32&lt;&gt;"-",'33'!$AC32,(IF('33'!$S32&lt;&gt;"-",'33'!$S32,"-")))))</f>
        <v>-</v>
      </c>
      <c r="AO95" s="5" t="str">
        <f>IF('34'!$AM32&lt;&gt;"-",'34'!$AM32,(IF('34'!$AC32&lt;&gt;"-",'34'!$AC32,(IF('34'!$S32&lt;&gt;"-",'34'!$S32,"-")))))</f>
        <v>-</v>
      </c>
      <c r="AP95" s="5" t="str">
        <f>IF('35'!$AM32&lt;&gt;"-",'35'!$AM32,(IF('35'!$AC32&lt;&gt;"-",'35'!$AC32,(IF('35'!$S32&lt;&gt;"-",'35'!$S32,"-")))))</f>
        <v>-</v>
      </c>
      <c r="AQ95" s="5" t="str">
        <f>IF('36'!$AM32&lt;&gt;"-",'36'!$AM32,(IF('36'!$AC32&lt;&gt;"-",'36'!$AC32,(IF('36'!$S32&lt;&gt;"-",'36'!$S32,"-")))))</f>
        <v>-</v>
      </c>
      <c r="AR95" s="5" t="str">
        <f>IF('37'!$AM32&lt;&gt;"-",'37'!$AM32,(IF('37'!$AC32&lt;&gt;"-",'37'!$AC32,(IF('37'!$S32&lt;&gt;"-",'37'!$S32,"-")))))</f>
        <v>-</v>
      </c>
      <c r="AS95" s="5" t="str">
        <f>IF('38'!$AM32&lt;&gt;"-",'38'!$AM32,(IF('38'!$AC32&lt;&gt;"-",'38'!$AC32,(IF('38'!$S32&lt;&gt;"-",'38'!$S32,"-")))))</f>
        <v>-</v>
      </c>
      <c r="AT95" s="5" t="str">
        <f>IF('39'!$AM32&lt;&gt;"-",'39'!$AM32,(IF('39'!$AC32&lt;&gt;"-",'39'!$AC32,(IF('39'!$S32&lt;&gt;"-",'39'!$S32,"-")))))</f>
        <v>-</v>
      </c>
      <c r="AU95" s="5" t="str">
        <f>IF('40'!$AM32&lt;&gt;"-",'40'!$AM32,(IF('40'!$AC32&lt;&gt;"-",'40'!$AC32,(IF('40'!$S32&lt;&gt;"-",'40'!$S32,"-")))))</f>
        <v>-</v>
      </c>
      <c r="AV95" s="5" t="str">
        <f>IF('41'!$AM32&lt;&gt;"-",'41'!$AM32,(IF('41'!$AC32&lt;&gt;"-",'41'!$AC32,(IF('41'!$S32&lt;&gt;"-",'41'!$S32,"-")))))</f>
        <v>-</v>
      </c>
      <c r="AW95" s="5" t="str">
        <f>IF('42'!$AM32&lt;&gt;"-",'42'!$AM32,(IF('42'!$AC32&lt;&gt;"-",'42'!$AC32,(IF('42'!$S32&lt;&gt;"-",'42'!$S32,"-")))))</f>
        <v>-</v>
      </c>
      <c r="AX95" s="5" t="str">
        <f>IF('43'!$AM32&lt;&gt;"-",'43'!$AM32,(IF('43'!$AC32&lt;&gt;"-",'43'!$AC32,(IF('43'!$S32&lt;&gt;"-",'43'!$S32,"-")))))</f>
        <v>-</v>
      </c>
      <c r="AY95" s="5" t="str">
        <f>IF('44'!$AM32&lt;&gt;"-",'44'!$AM32,(IF('44'!$AC32&lt;&gt;"-",'44'!$AC32,(IF('44'!$S32&lt;&gt;"-",'44'!$S32,"-")))))</f>
        <v>-</v>
      </c>
      <c r="AZ95" s="5" t="str">
        <f>IF('45'!$AM32&lt;&gt;"-",'45'!$AM32,(IF('45'!$AC32&lt;&gt;"-",'45'!$AC32,(IF('45'!$S32&lt;&gt;"-",'45'!$S32,"-")))))</f>
        <v>-</v>
      </c>
      <c r="BA95" s="5" t="str">
        <f>IF('46'!$AM32&lt;&gt;"-",'46'!$AM32,(IF('46'!$AC32&lt;&gt;"-",'46'!$AC32,(IF('46'!$S32&lt;&gt;"-",'46'!$S32,"-")))))</f>
        <v>-</v>
      </c>
      <c r="BB95" s="5" t="str">
        <f>IF('47'!$AM32&lt;&gt;"-",'47'!$AM32,(IF('47'!$AC32&lt;&gt;"-",'47'!$AC32,(IF('47'!$S32&lt;&gt;"-",'47'!$S32,"-")))))</f>
        <v>-</v>
      </c>
      <c r="BC95" s="5" t="str">
        <f>IF('48'!$AM32&lt;&gt;"-",'48'!$AM32,(IF('48'!$AC32&lt;&gt;"-",'48'!$AC32,(IF('48'!$S32&lt;&gt;"-",'48'!$S32,"-")))))</f>
        <v>-</v>
      </c>
      <c r="BD95" s="5" t="str">
        <f>IF('49'!$AM32&lt;&gt;"-",'49'!$AM32,(IF('49'!$AC32&lt;&gt;"-",'49'!$AC32,(IF('49'!$S32&lt;&gt;"-",'49'!$S32,"-")))))</f>
        <v>-</v>
      </c>
      <c r="BE95" s="5" t="str">
        <f>IF('50'!$AM32&lt;&gt;"-",'50'!$AM32,(IF('50'!$AC32&lt;&gt;"-",'50'!$AC32,(IF('50'!$S32&lt;&gt;"-",'50'!$S32,"-")))))</f>
        <v>-</v>
      </c>
    </row>
    <row r="96" spans="1:57">
      <c r="A96" s="309"/>
      <c r="B96" s="106" t="s">
        <v>347</v>
      </c>
      <c r="C96" s="134">
        <f t="shared" si="4"/>
        <v>0</v>
      </c>
      <c r="D96" s="135">
        <f t="shared" si="4"/>
        <v>0</v>
      </c>
      <c r="E96" s="135">
        <f t="shared" si="4"/>
        <v>0</v>
      </c>
      <c r="F96" s="135">
        <f t="shared" si="4"/>
        <v>0</v>
      </c>
      <c r="G96" s="136">
        <f t="shared" si="4"/>
        <v>0</v>
      </c>
      <c r="H96" s="5" t="str">
        <f>IF('1'!$AM33&lt;&gt;"-",'1'!$AM33,(IF('1'!$AC33&lt;&gt;"-",'1'!$AC33,(IF('1'!$S33&lt;&gt;"-",'1'!$S33,"-")))))</f>
        <v>-</v>
      </c>
      <c r="I96" s="5" t="str">
        <f>IF('2'!$AM33&lt;&gt;"-",'2'!$AM33,(IF('2'!$AC33&lt;&gt;"-",'2'!$AC33,(IF('2'!$S33&lt;&gt;"-",'2'!$S33,"-")))))</f>
        <v>-</v>
      </c>
      <c r="J96" s="5" t="str">
        <f>IF('3'!$AM33&lt;&gt;"-",'3'!$AM33,(IF('3'!$AC33&lt;&gt;"-",'3'!$AC33,(IF('3'!$S33&lt;&gt;"-",'3'!$S33,"-")))))</f>
        <v>-</v>
      </c>
      <c r="K96" s="5" t="str">
        <f>IF('4'!$AM33&lt;&gt;"-",'4'!$AM33,(IF('4'!$AC33&lt;&gt;"-",'4'!$AC33,(IF('4'!$S33&lt;&gt;"-",'4'!$S33,"-")))))</f>
        <v>-</v>
      </c>
      <c r="L96" s="5" t="str">
        <f>IF('5'!$AM33&lt;&gt;"-",'5'!$AM33,(IF('5'!$AC33&lt;&gt;"-",'5'!$AC33,(IF('5'!$S33&lt;&gt;"-",'5'!$S33,"-")))))</f>
        <v>-</v>
      </c>
      <c r="M96" s="5" t="str">
        <f>IF('6'!$AM33&lt;&gt;"-",'6'!$AM33,(IF('6'!$AC33&lt;&gt;"-",'6'!$AC33,(IF('6'!$S33&lt;&gt;"-",'6'!$S33,"-")))))</f>
        <v>-</v>
      </c>
      <c r="N96" s="5" t="str">
        <f>IF('7'!$AM33&lt;&gt;"-",'7'!$AM33,(IF('7'!$AC33&lt;&gt;"-",'7'!$AC33,(IF('7'!$S33&lt;&gt;"-",'7'!$S33,"-")))))</f>
        <v>-</v>
      </c>
      <c r="O96" s="5" t="str">
        <f>IF('8'!$AM33&lt;&gt;"-",'8'!$AM33,(IF('8'!$AC33&lt;&gt;"-",'8'!$AC33,(IF('8'!$S33&lt;&gt;"-",'8'!$S33,"-")))))</f>
        <v>-</v>
      </c>
      <c r="P96" s="5" t="str">
        <f>IF('9'!$AM33&lt;&gt;"-",'9'!$AM33,(IF('9'!$AC33&lt;&gt;"-",'9'!$AC33,(IF('9'!$S33&lt;&gt;"-",'9'!$S33,"-")))))</f>
        <v>-</v>
      </c>
      <c r="Q96" s="5" t="str">
        <f>IF('10'!$AM33&lt;&gt;"-",'10'!$AM33,(IF('10'!$AC33&lt;&gt;"-",'10'!$AC33,(IF('10'!$S33&lt;&gt;"-",'10'!$S33,"-")))))</f>
        <v>-</v>
      </c>
      <c r="R96" s="5" t="str">
        <f>IF('11'!$AM33&lt;&gt;"-",'11'!$AM33,(IF('11'!$AC33&lt;&gt;"-",'11'!$AC33,(IF('11'!$S33&lt;&gt;"-",'11'!$S33,"-")))))</f>
        <v>-</v>
      </c>
      <c r="S96" s="5" t="str">
        <f>IF('12'!$AM33&lt;&gt;"-",'12'!$AM33,(IF('12'!$AC33&lt;&gt;"-",'12'!$AC33,(IF('12'!$S33&lt;&gt;"-",'12'!$S33,"-")))))</f>
        <v>-</v>
      </c>
      <c r="T96" s="5" t="str">
        <f>IF('13'!$AM33&lt;&gt;"-",'13'!$AM33,(IF('13'!$AC33&lt;&gt;"-",'13'!$AC33,(IF('13'!$S33&lt;&gt;"-",'13'!$S33,"-")))))</f>
        <v>-</v>
      </c>
      <c r="U96" s="5" t="str">
        <f>IF('14'!$AM33&lt;&gt;"-",'14'!$AM33,(IF('14'!$AC33&lt;&gt;"-",'14'!$AC33,(IF('14'!$S33&lt;&gt;"-",'14'!$S33,"-")))))</f>
        <v>-</v>
      </c>
      <c r="V96" s="5" t="str">
        <f>IF('15'!$AM33&lt;&gt;"-",'15'!$AM33,(IF('15'!$AC33&lt;&gt;"-",'15'!$AC33,(IF('15'!$S33&lt;&gt;"-",'15'!$S33,"-")))))</f>
        <v>-</v>
      </c>
      <c r="W96" s="5" t="str">
        <f>IF('16'!$AM33&lt;&gt;"-",'16'!$AM33,(IF('16'!$AC33&lt;&gt;"-",'16'!$AC33,(IF('16'!$S33&lt;&gt;"-",'16'!$S33,"-")))))</f>
        <v>-</v>
      </c>
      <c r="X96" s="5" t="str">
        <f>IF('17'!$AM33&lt;&gt;"-",'17'!$AM33,(IF('17'!$AC33&lt;&gt;"-",'17'!$AC33,(IF('17'!$S33&lt;&gt;"-",'17'!$S33,"-")))))</f>
        <v>-</v>
      </c>
      <c r="Y96" s="5" t="str">
        <f>IF('18'!$AM33&lt;&gt;"-",'18'!$AM33,(IF('18'!$AC33&lt;&gt;"-",'18'!$AC33,(IF('18'!$S33&lt;&gt;"-",'18'!$S33,"-")))))</f>
        <v>-</v>
      </c>
      <c r="Z96" s="5" t="str">
        <f>IF('19'!$AM33&lt;&gt;"-",'19'!$AM33,(IF('19'!$AC33&lt;&gt;"-",'19'!$AC33,(IF('19'!$S33&lt;&gt;"-",'19'!$S33,"-")))))</f>
        <v>-</v>
      </c>
      <c r="AA96" s="5" t="str">
        <f>IF('20'!$AM33&lt;&gt;"-",'20'!$AM33,(IF('20'!$AC33&lt;&gt;"-",'20'!$AC33,(IF('20'!$S33&lt;&gt;"-",'20'!$S33,"-")))))</f>
        <v>-</v>
      </c>
      <c r="AB96" s="5" t="str">
        <f>IF('21'!$AM33&lt;&gt;"-",'21'!$AM33,(IF('21'!$AC33&lt;&gt;"-",'21'!$AC33,(IF('21'!$S33&lt;&gt;"-",'21'!$S33,"-")))))</f>
        <v>-</v>
      </c>
      <c r="AC96" s="5" t="str">
        <f>IF('22'!$AM33&lt;&gt;"-",'22'!$AM33,(IF('22'!$AC33&lt;&gt;"-",'22'!$AC33,(IF('22'!$S33&lt;&gt;"-",'22'!$S33,"-")))))</f>
        <v>-</v>
      </c>
      <c r="AD96" s="5" t="str">
        <f>IF('23'!$AM33&lt;&gt;"-",'23'!$AM33,(IF('23'!$AC33&lt;&gt;"-",'23'!$AC33,(IF('23'!$S33&lt;&gt;"-",'23'!$S33,"-")))))</f>
        <v>-</v>
      </c>
      <c r="AE96" s="5" t="str">
        <f>IF('24'!$AM33&lt;&gt;"-",'24'!$AM33,(IF('24'!$AC33&lt;&gt;"-",'24'!$AC33,(IF('24'!$S33&lt;&gt;"-",'24'!$S33,"-")))))</f>
        <v>-</v>
      </c>
      <c r="AF96" s="5" t="str">
        <f>IF('25'!$AM33&lt;&gt;"-",'25'!$AM33,(IF('25'!$AC33&lt;&gt;"-",'25'!$AC33,(IF('25'!$S33&lt;&gt;"-",'25'!$S33,"-")))))</f>
        <v>-</v>
      </c>
      <c r="AG96" s="5" t="str">
        <f>IF('26'!$AM33&lt;&gt;"-",'26'!$AM33,(IF('26'!$AC33&lt;&gt;"-",'26'!$AC33,(IF('26'!$S33&lt;&gt;"-",'26'!$S33,"-")))))</f>
        <v>-</v>
      </c>
      <c r="AH96" s="5" t="str">
        <f>IF('27'!$AM33&lt;&gt;"-",'27'!$AM33,(IF('27'!$AC33&lt;&gt;"-",'27'!$AC33,(IF('27'!$S33&lt;&gt;"-",'27'!$S33,"-")))))</f>
        <v>-</v>
      </c>
      <c r="AI96" s="5" t="str">
        <f>IF('28'!$AM33&lt;&gt;"-",'28'!$AM33,(IF('28'!$AC33&lt;&gt;"-",'28'!$AC33,(IF('28'!$S33&lt;&gt;"-",'28'!$S33,"-")))))</f>
        <v>-</v>
      </c>
      <c r="AJ96" s="5" t="str">
        <f>IF('29'!$AM33&lt;&gt;"-",'29'!$AM33,(IF('29'!$AC33&lt;&gt;"-",'29'!$AC33,(IF('29'!$S33&lt;&gt;"-",'29'!$S33,"-")))))</f>
        <v>-</v>
      </c>
      <c r="AK96" s="5" t="str">
        <f>IF('30'!$AM33&lt;&gt;"-",'30'!$AM33,(IF('30'!$AC33&lt;&gt;"-",'30'!$AC33,(IF('30'!$S33&lt;&gt;"-",'30'!$S33,"-")))))</f>
        <v>-</v>
      </c>
      <c r="AL96" s="5" t="str">
        <f>IF('31'!$AM33&lt;&gt;"-",'31'!$AM33,(IF('31'!$AC33&lt;&gt;"-",'31'!$AC33,(IF('31'!$S33&lt;&gt;"-",'31'!$S33,"-")))))</f>
        <v>-</v>
      </c>
      <c r="AM96" s="5" t="str">
        <f>IF('32'!$AM33&lt;&gt;"-",'32'!$AM33,(IF('32'!$AC33&lt;&gt;"-",'32'!$AC33,(IF('32'!$S33&lt;&gt;"-",'32'!$S33,"-")))))</f>
        <v>-</v>
      </c>
      <c r="AN96" s="5" t="str">
        <f>IF('33'!$AM33&lt;&gt;"-",'33'!$AM33,(IF('33'!$AC33&lt;&gt;"-",'33'!$AC33,(IF('33'!$S33&lt;&gt;"-",'33'!$S33,"-")))))</f>
        <v>-</v>
      </c>
      <c r="AO96" s="5" t="str">
        <f>IF('34'!$AM33&lt;&gt;"-",'34'!$AM33,(IF('34'!$AC33&lt;&gt;"-",'34'!$AC33,(IF('34'!$S33&lt;&gt;"-",'34'!$S33,"-")))))</f>
        <v>-</v>
      </c>
      <c r="AP96" s="5" t="str">
        <f>IF('35'!$AM33&lt;&gt;"-",'35'!$AM33,(IF('35'!$AC33&lt;&gt;"-",'35'!$AC33,(IF('35'!$S33&lt;&gt;"-",'35'!$S33,"-")))))</f>
        <v>-</v>
      </c>
      <c r="AQ96" s="5" t="str">
        <f>IF('36'!$AM33&lt;&gt;"-",'36'!$AM33,(IF('36'!$AC33&lt;&gt;"-",'36'!$AC33,(IF('36'!$S33&lt;&gt;"-",'36'!$S33,"-")))))</f>
        <v>-</v>
      </c>
      <c r="AR96" s="5" t="str">
        <f>IF('37'!$AM33&lt;&gt;"-",'37'!$AM33,(IF('37'!$AC33&lt;&gt;"-",'37'!$AC33,(IF('37'!$S33&lt;&gt;"-",'37'!$S33,"-")))))</f>
        <v>-</v>
      </c>
      <c r="AS96" s="5" t="str">
        <f>IF('38'!$AM33&lt;&gt;"-",'38'!$AM33,(IF('38'!$AC33&lt;&gt;"-",'38'!$AC33,(IF('38'!$S33&lt;&gt;"-",'38'!$S33,"-")))))</f>
        <v>-</v>
      </c>
      <c r="AT96" s="5" t="str">
        <f>IF('39'!$AM33&lt;&gt;"-",'39'!$AM33,(IF('39'!$AC33&lt;&gt;"-",'39'!$AC33,(IF('39'!$S33&lt;&gt;"-",'39'!$S33,"-")))))</f>
        <v>-</v>
      </c>
      <c r="AU96" s="5" t="str">
        <f>IF('40'!$AM33&lt;&gt;"-",'40'!$AM33,(IF('40'!$AC33&lt;&gt;"-",'40'!$AC33,(IF('40'!$S33&lt;&gt;"-",'40'!$S33,"-")))))</f>
        <v>-</v>
      </c>
      <c r="AV96" s="5" t="str">
        <f>IF('41'!$AM33&lt;&gt;"-",'41'!$AM33,(IF('41'!$AC33&lt;&gt;"-",'41'!$AC33,(IF('41'!$S33&lt;&gt;"-",'41'!$S33,"-")))))</f>
        <v>-</v>
      </c>
      <c r="AW96" s="5" t="str">
        <f>IF('42'!$AM33&lt;&gt;"-",'42'!$AM33,(IF('42'!$AC33&lt;&gt;"-",'42'!$AC33,(IF('42'!$S33&lt;&gt;"-",'42'!$S33,"-")))))</f>
        <v>-</v>
      </c>
      <c r="AX96" s="5" t="str">
        <f>IF('43'!$AM33&lt;&gt;"-",'43'!$AM33,(IF('43'!$AC33&lt;&gt;"-",'43'!$AC33,(IF('43'!$S33&lt;&gt;"-",'43'!$S33,"-")))))</f>
        <v>-</v>
      </c>
      <c r="AY96" s="5" t="str">
        <f>IF('44'!$AM33&lt;&gt;"-",'44'!$AM33,(IF('44'!$AC33&lt;&gt;"-",'44'!$AC33,(IF('44'!$S33&lt;&gt;"-",'44'!$S33,"-")))))</f>
        <v>-</v>
      </c>
      <c r="AZ96" s="5" t="str">
        <f>IF('45'!$AM33&lt;&gt;"-",'45'!$AM33,(IF('45'!$AC33&lt;&gt;"-",'45'!$AC33,(IF('45'!$S33&lt;&gt;"-",'45'!$S33,"-")))))</f>
        <v>-</v>
      </c>
      <c r="BA96" s="5" t="str">
        <f>IF('46'!$AM33&lt;&gt;"-",'46'!$AM33,(IF('46'!$AC33&lt;&gt;"-",'46'!$AC33,(IF('46'!$S33&lt;&gt;"-",'46'!$S33,"-")))))</f>
        <v>-</v>
      </c>
      <c r="BB96" s="5" t="str">
        <f>IF('47'!$AM33&lt;&gt;"-",'47'!$AM33,(IF('47'!$AC33&lt;&gt;"-",'47'!$AC33,(IF('47'!$S33&lt;&gt;"-",'47'!$S33,"-")))))</f>
        <v>-</v>
      </c>
      <c r="BC96" s="5" t="str">
        <f>IF('48'!$AM33&lt;&gt;"-",'48'!$AM33,(IF('48'!$AC33&lt;&gt;"-",'48'!$AC33,(IF('48'!$S33&lt;&gt;"-",'48'!$S33,"-")))))</f>
        <v>-</v>
      </c>
      <c r="BD96" s="5" t="str">
        <f>IF('49'!$AM33&lt;&gt;"-",'49'!$AM33,(IF('49'!$AC33&lt;&gt;"-",'49'!$AC33,(IF('49'!$S33&lt;&gt;"-",'49'!$S33,"-")))))</f>
        <v>-</v>
      </c>
      <c r="BE96" s="5" t="str">
        <f>IF('50'!$AM33&lt;&gt;"-",'50'!$AM33,(IF('50'!$AC33&lt;&gt;"-",'50'!$AC33,(IF('50'!$S33&lt;&gt;"-",'50'!$S33,"-")))))</f>
        <v>-</v>
      </c>
    </row>
    <row r="97" spans="1:57">
      <c r="A97" s="309"/>
      <c r="B97" s="106" t="s">
        <v>348</v>
      </c>
      <c r="C97" s="134">
        <f t="shared" si="4"/>
        <v>0</v>
      </c>
      <c r="D97" s="135">
        <f t="shared" si="4"/>
        <v>0</v>
      </c>
      <c r="E97" s="135">
        <f t="shared" si="4"/>
        <v>0</v>
      </c>
      <c r="F97" s="135">
        <f t="shared" si="4"/>
        <v>0</v>
      </c>
      <c r="G97" s="136">
        <f t="shared" si="4"/>
        <v>0</v>
      </c>
      <c r="H97" s="5" t="str">
        <f>IF('1'!$AM34&lt;&gt;"-",'1'!$AM34,(IF('1'!$AC34&lt;&gt;"-",'1'!$AC34,(IF('1'!$S34&lt;&gt;"-",'1'!$S34,"-")))))</f>
        <v>-</v>
      </c>
      <c r="I97" s="5" t="str">
        <f>IF('2'!$AM34&lt;&gt;"-",'2'!$AM34,(IF('2'!$AC34&lt;&gt;"-",'2'!$AC34,(IF('2'!$S34&lt;&gt;"-",'2'!$S34,"-")))))</f>
        <v>-</v>
      </c>
      <c r="J97" s="5" t="str">
        <f>IF('3'!$AM34&lt;&gt;"-",'3'!$AM34,(IF('3'!$AC34&lt;&gt;"-",'3'!$AC34,(IF('3'!$S34&lt;&gt;"-",'3'!$S34,"-")))))</f>
        <v>-</v>
      </c>
      <c r="K97" s="5" t="str">
        <f>IF('4'!$AM34&lt;&gt;"-",'4'!$AM34,(IF('4'!$AC34&lt;&gt;"-",'4'!$AC34,(IF('4'!$S34&lt;&gt;"-",'4'!$S34,"-")))))</f>
        <v>-</v>
      </c>
      <c r="L97" s="5" t="str">
        <f>IF('5'!$AM34&lt;&gt;"-",'5'!$AM34,(IF('5'!$AC34&lt;&gt;"-",'5'!$AC34,(IF('5'!$S34&lt;&gt;"-",'5'!$S34,"-")))))</f>
        <v>-</v>
      </c>
      <c r="M97" s="5" t="str">
        <f>IF('6'!$AM34&lt;&gt;"-",'6'!$AM34,(IF('6'!$AC34&lt;&gt;"-",'6'!$AC34,(IF('6'!$S34&lt;&gt;"-",'6'!$S34,"-")))))</f>
        <v>-</v>
      </c>
      <c r="N97" s="5" t="str">
        <f>IF('7'!$AM34&lt;&gt;"-",'7'!$AM34,(IF('7'!$AC34&lt;&gt;"-",'7'!$AC34,(IF('7'!$S34&lt;&gt;"-",'7'!$S34,"-")))))</f>
        <v>-</v>
      </c>
      <c r="O97" s="5" t="str">
        <f>IF('8'!$AM34&lt;&gt;"-",'8'!$AM34,(IF('8'!$AC34&lt;&gt;"-",'8'!$AC34,(IF('8'!$S34&lt;&gt;"-",'8'!$S34,"-")))))</f>
        <v>-</v>
      </c>
      <c r="P97" s="5" t="str">
        <f>IF('9'!$AM34&lt;&gt;"-",'9'!$AM34,(IF('9'!$AC34&lt;&gt;"-",'9'!$AC34,(IF('9'!$S34&lt;&gt;"-",'9'!$S34,"-")))))</f>
        <v>-</v>
      </c>
      <c r="Q97" s="5" t="str">
        <f>IF('10'!$AM34&lt;&gt;"-",'10'!$AM34,(IF('10'!$AC34&lt;&gt;"-",'10'!$AC34,(IF('10'!$S34&lt;&gt;"-",'10'!$S34,"-")))))</f>
        <v>-</v>
      </c>
      <c r="R97" s="5" t="str">
        <f>IF('11'!$AM34&lt;&gt;"-",'11'!$AM34,(IF('11'!$AC34&lt;&gt;"-",'11'!$AC34,(IF('11'!$S34&lt;&gt;"-",'11'!$S34,"-")))))</f>
        <v>-</v>
      </c>
      <c r="S97" s="5" t="str">
        <f>IF('12'!$AM34&lt;&gt;"-",'12'!$AM34,(IF('12'!$AC34&lt;&gt;"-",'12'!$AC34,(IF('12'!$S34&lt;&gt;"-",'12'!$S34,"-")))))</f>
        <v>-</v>
      </c>
      <c r="T97" s="5" t="str">
        <f>IF('13'!$AM34&lt;&gt;"-",'13'!$AM34,(IF('13'!$AC34&lt;&gt;"-",'13'!$AC34,(IF('13'!$S34&lt;&gt;"-",'13'!$S34,"-")))))</f>
        <v>-</v>
      </c>
      <c r="U97" s="5" t="str">
        <f>IF('14'!$AM34&lt;&gt;"-",'14'!$AM34,(IF('14'!$AC34&lt;&gt;"-",'14'!$AC34,(IF('14'!$S34&lt;&gt;"-",'14'!$S34,"-")))))</f>
        <v>-</v>
      </c>
      <c r="V97" s="5" t="str">
        <f>IF('15'!$AM34&lt;&gt;"-",'15'!$AM34,(IF('15'!$AC34&lt;&gt;"-",'15'!$AC34,(IF('15'!$S34&lt;&gt;"-",'15'!$S34,"-")))))</f>
        <v>-</v>
      </c>
      <c r="W97" s="5" t="str">
        <f>IF('16'!$AM34&lt;&gt;"-",'16'!$AM34,(IF('16'!$AC34&lt;&gt;"-",'16'!$AC34,(IF('16'!$S34&lt;&gt;"-",'16'!$S34,"-")))))</f>
        <v>-</v>
      </c>
      <c r="X97" s="5" t="str">
        <f>IF('17'!$AM34&lt;&gt;"-",'17'!$AM34,(IF('17'!$AC34&lt;&gt;"-",'17'!$AC34,(IF('17'!$S34&lt;&gt;"-",'17'!$S34,"-")))))</f>
        <v>-</v>
      </c>
      <c r="Y97" s="5" t="str">
        <f>IF('18'!$AM34&lt;&gt;"-",'18'!$AM34,(IF('18'!$AC34&lt;&gt;"-",'18'!$AC34,(IF('18'!$S34&lt;&gt;"-",'18'!$S34,"-")))))</f>
        <v>-</v>
      </c>
      <c r="Z97" s="5" t="str">
        <f>IF('19'!$AM34&lt;&gt;"-",'19'!$AM34,(IF('19'!$AC34&lt;&gt;"-",'19'!$AC34,(IF('19'!$S34&lt;&gt;"-",'19'!$S34,"-")))))</f>
        <v>-</v>
      </c>
      <c r="AA97" s="5" t="str">
        <f>IF('20'!$AM34&lt;&gt;"-",'20'!$AM34,(IF('20'!$AC34&lt;&gt;"-",'20'!$AC34,(IF('20'!$S34&lt;&gt;"-",'20'!$S34,"-")))))</f>
        <v>-</v>
      </c>
      <c r="AB97" s="5" t="str">
        <f>IF('21'!$AM34&lt;&gt;"-",'21'!$AM34,(IF('21'!$AC34&lt;&gt;"-",'21'!$AC34,(IF('21'!$S34&lt;&gt;"-",'21'!$S34,"-")))))</f>
        <v>-</v>
      </c>
      <c r="AC97" s="5" t="str">
        <f>IF('22'!$AM34&lt;&gt;"-",'22'!$AM34,(IF('22'!$AC34&lt;&gt;"-",'22'!$AC34,(IF('22'!$S34&lt;&gt;"-",'22'!$S34,"-")))))</f>
        <v>-</v>
      </c>
      <c r="AD97" s="5" t="str">
        <f>IF('23'!$AM34&lt;&gt;"-",'23'!$AM34,(IF('23'!$AC34&lt;&gt;"-",'23'!$AC34,(IF('23'!$S34&lt;&gt;"-",'23'!$S34,"-")))))</f>
        <v>-</v>
      </c>
      <c r="AE97" s="5" t="str">
        <f>IF('24'!$AM34&lt;&gt;"-",'24'!$AM34,(IF('24'!$AC34&lt;&gt;"-",'24'!$AC34,(IF('24'!$S34&lt;&gt;"-",'24'!$S34,"-")))))</f>
        <v>-</v>
      </c>
      <c r="AF97" s="5" t="str">
        <f>IF('25'!$AM34&lt;&gt;"-",'25'!$AM34,(IF('25'!$AC34&lt;&gt;"-",'25'!$AC34,(IF('25'!$S34&lt;&gt;"-",'25'!$S34,"-")))))</f>
        <v>-</v>
      </c>
      <c r="AG97" s="5" t="str">
        <f>IF('26'!$AM34&lt;&gt;"-",'26'!$AM34,(IF('26'!$AC34&lt;&gt;"-",'26'!$AC34,(IF('26'!$S34&lt;&gt;"-",'26'!$S34,"-")))))</f>
        <v>-</v>
      </c>
      <c r="AH97" s="5" t="str">
        <f>IF('27'!$AM34&lt;&gt;"-",'27'!$AM34,(IF('27'!$AC34&lt;&gt;"-",'27'!$AC34,(IF('27'!$S34&lt;&gt;"-",'27'!$S34,"-")))))</f>
        <v>-</v>
      </c>
      <c r="AI97" s="5" t="str">
        <f>IF('28'!$AM34&lt;&gt;"-",'28'!$AM34,(IF('28'!$AC34&lt;&gt;"-",'28'!$AC34,(IF('28'!$S34&lt;&gt;"-",'28'!$S34,"-")))))</f>
        <v>-</v>
      </c>
      <c r="AJ97" s="5" t="str">
        <f>IF('29'!$AM34&lt;&gt;"-",'29'!$AM34,(IF('29'!$AC34&lt;&gt;"-",'29'!$AC34,(IF('29'!$S34&lt;&gt;"-",'29'!$S34,"-")))))</f>
        <v>-</v>
      </c>
      <c r="AK97" s="5" t="str">
        <f>IF('30'!$AM34&lt;&gt;"-",'30'!$AM34,(IF('30'!$AC34&lt;&gt;"-",'30'!$AC34,(IF('30'!$S34&lt;&gt;"-",'30'!$S34,"-")))))</f>
        <v>-</v>
      </c>
      <c r="AL97" s="5" t="str">
        <f>IF('31'!$AM34&lt;&gt;"-",'31'!$AM34,(IF('31'!$AC34&lt;&gt;"-",'31'!$AC34,(IF('31'!$S34&lt;&gt;"-",'31'!$S34,"-")))))</f>
        <v>-</v>
      </c>
      <c r="AM97" s="5" t="str">
        <f>IF('32'!$AM34&lt;&gt;"-",'32'!$AM34,(IF('32'!$AC34&lt;&gt;"-",'32'!$AC34,(IF('32'!$S34&lt;&gt;"-",'32'!$S34,"-")))))</f>
        <v>-</v>
      </c>
      <c r="AN97" s="5" t="str">
        <f>IF('33'!$AM34&lt;&gt;"-",'33'!$AM34,(IF('33'!$AC34&lt;&gt;"-",'33'!$AC34,(IF('33'!$S34&lt;&gt;"-",'33'!$S34,"-")))))</f>
        <v>-</v>
      </c>
      <c r="AO97" s="5" t="str">
        <f>IF('34'!$AM34&lt;&gt;"-",'34'!$AM34,(IF('34'!$AC34&lt;&gt;"-",'34'!$AC34,(IF('34'!$S34&lt;&gt;"-",'34'!$S34,"-")))))</f>
        <v>-</v>
      </c>
      <c r="AP97" s="5" t="str">
        <f>IF('35'!$AM34&lt;&gt;"-",'35'!$AM34,(IF('35'!$AC34&lt;&gt;"-",'35'!$AC34,(IF('35'!$S34&lt;&gt;"-",'35'!$S34,"-")))))</f>
        <v>-</v>
      </c>
      <c r="AQ97" s="5" t="str">
        <f>IF('36'!$AM34&lt;&gt;"-",'36'!$AM34,(IF('36'!$AC34&lt;&gt;"-",'36'!$AC34,(IF('36'!$S34&lt;&gt;"-",'36'!$S34,"-")))))</f>
        <v>-</v>
      </c>
      <c r="AR97" s="5" t="str">
        <f>IF('37'!$AM34&lt;&gt;"-",'37'!$AM34,(IF('37'!$AC34&lt;&gt;"-",'37'!$AC34,(IF('37'!$S34&lt;&gt;"-",'37'!$S34,"-")))))</f>
        <v>-</v>
      </c>
      <c r="AS97" s="5" t="str">
        <f>IF('38'!$AM34&lt;&gt;"-",'38'!$AM34,(IF('38'!$AC34&lt;&gt;"-",'38'!$AC34,(IF('38'!$S34&lt;&gt;"-",'38'!$S34,"-")))))</f>
        <v>-</v>
      </c>
      <c r="AT97" s="5" t="str">
        <f>IF('39'!$AM34&lt;&gt;"-",'39'!$AM34,(IF('39'!$AC34&lt;&gt;"-",'39'!$AC34,(IF('39'!$S34&lt;&gt;"-",'39'!$S34,"-")))))</f>
        <v>-</v>
      </c>
      <c r="AU97" s="5" t="str">
        <f>IF('40'!$AM34&lt;&gt;"-",'40'!$AM34,(IF('40'!$AC34&lt;&gt;"-",'40'!$AC34,(IF('40'!$S34&lt;&gt;"-",'40'!$S34,"-")))))</f>
        <v>-</v>
      </c>
      <c r="AV97" s="5" t="str">
        <f>IF('41'!$AM34&lt;&gt;"-",'41'!$AM34,(IF('41'!$AC34&lt;&gt;"-",'41'!$AC34,(IF('41'!$S34&lt;&gt;"-",'41'!$S34,"-")))))</f>
        <v>-</v>
      </c>
      <c r="AW97" s="5" t="str">
        <f>IF('42'!$AM34&lt;&gt;"-",'42'!$AM34,(IF('42'!$AC34&lt;&gt;"-",'42'!$AC34,(IF('42'!$S34&lt;&gt;"-",'42'!$S34,"-")))))</f>
        <v>-</v>
      </c>
      <c r="AX97" s="5" t="str">
        <f>IF('43'!$AM34&lt;&gt;"-",'43'!$AM34,(IF('43'!$AC34&lt;&gt;"-",'43'!$AC34,(IF('43'!$S34&lt;&gt;"-",'43'!$S34,"-")))))</f>
        <v>-</v>
      </c>
      <c r="AY97" s="5" t="str">
        <f>IF('44'!$AM34&lt;&gt;"-",'44'!$AM34,(IF('44'!$AC34&lt;&gt;"-",'44'!$AC34,(IF('44'!$S34&lt;&gt;"-",'44'!$S34,"-")))))</f>
        <v>-</v>
      </c>
      <c r="AZ97" s="5" t="str">
        <f>IF('45'!$AM34&lt;&gt;"-",'45'!$AM34,(IF('45'!$AC34&lt;&gt;"-",'45'!$AC34,(IF('45'!$S34&lt;&gt;"-",'45'!$S34,"-")))))</f>
        <v>-</v>
      </c>
      <c r="BA97" s="5" t="str">
        <f>IF('46'!$AM34&lt;&gt;"-",'46'!$AM34,(IF('46'!$AC34&lt;&gt;"-",'46'!$AC34,(IF('46'!$S34&lt;&gt;"-",'46'!$S34,"-")))))</f>
        <v>-</v>
      </c>
      <c r="BB97" s="5" t="str">
        <f>IF('47'!$AM34&lt;&gt;"-",'47'!$AM34,(IF('47'!$AC34&lt;&gt;"-",'47'!$AC34,(IF('47'!$S34&lt;&gt;"-",'47'!$S34,"-")))))</f>
        <v>-</v>
      </c>
      <c r="BC97" s="5" t="str">
        <f>IF('48'!$AM34&lt;&gt;"-",'48'!$AM34,(IF('48'!$AC34&lt;&gt;"-",'48'!$AC34,(IF('48'!$S34&lt;&gt;"-",'48'!$S34,"-")))))</f>
        <v>-</v>
      </c>
      <c r="BD97" s="5" t="str">
        <f>IF('49'!$AM34&lt;&gt;"-",'49'!$AM34,(IF('49'!$AC34&lt;&gt;"-",'49'!$AC34,(IF('49'!$S34&lt;&gt;"-",'49'!$S34,"-")))))</f>
        <v>-</v>
      </c>
      <c r="BE97" s="5" t="str">
        <f>IF('50'!$AM34&lt;&gt;"-",'50'!$AM34,(IF('50'!$AC34&lt;&gt;"-",'50'!$AC34,(IF('50'!$S34&lt;&gt;"-",'50'!$S34,"-")))))</f>
        <v>-</v>
      </c>
    </row>
    <row r="98" spans="1:57">
      <c r="A98" s="309"/>
      <c r="B98" s="106" t="s">
        <v>349</v>
      </c>
      <c r="C98" s="134">
        <f t="shared" si="4"/>
        <v>0</v>
      </c>
      <c r="D98" s="135">
        <f t="shared" si="4"/>
        <v>0</v>
      </c>
      <c r="E98" s="135">
        <f t="shared" si="4"/>
        <v>0</v>
      </c>
      <c r="F98" s="135">
        <f t="shared" si="4"/>
        <v>0</v>
      </c>
      <c r="G98" s="136">
        <f t="shared" si="4"/>
        <v>0</v>
      </c>
      <c r="H98" s="5" t="str">
        <f>IF('1'!$AM35&lt;&gt;"-",'1'!$AM35,(IF('1'!$AC35&lt;&gt;"-",'1'!$AC35,(IF('1'!$S35&lt;&gt;"-",'1'!$S35,"-")))))</f>
        <v>-</v>
      </c>
      <c r="I98" s="5" t="str">
        <f>IF('2'!$AM35&lt;&gt;"-",'2'!$AM35,(IF('2'!$AC35&lt;&gt;"-",'2'!$AC35,(IF('2'!$S35&lt;&gt;"-",'2'!$S35,"-")))))</f>
        <v>-</v>
      </c>
      <c r="J98" s="5" t="str">
        <f>IF('3'!$AM35&lt;&gt;"-",'3'!$AM35,(IF('3'!$AC35&lt;&gt;"-",'3'!$AC35,(IF('3'!$S35&lt;&gt;"-",'3'!$S35,"-")))))</f>
        <v>-</v>
      </c>
      <c r="K98" s="5" t="str">
        <f>IF('4'!$AM35&lt;&gt;"-",'4'!$AM35,(IF('4'!$AC35&lt;&gt;"-",'4'!$AC35,(IF('4'!$S35&lt;&gt;"-",'4'!$S35,"-")))))</f>
        <v>-</v>
      </c>
      <c r="L98" s="5" t="str">
        <f>IF('5'!$AM35&lt;&gt;"-",'5'!$AM35,(IF('5'!$AC35&lt;&gt;"-",'5'!$AC35,(IF('5'!$S35&lt;&gt;"-",'5'!$S35,"-")))))</f>
        <v>-</v>
      </c>
      <c r="M98" s="5" t="str">
        <f>IF('6'!$AM35&lt;&gt;"-",'6'!$AM35,(IF('6'!$AC35&lt;&gt;"-",'6'!$AC35,(IF('6'!$S35&lt;&gt;"-",'6'!$S35,"-")))))</f>
        <v>-</v>
      </c>
      <c r="N98" s="5" t="str">
        <f>IF('7'!$AM35&lt;&gt;"-",'7'!$AM35,(IF('7'!$AC35&lt;&gt;"-",'7'!$AC35,(IF('7'!$S35&lt;&gt;"-",'7'!$S35,"-")))))</f>
        <v>-</v>
      </c>
      <c r="O98" s="5" t="str">
        <f>IF('8'!$AM35&lt;&gt;"-",'8'!$AM35,(IF('8'!$AC35&lt;&gt;"-",'8'!$AC35,(IF('8'!$S35&lt;&gt;"-",'8'!$S35,"-")))))</f>
        <v>-</v>
      </c>
      <c r="P98" s="5" t="str">
        <f>IF('9'!$AM35&lt;&gt;"-",'9'!$AM35,(IF('9'!$AC35&lt;&gt;"-",'9'!$AC35,(IF('9'!$S35&lt;&gt;"-",'9'!$S35,"-")))))</f>
        <v>-</v>
      </c>
      <c r="Q98" s="5" t="str">
        <f>IF('10'!$AM35&lt;&gt;"-",'10'!$AM35,(IF('10'!$AC35&lt;&gt;"-",'10'!$AC35,(IF('10'!$S35&lt;&gt;"-",'10'!$S35,"-")))))</f>
        <v>-</v>
      </c>
      <c r="R98" s="5" t="str">
        <f>IF('11'!$AM35&lt;&gt;"-",'11'!$AM35,(IF('11'!$AC35&lt;&gt;"-",'11'!$AC35,(IF('11'!$S35&lt;&gt;"-",'11'!$S35,"-")))))</f>
        <v>-</v>
      </c>
      <c r="S98" s="5" t="str">
        <f>IF('12'!$AM35&lt;&gt;"-",'12'!$AM35,(IF('12'!$AC35&lt;&gt;"-",'12'!$AC35,(IF('12'!$S35&lt;&gt;"-",'12'!$S35,"-")))))</f>
        <v>-</v>
      </c>
      <c r="T98" s="5" t="str">
        <f>IF('13'!$AM35&lt;&gt;"-",'13'!$AM35,(IF('13'!$AC35&lt;&gt;"-",'13'!$AC35,(IF('13'!$S35&lt;&gt;"-",'13'!$S35,"-")))))</f>
        <v>-</v>
      </c>
      <c r="U98" s="5" t="str">
        <f>IF('14'!$AM35&lt;&gt;"-",'14'!$AM35,(IF('14'!$AC35&lt;&gt;"-",'14'!$AC35,(IF('14'!$S35&lt;&gt;"-",'14'!$S35,"-")))))</f>
        <v>-</v>
      </c>
      <c r="V98" s="5" t="str">
        <f>IF('15'!$AM35&lt;&gt;"-",'15'!$AM35,(IF('15'!$AC35&lt;&gt;"-",'15'!$AC35,(IF('15'!$S35&lt;&gt;"-",'15'!$S35,"-")))))</f>
        <v>-</v>
      </c>
      <c r="W98" s="5" t="str">
        <f>IF('16'!$AM35&lt;&gt;"-",'16'!$AM35,(IF('16'!$AC35&lt;&gt;"-",'16'!$AC35,(IF('16'!$S35&lt;&gt;"-",'16'!$S35,"-")))))</f>
        <v>-</v>
      </c>
      <c r="X98" s="5" t="str">
        <f>IF('17'!$AM35&lt;&gt;"-",'17'!$AM35,(IF('17'!$AC35&lt;&gt;"-",'17'!$AC35,(IF('17'!$S35&lt;&gt;"-",'17'!$S35,"-")))))</f>
        <v>-</v>
      </c>
      <c r="Y98" s="5" t="str">
        <f>IF('18'!$AM35&lt;&gt;"-",'18'!$AM35,(IF('18'!$AC35&lt;&gt;"-",'18'!$AC35,(IF('18'!$S35&lt;&gt;"-",'18'!$S35,"-")))))</f>
        <v>-</v>
      </c>
      <c r="Z98" s="5" t="str">
        <f>IF('19'!$AM35&lt;&gt;"-",'19'!$AM35,(IF('19'!$AC35&lt;&gt;"-",'19'!$AC35,(IF('19'!$S35&lt;&gt;"-",'19'!$S35,"-")))))</f>
        <v>-</v>
      </c>
      <c r="AA98" s="5" t="str">
        <f>IF('20'!$AM35&lt;&gt;"-",'20'!$AM35,(IF('20'!$AC35&lt;&gt;"-",'20'!$AC35,(IF('20'!$S35&lt;&gt;"-",'20'!$S35,"-")))))</f>
        <v>-</v>
      </c>
      <c r="AB98" s="5" t="str">
        <f>IF('21'!$AM35&lt;&gt;"-",'21'!$AM35,(IF('21'!$AC35&lt;&gt;"-",'21'!$AC35,(IF('21'!$S35&lt;&gt;"-",'21'!$S35,"-")))))</f>
        <v>-</v>
      </c>
      <c r="AC98" s="5" t="str">
        <f>IF('22'!$AM35&lt;&gt;"-",'22'!$AM35,(IF('22'!$AC35&lt;&gt;"-",'22'!$AC35,(IF('22'!$S35&lt;&gt;"-",'22'!$S35,"-")))))</f>
        <v>-</v>
      </c>
      <c r="AD98" s="5" t="str">
        <f>IF('23'!$AM35&lt;&gt;"-",'23'!$AM35,(IF('23'!$AC35&lt;&gt;"-",'23'!$AC35,(IF('23'!$S35&lt;&gt;"-",'23'!$S35,"-")))))</f>
        <v>-</v>
      </c>
      <c r="AE98" s="5" t="str">
        <f>IF('24'!$AM35&lt;&gt;"-",'24'!$AM35,(IF('24'!$AC35&lt;&gt;"-",'24'!$AC35,(IF('24'!$S35&lt;&gt;"-",'24'!$S35,"-")))))</f>
        <v>-</v>
      </c>
      <c r="AF98" s="5" t="str">
        <f>IF('25'!$AM35&lt;&gt;"-",'25'!$AM35,(IF('25'!$AC35&lt;&gt;"-",'25'!$AC35,(IF('25'!$S35&lt;&gt;"-",'25'!$S35,"-")))))</f>
        <v>-</v>
      </c>
      <c r="AG98" s="5" t="str">
        <f>IF('26'!$AM35&lt;&gt;"-",'26'!$AM35,(IF('26'!$AC35&lt;&gt;"-",'26'!$AC35,(IF('26'!$S35&lt;&gt;"-",'26'!$S35,"-")))))</f>
        <v>-</v>
      </c>
      <c r="AH98" s="5" t="str">
        <f>IF('27'!$AM35&lt;&gt;"-",'27'!$AM35,(IF('27'!$AC35&lt;&gt;"-",'27'!$AC35,(IF('27'!$S35&lt;&gt;"-",'27'!$S35,"-")))))</f>
        <v>-</v>
      </c>
      <c r="AI98" s="5" t="str">
        <f>IF('28'!$AM35&lt;&gt;"-",'28'!$AM35,(IF('28'!$AC35&lt;&gt;"-",'28'!$AC35,(IF('28'!$S35&lt;&gt;"-",'28'!$S35,"-")))))</f>
        <v>-</v>
      </c>
      <c r="AJ98" s="5" t="str">
        <f>IF('29'!$AM35&lt;&gt;"-",'29'!$AM35,(IF('29'!$AC35&lt;&gt;"-",'29'!$AC35,(IF('29'!$S35&lt;&gt;"-",'29'!$S35,"-")))))</f>
        <v>-</v>
      </c>
      <c r="AK98" s="5" t="str">
        <f>IF('30'!$AM35&lt;&gt;"-",'30'!$AM35,(IF('30'!$AC35&lt;&gt;"-",'30'!$AC35,(IF('30'!$S35&lt;&gt;"-",'30'!$S35,"-")))))</f>
        <v>-</v>
      </c>
      <c r="AL98" s="5" t="str">
        <f>IF('31'!$AM35&lt;&gt;"-",'31'!$AM35,(IF('31'!$AC35&lt;&gt;"-",'31'!$AC35,(IF('31'!$S35&lt;&gt;"-",'31'!$S35,"-")))))</f>
        <v>-</v>
      </c>
      <c r="AM98" s="5" t="str">
        <f>IF('32'!$AM35&lt;&gt;"-",'32'!$AM35,(IF('32'!$AC35&lt;&gt;"-",'32'!$AC35,(IF('32'!$S35&lt;&gt;"-",'32'!$S35,"-")))))</f>
        <v>-</v>
      </c>
      <c r="AN98" s="5" t="str">
        <f>IF('33'!$AM35&lt;&gt;"-",'33'!$AM35,(IF('33'!$AC35&lt;&gt;"-",'33'!$AC35,(IF('33'!$S35&lt;&gt;"-",'33'!$S35,"-")))))</f>
        <v>-</v>
      </c>
      <c r="AO98" s="5" t="str">
        <f>IF('34'!$AM35&lt;&gt;"-",'34'!$AM35,(IF('34'!$AC35&lt;&gt;"-",'34'!$AC35,(IF('34'!$S35&lt;&gt;"-",'34'!$S35,"-")))))</f>
        <v>-</v>
      </c>
      <c r="AP98" s="5" t="str">
        <f>IF('35'!$AM35&lt;&gt;"-",'35'!$AM35,(IF('35'!$AC35&lt;&gt;"-",'35'!$AC35,(IF('35'!$S35&lt;&gt;"-",'35'!$S35,"-")))))</f>
        <v>-</v>
      </c>
      <c r="AQ98" s="5" t="str">
        <f>IF('36'!$AM35&lt;&gt;"-",'36'!$AM35,(IF('36'!$AC35&lt;&gt;"-",'36'!$AC35,(IF('36'!$S35&lt;&gt;"-",'36'!$S35,"-")))))</f>
        <v>-</v>
      </c>
      <c r="AR98" s="5" t="str">
        <f>IF('37'!$AM35&lt;&gt;"-",'37'!$AM35,(IF('37'!$AC35&lt;&gt;"-",'37'!$AC35,(IF('37'!$S35&lt;&gt;"-",'37'!$S35,"-")))))</f>
        <v>-</v>
      </c>
      <c r="AS98" s="5" t="str">
        <f>IF('38'!$AM35&lt;&gt;"-",'38'!$AM35,(IF('38'!$AC35&lt;&gt;"-",'38'!$AC35,(IF('38'!$S35&lt;&gt;"-",'38'!$S35,"-")))))</f>
        <v>-</v>
      </c>
      <c r="AT98" s="5" t="str">
        <f>IF('39'!$AM35&lt;&gt;"-",'39'!$AM35,(IF('39'!$AC35&lt;&gt;"-",'39'!$AC35,(IF('39'!$S35&lt;&gt;"-",'39'!$S35,"-")))))</f>
        <v>-</v>
      </c>
      <c r="AU98" s="5" t="str">
        <f>IF('40'!$AM35&lt;&gt;"-",'40'!$AM35,(IF('40'!$AC35&lt;&gt;"-",'40'!$AC35,(IF('40'!$S35&lt;&gt;"-",'40'!$S35,"-")))))</f>
        <v>-</v>
      </c>
      <c r="AV98" s="5" t="str">
        <f>IF('41'!$AM35&lt;&gt;"-",'41'!$AM35,(IF('41'!$AC35&lt;&gt;"-",'41'!$AC35,(IF('41'!$S35&lt;&gt;"-",'41'!$S35,"-")))))</f>
        <v>-</v>
      </c>
      <c r="AW98" s="5" t="str">
        <f>IF('42'!$AM35&lt;&gt;"-",'42'!$AM35,(IF('42'!$AC35&lt;&gt;"-",'42'!$AC35,(IF('42'!$S35&lt;&gt;"-",'42'!$S35,"-")))))</f>
        <v>-</v>
      </c>
      <c r="AX98" s="5" t="str">
        <f>IF('43'!$AM35&lt;&gt;"-",'43'!$AM35,(IF('43'!$AC35&lt;&gt;"-",'43'!$AC35,(IF('43'!$S35&lt;&gt;"-",'43'!$S35,"-")))))</f>
        <v>-</v>
      </c>
      <c r="AY98" s="5" t="str">
        <f>IF('44'!$AM35&lt;&gt;"-",'44'!$AM35,(IF('44'!$AC35&lt;&gt;"-",'44'!$AC35,(IF('44'!$S35&lt;&gt;"-",'44'!$S35,"-")))))</f>
        <v>-</v>
      </c>
      <c r="AZ98" s="5" t="str">
        <f>IF('45'!$AM35&lt;&gt;"-",'45'!$AM35,(IF('45'!$AC35&lt;&gt;"-",'45'!$AC35,(IF('45'!$S35&lt;&gt;"-",'45'!$S35,"-")))))</f>
        <v>-</v>
      </c>
      <c r="BA98" s="5" t="str">
        <f>IF('46'!$AM35&lt;&gt;"-",'46'!$AM35,(IF('46'!$AC35&lt;&gt;"-",'46'!$AC35,(IF('46'!$S35&lt;&gt;"-",'46'!$S35,"-")))))</f>
        <v>-</v>
      </c>
      <c r="BB98" s="5" t="str">
        <f>IF('47'!$AM35&lt;&gt;"-",'47'!$AM35,(IF('47'!$AC35&lt;&gt;"-",'47'!$AC35,(IF('47'!$S35&lt;&gt;"-",'47'!$S35,"-")))))</f>
        <v>-</v>
      </c>
      <c r="BC98" s="5" t="str">
        <f>IF('48'!$AM35&lt;&gt;"-",'48'!$AM35,(IF('48'!$AC35&lt;&gt;"-",'48'!$AC35,(IF('48'!$S35&lt;&gt;"-",'48'!$S35,"-")))))</f>
        <v>-</v>
      </c>
      <c r="BD98" s="5" t="str">
        <f>IF('49'!$AM35&lt;&gt;"-",'49'!$AM35,(IF('49'!$AC35&lt;&gt;"-",'49'!$AC35,(IF('49'!$S35&lt;&gt;"-",'49'!$S35,"-")))))</f>
        <v>-</v>
      </c>
      <c r="BE98" s="5" t="str">
        <f>IF('50'!$AM35&lt;&gt;"-",'50'!$AM35,(IF('50'!$AC35&lt;&gt;"-",'50'!$AC35,(IF('50'!$S35&lt;&gt;"-",'50'!$S35,"-")))))</f>
        <v>-</v>
      </c>
    </row>
    <row r="99" spans="1:57">
      <c r="A99" s="309"/>
      <c r="B99" s="106" t="s">
        <v>350</v>
      </c>
      <c r="C99" s="134">
        <f t="shared" si="4"/>
        <v>0</v>
      </c>
      <c r="D99" s="135">
        <f t="shared" si="4"/>
        <v>0</v>
      </c>
      <c r="E99" s="135">
        <f t="shared" si="4"/>
        <v>0</v>
      </c>
      <c r="F99" s="135">
        <f t="shared" si="4"/>
        <v>0</v>
      </c>
      <c r="G99" s="136">
        <f t="shared" si="4"/>
        <v>0</v>
      </c>
      <c r="H99" s="5" t="str">
        <f>IF('1'!$AM36&lt;&gt;"-",'1'!$AM36,(IF('1'!$AC36&lt;&gt;"-",'1'!$AC36,(IF('1'!$S36&lt;&gt;"-",'1'!$S36,"-")))))</f>
        <v>-</v>
      </c>
      <c r="I99" s="5" t="str">
        <f>IF('2'!$AM36&lt;&gt;"-",'2'!$AM36,(IF('2'!$AC36&lt;&gt;"-",'2'!$AC36,(IF('2'!$S36&lt;&gt;"-",'2'!$S36,"-")))))</f>
        <v>-</v>
      </c>
      <c r="J99" s="5" t="str">
        <f>IF('3'!$AM36&lt;&gt;"-",'3'!$AM36,(IF('3'!$AC36&lt;&gt;"-",'3'!$AC36,(IF('3'!$S36&lt;&gt;"-",'3'!$S36,"-")))))</f>
        <v>-</v>
      </c>
      <c r="K99" s="5" t="str">
        <f>IF('4'!$AM36&lt;&gt;"-",'4'!$AM36,(IF('4'!$AC36&lt;&gt;"-",'4'!$AC36,(IF('4'!$S36&lt;&gt;"-",'4'!$S36,"-")))))</f>
        <v>-</v>
      </c>
      <c r="L99" s="5" t="str">
        <f>IF('5'!$AM36&lt;&gt;"-",'5'!$AM36,(IF('5'!$AC36&lt;&gt;"-",'5'!$AC36,(IF('5'!$S36&lt;&gt;"-",'5'!$S36,"-")))))</f>
        <v>-</v>
      </c>
      <c r="M99" s="5" t="str">
        <f>IF('6'!$AM36&lt;&gt;"-",'6'!$AM36,(IF('6'!$AC36&lt;&gt;"-",'6'!$AC36,(IF('6'!$S36&lt;&gt;"-",'6'!$S36,"-")))))</f>
        <v>-</v>
      </c>
      <c r="N99" s="5" t="str">
        <f>IF('7'!$AM36&lt;&gt;"-",'7'!$AM36,(IF('7'!$AC36&lt;&gt;"-",'7'!$AC36,(IF('7'!$S36&lt;&gt;"-",'7'!$S36,"-")))))</f>
        <v>-</v>
      </c>
      <c r="O99" s="5" t="str">
        <f>IF('8'!$AM36&lt;&gt;"-",'8'!$AM36,(IF('8'!$AC36&lt;&gt;"-",'8'!$AC36,(IF('8'!$S36&lt;&gt;"-",'8'!$S36,"-")))))</f>
        <v>-</v>
      </c>
      <c r="P99" s="5" t="str">
        <f>IF('9'!$AM36&lt;&gt;"-",'9'!$AM36,(IF('9'!$AC36&lt;&gt;"-",'9'!$AC36,(IF('9'!$S36&lt;&gt;"-",'9'!$S36,"-")))))</f>
        <v>-</v>
      </c>
      <c r="Q99" s="5" t="str">
        <f>IF('10'!$AM36&lt;&gt;"-",'10'!$AM36,(IF('10'!$AC36&lt;&gt;"-",'10'!$AC36,(IF('10'!$S36&lt;&gt;"-",'10'!$S36,"-")))))</f>
        <v>-</v>
      </c>
      <c r="R99" s="5" t="str">
        <f>IF('11'!$AM36&lt;&gt;"-",'11'!$AM36,(IF('11'!$AC36&lt;&gt;"-",'11'!$AC36,(IF('11'!$S36&lt;&gt;"-",'11'!$S36,"-")))))</f>
        <v>-</v>
      </c>
      <c r="S99" s="5" t="str">
        <f>IF('12'!$AM36&lt;&gt;"-",'12'!$AM36,(IF('12'!$AC36&lt;&gt;"-",'12'!$AC36,(IF('12'!$S36&lt;&gt;"-",'12'!$S36,"-")))))</f>
        <v>-</v>
      </c>
      <c r="T99" s="5" t="str">
        <f>IF('13'!$AM36&lt;&gt;"-",'13'!$AM36,(IF('13'!$AC36&lt;&gt;"-",'13'!$AC36,(IF('13'!$S36&lt;&gt;"-",'13'!$S36,"-")))))</f>
        <v>-</v>
      </c>
      <c r="U99" s="5" t="str">
        <f>IF('14'!$AM36&lt;&gt;"-",'14'!$AM36,(IF('14'!$AC36&lt;&gt;"-",'14'!$AC36,(IF('14'!$S36&lt;&gt;"-",'14'!$S36,"-")))))</f>
        <v>-</v>
      </c>
      <c r="V99" s="5" t="str">
        <f>IF('15'!$AM36&lt;&gt;"-",'15'!$AM36,(IF('15'!$AC36&lt;&gt;"-",'15'!$AC36,(IF('15'!$S36&lt;&gt;"-",'15'!$S36,"-")))))</f>
        <v>-</v>
      </c>
      <c r="W99" s="5" t="str">
        <f>IF('16'!$AM36&lt;&gt;"-",'16'!$AM36,(IF('16'!$AC36&lt;&gt;"-",'16'!$AC36,(IF('16'!$S36&lt;&gt;"-",'16'!$S36,"-")))))</f>
        <v>-</v>
      </c>
      <c r="X99" s="5" t="str">
        <f>IF('17'!$AM36&lt;&gt;"-",'17'!$AM36,(IF('17'!$AC36&lt;&gt;"-",'17'!$AC36,(IF('17'!$S36&lt;&gt;"-",'17'!$S36,"-")))))</f>
        <v>-</v>
      </c>
      <c r="Y99" s="5" t="str">
        <f>IF('18'!$AM36&lt;&gt;"-",'18'!$AM36,(IF('18'!$AC36&lt;&gt;"-",'18'!$AC36,(IF('18'!$S36&lt;&gt;"-",'18'!$S36,"-")))))</f>
        <v>-</v>
      </c>
      <c r="Z99" s="5" t="str">
        <f>IF('19'!$AM36&lt;&gt;"-",'19'!$AM36,(IF('19'!$AC36&lt;&gt;"-",'19'!$AC36,(IF('19'!$S36&lt;&gt;"-",'19'!$S36,"-")))))</f>
        <v>-</v>
      </c>
      <c r="AA99" s="5" t="str">
        <f>IF('20'!$AM36&lt;&gt;"-",'20'!$AM36,(IF('20'!$AC36&lt;&gt;"-",'20'!$AC36,(IF('20'!$S36&lt;&gt;"-",'20'!$S36,"-")))))</f>
        <v>-</v>
      </c>
      <c r="AB99" s="5" t="str">
        <f>IF('21'!$AM36&lt;&gt;"-",'21'!$AM36,(IF('21'!$AC36&lt;&gt;"-",'21'!$AC36,(IF('21'!$S36&lt;&gt;"-",'21'!$S36,"-")))))</f>
        <v>-</v>
      </c>
      <c r="AC99" s="5" t="str">
        <f>IF('22'!$AM36&lt;&gt;"-",'22'!$AM36,(IF('22'!$AC36&lt;&gt;"-",'22'!$AC36,(IF('22'!$S36&lt;&gt;"-",'22'!$S36,"-")))))</f>
        <v>-</v>
      </c>
      <c r="AD99" s="5" t="str">
        <f>IF('23'!$AM36&lt;&gt;"-",'23'!$AM36,(IF('23'!$AC36&lt;&gt;"-",'23'!$AC36,(IF('23'!$S36&lt;&gt;"-",'23'!$S36,"-")))))</f>
        <v>-</v>
      </c>
      <c r="AE99" s="5" t="str">
        <f>IF('24'!$AM36&lt;&gt;"-",'24'!$AM36,(IF('24'!$AC36&lt;&gt;"-",'24'!$AC36,(IF('24'!$S36&lt;&gt;"-",'24'!$S36,"-")))))</f>
        <v>-</v>
      </c>
      <c r="AF99" s="5" t="str">
        <f>IF('25'!$AM36&lt;&gt;"-",'25'!$AM36,(IF('25'!$AC36&lt;&gt;"-",'25'!$AC36,(IF('25'!$S36&lt;&gt;"-",'25'!$S36,"-")))))</f>
        <v>-</v>
      </c>
      <c r="AG99" s="5" t="str">
        <f>IF('26'!$AM36&lt;&gt;"-",'26'!$AM36,(IF('26'!$AC36&lt;&gt;"-",'26'!$AC36,(IF('26'!$S36&lt;&gt;"-",'26'!$S36,"-")))))</f>
        <v>-</v>
      </c>
      <c r="AH99" s="5" t="str">
        <f>IF('27'!$AM36&lt;&gt;"-",'27'!$AM36,(IF('27'!$AC36&lt;&gt;"-",'27'!$AC36,(IF('27'!$S36&lt;&gt;"-",'27'!$S36,"-")))))</f>
        <v>-</v>
      </c>
      <c r="AI99" s="5" t="str">
        <f>IF('28'!$AM36&lt;&gt;"-",'28'!$AM36,(IF('28'!$AC36&lt;&gt;"-",'28'!$AC36,(IF('28'!$S36&lt;&gt;"-",'28'!$S36,"-")))))</f>
        <v>-</v>
      </c>
      <c r="AJ99" s="5" t="str">
        <f>IF('29'!$AM36&lt;&gt;"-",'29'!$AM36,(IF('29'!$AC36&lt;&gt;"-",'29'!$AC36,(IF('29'!$S36&lt;&gt;"-",'29'!$S36,"-")))))</f>
        <v>-</v>
      </c>
      <c r="AK99" s="5" t="str">
        <f>IF('30'!$AM36&lt;&gt;"-",'30'!$AM36,(IF('30'!$AC36&lt;&gt;"-",'30'!$AC36,(IF('30'!$S36&lt;&gt;"-",'30'!$S36,"-")))))</f>
        <v>-</v>
      </c>
      <c r="AL99" s="5" t="str">
        <f>IF('31'!$AM36&lt;&gt;"-",'31'!$AM36,(IF('31'!$AC36&lt;&gt;"-",'31'!$AC36,(IF('31'!$S36&lt;&gt;"-",'31'!$S36,"-")))))</f>
        <v>-</v>
      </c>
      <c r="AM99" s="5" t="str">
        <f>IF('32'!$AM36&lt;&gt;"-",'32'!$AM36,(IF('32'!$AC36&lt;&gt;"-",'32'!$AC36,(IF('32'!$S36&lt;&gt;"-",'32'!$S36,"-")))))</f>
        <v>-</v>
      </c>
      <c r="AN99" s="5" t="str">
        <f>IF('33'!$AM36&lt;&gt;"-",'33'!$AM36,(IF('33'!$AC36&lt;&gt;"-",'33'!$AC36,(IF('33'!$S36&lt;&gt;"-",'33'!$S36,"-")))))</f>
        <v>-</v>
      </c>
      <c r="AO99" s="5" t="str">
        <f>IF('34'!$AM36&lt;&gt;"-",'34'!$AM36,(IF('34'!$AC36&lt;&gt;"-",'34'!$AC36,(IF('34'!$S36&lt;&gt;"-",'34'!$S36,"-")))))</f>
        <v>-</v>
      </c>
      <c r="AP99" s="5" t="str">
        <f>IF('35'!$AM36&lt;&gt;"-",'35'!$AM36,(IF('35'!$AC36&lt;&gt;"-",'35'!$AC36,(IF('35'!$S36&lt;&gt;"-",'35'!$S36,"-")))))</f>
        <v>-</v>
      </c>
      <c r="AQ99" s="5" t="str">
        <f>IF('36'!$AM36&lt;&gt;"-",'36'!$AM36,(IF('36'!$AC36&lt;&gt;"-",'36'!$AC36,(IF('36'!$S36&lt;&gt;"-",'36'!$S36,"-")))))</f>
        <v>-</v>
      </c>
      <c r="AR99" s="5" t="str">
        <f>IF('37'!$AM36&lt;&gt;"-",'37'!$AM36,(IF('37'!$AC36&lt;&gt;"-",'37'!$AC36,(IF('37'!$S36&lt;&gt;"-",'37'!$S36,"-")))))</f>
        <v>-</v>
      </c>
      <c r="AS99" s="5" t="str">
        <f>IF('38'!$AM36&lt;&gt;"-",'38'!$AM36,(IF('38'!$AC36&lt;&gt;"-",'38'!$AC36,(IF('38'!$S36&lt;&gt;"-",'38'!$S36,"-")))))</f>
        <v>-</v>
      </c>
      <c r="AT99" s="5" t="str">
        <f>IF('39'!$AM36&lt;&gt;"-",'39'!$AM36,(IF('39'!$AC36&lt;&gt;"-",'39'!$AC36,(IF('39'!$S36&lt;&gt;"-",'39'!$S36,"-")))))</f>
        <v>-</v>
      </c>
      <c r="AU99" s="5" t="str">
        <f>IF('40'!$AM36&lt;&gt;"-",'40'!$AM36,(IF('40'!$AC36&lt;&gt;"-",'40'!$AC36,(IF('40'!$S36&lt;&gt;"-",'40'!$S36,"-")))))</f>
        <v>-</v>
      </c>
      <c r="AV99" s="5" t="str">
        <f>IF('41'!$AM36&lt;&gt;"-",'41'!$AM36,(IF('41'!$AC36&lt;&gt;"-",'41'!$AC36,(IF('41'!$S36&lt;&gt;"-",'41'!$S36,"-")))))</f>
        <v>-</v>
      </c>
      <c r="AW99" s="5" t="str">
        <f>IF('42'!$AM36&lt;&gt;"-",'42'!$AM36,(IF('42'!$AC36&lt;&gt;"-",'42'!$AC36,(IF('42'!$S36&lt;&gt;"-",'42'!$S36,"-")))))</f>
        <v>-</v>
      </c>
      <c r="AX99" s="5" t="str">
        <f>IF('43'!$AM36&lt;&gt;"-",'43'!$AM36,(IF('43'!$AC36&lt;&gt;"-",'43'!$AC36,(IF('43'!$S36&lt;&gt;"-",'43'!$S36,"-")))))</f>
        <v>-</v>
      </c>
      <c r="AY99" s="5" t="str">
        <f>IF('44'!$AM36&lt;&gt;"-",'44'!$AM36,(IF('44'!$AC36&lt;&gt;"-",'44'!$AC36,(IF('44'!$S36&lt;&gt;"-",'44'!$S36,"-")))))</f>
        <v>-</v>
      </c>
      <c r="AZ99" s="5" t="str">
        <f>IF('45'!$AM36&lt;&gt;"-",'45'!$AM36,(IF('45'!$AC36&lt;&gt;"-",'45'!$AC36,(IF('45'!$S36&lt;&gt;"-",'45'!$S36,"-")))))</f>
        <v>-</v>
      </c>
      <c r="BA99" s="5" t="str">
        <f>IF('46'!$AM36&lt;&gt;"-",'46'!$AM36,(IF('46'!$AC36&lt;&gt;"-",'46'!$AC36,(IF('46'!$S36&lt;&gt;"-",'46'!$S36,"-")))))</f>
        <v>-</v>
      </c>
      <c r="BB99" s="5" t="str">
        <f>IF('47'!$AM36&lt;&gt;"-",'47'!$AM36,(IF('47'!$AC36&lt;&gt;"-",'47'!$AC36,(IF('47'!$S36&lt;&gt;"-",'47'!$S36,"-")))))</f>
        <v>-</v>
      </c>
      <c r="BC99" s="5" t="str">
        <f>IF('48'!$AM36&lt;&gt;"-",'48'!$AM36,(IF('48'!$AC36&lt;&gt;"-",'48'!$AC36,(IF('48'!$S36&lt;&gt;"-",'48'!$S36,"-")))))</f>
        <v>-</v>
      </c>
      <c r="BD99" s="5" t="str">
        <f>IF('49'!$AM36&lt;&gt;"-",'49'!$AM36,(IF('49'!$AC36&lt;&gt;"-",'49'!$AC36,(IF('49'!$S36&lt;&gt;"-",'49'!$S36,"-")))))</f>
        <v>-</v>
      </c>
      <c r="BE99" s="5" t="str">
        <f>IF('50'!$AM36&lt;&gt;"-",'50'!$AM36,(IF('50'!$AC36&lt;&gt;"-",'50'!$AC36,(IF('50'!$S36&lt;&gt;"-",'50'!$S36,"-")))))</f>
        <v>-</v>
      </c>
    </row>
    <row r="100" spans="1:57">
      <c r="A100" s="309"/>
      <c r="B100" s="106" t="s">
        <v>351</v>
      </c>
      <c r="C100" s="134">
        <f t="shared" si="4"/>
        <v>0</v>
      </c>
      <c r="D100" s="135">
        <f t="shared" si="4"/>
        <v>0</v>
      </c>
      <c r="E100" s="135">
        <f t="shared" si="4"/>
        <v>0</v>
      </c>
      <c r="F100" s="135">
        <f t="shared" si="4"/>
        <v>0</v>
      </c>
      <c r="G100" s="136">
        <f t="shared" si="4"/>
        <v>0</v>
      </c>
      <c r="H100" s="5" t="str">
        <f>IF('1'!$AM37&lt;&gt;"-",'1'!$AM37,(IF('1'!$AC37&lt;&gt;"-",'1'!$AC37,(IF('1'!$S37&lt;&gt;"-",'1'!$S37,"-")))))</f>
        <v>-</v>
      </c>
      <c r="I100" s="5" t="str">
        <f>IF('2'!$AM37&lt;&gt;"-",'2'!$AM37,(IF('2'!$AC37&lt;&gt;"-",'2'!$AC37,(IF('2'!$S37&lt;&gt;"-",'2'!$S37,"-")))))</f>
        <v>-</v>
      </c>
      <c r="J100" s="5" t="str">
        <f>IF('3'!$AM37&lt;&gt;"-",'3'!$AM37,(IF('3'!$AC37&lt;&gt;"-",'3'!$AC37,(IF('3'!$S37&lt;&gt;"-",'3'!$S37,"-")))))</f>
        <v>-</v>
      </c>
      <c r="K100" s="5" t="str">
        <f>IF('4'!$AM37&lt;&gt;"-",'4'!$AM37,(IF('4'!$AC37&lt;&gt;"-",'4'!$AC37,(IF('4'!$S37&lt;&gt;"-",'4'!$S37,"-")))))</f>
        <v>-</v>
      </c>
      <c r="L100" s="5" t="str">
        <f>IF('5'!$AM37&lt;&gt;"-",'5'!$AM37,(IF('5'!$AC37&lt;&gt;"-",'5'!$AC37,(IF('5'!$S37&lt;&gt;"-",'5'!$S37,"-")))))</f>
        <v>-</v>
      </c>
      <c r="M100" s="5" t="str">
        <f>IF('6'!$AM37&lt;&gt;"-",'6'!$AM37,(IF('6'!$AC37&lt;&gt;"-",'6'!$AC37,(IF('6'!$S37&lt;&gt;"-",'6'!$S37,"-")))))</f>
        <v>-</v>
      </c>
      <c r="N100" s="5" t="str">
        <f>IF('7'!$AM37&lt;&gt;"-",'7'!$AM37,(IF('7'!$AC37&lt;&gt;"-",'7'!$AC37,(IF('7'!$S37&lt;&gt;"-",'7'!$S37,"-")))))</f>
        <v>-</v>
      </c>
      <c r="O100" s="5" t="str">
        <f>IF('8'!$AM37&lt;&gt;"-",'8'!$AM37,(IF('8'!$AC37&lt;&gt;"-",'8'!$AC37,(IF('8'!$S37&lt;&gt;"-",'8'!$S37,"-")))))</f>
        <v>-</v>
      </c>
      <c r="P100" s="5" t="str">
        <f>IF('9'!$AM37&lt;&gt;"-",'9'!$AM37,(IF('9'!$AC37&lt;&gt;"-",'9'!$AC37,(IF('9'!$S37&lt;&gt;"-",'9'!$S37,"-")))))</f>
        <v>-</v>
      </c>
      <c r="Q100" s="5" t="str">
        <f>IF('10'!$AM37&lt;&gt;"-",'10'!$AM37,(IF('10'!$AC37&lt;&gt;"-",'10'!$AC37,(IF('10'!$S37&lt;&gt;"-",'10'!$S37,"-")))))</f>
        <v>-</v>
      </c>
      <c r="R100" s="5" t="str">
        <f>IF('11'!$AM37&lt;&gt;"-",'11'!$AM37,(IF('11'!$AC37&lt;&gt;"-",'11'!$AC37,(IF('11'!$S37&lt;&gt;"-",'11'!$S37,"-")))))</f>
        <v>-</v>
      </c>
      <c r="S100" s="5" t="str">
        <f>IF('12'!$AM37&lt;&gt;"-",'12'!$AM37,(IF('12'!$AC37&lt;&gt;"-",'12'!$AC37,(IF('12'!$S37&lt;&gt;"-",'12'!$S37,"-")))))</f>
        <v>-</v>
      </c>
      <c r="T100" s="5" t="str">
        <f>IF('13'!$AM37&lt;&gt;"-",'13'!$AM37,(IF('13'!$AC37&lt;&gt;"-",'13'!$AC37,(IF('13'!$S37&lt;&gt;"-",'13'!$S37,"-")))))</f>
        <v>-</v>
      </c>
      <c r="U100" s="5" t="str">
        <f>IF('14'!$AM37&lt;&gt;"-",'14'!$AM37,(IF('14'!$AC37&lt;&gt;"-",'14'!$AC37,(IF('14'!$S37&lt;&gt;"-",'14'!$S37,"-")))))</f>
        <v>-</v>
      </c>
      <c r="V100" s="5" t="str">
        <f>IF('15'!$AM37&lt;&gt;"-",'15'!$AM37,(IF('15'!$AC37&lt;&gt;"-",'15'!$AC37,(IF('15'!$S37&lt;&gt;"-",'15'!$S37,"-")))))</f>
        <v>-</v>
      </c>
      <c r="W100" s="5" t="str">
        <f>IF('16'!$AM37&lt;&gt;"-",'16'!$AM37,(IF('16'!$AC37&lt;&gt;"-",'16'!$AC37,(IF('16'!$S37&lt;&gt;"-",'16'!$S37,"-")))))</f>
        <v>-</v>
      </c>
      <c r="X100" s="5" t="str">
        <f>IF('17'!$AM37&lt;&gt;"-",'17'!$AM37,(IF('17'!$AC37&lt;&gt;"-",'17'!$AC37,(IF('17'!$S37&lt;&gt;"-",'17'!$S37,"-")))))</f>
        <v>-</v>
      </c>
      <c r="Y100" s="5" t="str">
        <f>IF('18'!$AM37&lt;&gt;"-",'18'!$AM37,(IF('18'!$AC37&lt;&gt;"-",'18'!$AC37,(IF('18'!$S37&lt;&gt;"-",'18'!$S37,"-")))))</f>
        <v>-</v>
      </c>
      <c r="Z100" s="5" t="str">
        <f>IF('19'!$AM37&lt;&gt;"-",'19'!$AM37,(IF('19'!$AC37&lt;&gt;"-",'19'!$AC37,(IF('19'!$S37&lt;&gt;"-",'19'!$S37,"-")))))</f>
        <v>-</v>
      </c>
      <c r="AA100" s="5" t="str">
        <f>IF('20'!$AM37&lt;&gt;"-",'20'!$AM37,(IF('20'!$AC37&lt;&gt;"-",'20'!$AC37,(IF('20'!$S37&lt;&gt;"-",'20'!$S37,"-")))))</f>
        <v>-</v>
      </c>
      <c r="AB100" s="5" t="str">
        <f>IF('21'!$AM37&lt;&gt;"-",'21'!$AM37,(IF('21'!$AC37&lt;&gt;"-",'21'!$AC37,(IF('21'!$S37&lt;&gt;"-",'21'!$S37,"-")))))</f>
        <v>-</v>
      </c>
      <c r="AC100" s="5" t="str">
        <f>IF('22'!$AM37&lt;&gt;"-",'22'!$AM37,(IF('22'!$AC37&lt;&gt;"-",'22'!$AC37,(IF('22'!$S37&lt;&gt;"-",'22'!$S37,"-")))))</f>
        <v>-</v>
      </c>
      <c r="AD100" s="5" t="str">
        <f>IF('23'!$AM37&lt;&gt;"-",'23'!$AM37,(IF('23'!$AC37&lt;&gt;"-",'23'!$AC37,(IF('23'!$S37&lt;&gt;"-",'23'!$S37,"-")))))</f>
        <v>-</v>
      </c>
      <c r="AE100" s="5" t="str">
        <f>IF('24'!$AM37&lt;&gt;"-",'24'!$AM37,(IF('24'!$AC37&lt;&gt;"-",'24'!$AC37,(IF('24'!$S37&lt;&gt;"-",'24'!$S37,"-")))))</f>
        <v>-</v>
      </c>
      <c r="AF100" s="5" t="str">
        <f>IF('25'!$AM37&lt;&gt;"-",'25'!$AM37,(IF('25'!$AC37&lt;&gt;"-",'25'!$AC37,(IF('25'!$S37&lt;&gt;"-",'25'!$S37,"-")))))</f>
        <v>-</v>
      </c>
      <c r="AG100" s="5" t="str">
        <f>IF('26'!$AM37&lt;&gt;"-",'26'!$AM37,(IF('26'!$AC37&lt;&gt;"-",'26'!$AC37,(IF('26'!$S37&lt;&gt;"-",'26'!$S37,"-")))))</f>
        <v>-</v>
      </c>
      <c r="AH100" s="5" t="str">
        <f>IF('27'!$AM37&lt;&gt;"-",'27'!$AM37,(IF('27'!$AC37&lt;&gt;"-",'27'!$AC37,(IF('27'!$S37&lt;&gt;"-",'27'!$S37,"-")))))</f>
        <v>-</v>
      </c>
      <c r="AI100" s="5" t="str">
        <f>IF('28'!$AM37&lt;&gt;"-",'28'!$AM37,(IF('28'!$AC37&lt;&gt;"-",'28'!$AC37,(IF('28'!$S37&lt;&gt;"-",'28'!$S37,"-")))))</f>
        <v>-</v>
      </c>
      <c r="AJ100" s="5" t="str">
        <f>IF('29'!$AM37&lt;&gt;"-",'29'!$AM37,(IF('29'!$AC37&lt;&gt;"-",'29'!$AC37,(IF('29'!$S37&lt;&gt;"-",'29'!$S37,"-")))))</f>
        <v>-</v>
      </c>
      <c r="AK100" s="5" t="str">
        <f>IF('30'!$AM37&lt;&gt;"-",'30'!$AM37,(IF('30'!$AC37&lt;&gt;"-",'30'!$AC37,(IF('30'!$S37&lt;&gt;"-",'30'!$S37,"-")))))</f>
        <v>-</v>
      </c>
      <c r="AL100" s="5" t="str">
        <f>IF('31'!$AM37&lt;&gt;"-",'31'!$AM37,(IF('31'!$AC37&lt;&gt;"-",'31'!$AC37,(IF('31'!$S37&lt;&gt;"-",'31'!$S37,"-")))))</f>
        <v>-</v>
      </c>
      <c r="AM100" s="5" t="str">
        <f>IF('32'!$AM37&lt;&gt;"-",'32'!$AM37,(IF('32'!$AC37&lt;&gt;"-",'32'!$AC37,(IF('32'!$S37&lt;&gt;"-",'32'!$S37,"-")))))</f>
        <v>-</v>
      </c>
      <c r="AN100" s="5" t="str">
        <f>IF('33'!$AM37&lt;&gt;"-",'33'!$AM37,(IF('33'!$AC37&lt;&gt;"-",'33'!$AC37,(IF('33'!$S37&lt;&gt;"-",'33'!$S37,"-")))))</f>
        <v>-</v>
      </c>
      <c r="AO100" s="5" t="str">
        <f>IF('34'!$AM37&lt;&gt;"-",'34'!$AM37,(IF('34'!$AC37&lt;&gt;"-",'34'!$AC37,(IF('34'!$S37&lt;&gt;"-",'34'!$S37,"-")))))</f>
        <v>-</v>
      </c>
      <c r="AP100" s="5" t="str">
        <f>IF('35'!$AM37&lt;&gt;"-",'35'!$AM37,(IF('35'!$AC37&lt;&gt;"-",'35'!$AC37,(IF('35'!$S37&lt;&gt;"-",'35'!$S37,"-")))))</f>
        <v>-</v>
      </c>
      <c r="AQ100" s="5" t="str">
        <f>IF('36'!$AM37&lt;&gt;"-",'36'!$AM37,(IF('36'!$AC37&lt;&gt;"-",'36'!$AC37,(IF('36'!$S37&lt;&gt;"-",'36'!$S37,"-")))))</f>
        <v>-</v>
      </c>
      <c r="AR100" s="5" t="str">
        <f>IF('37'!$AM37&lt;&gt;"-",'37'!$AM37,(IF('37'!$AC37&lt;&gt;"-",'37'!$AC37,(IF('37'!$S37&lt;&gt;"-",'37'!$S37,"-")))))</f>
        <v>-</v>
      </c>
      <c r="AS100" s="5" t="str">
        <f>IF('38'!$AM37&lt;&gt;"-",'38'!$AM37,(IF('38'!$AC37&lt;&gt;"-",'38'!$AC37,(IF('38'!$S37&lt;&gt;"-",'38'!$S37,"-")))))</f>
        <v>-</v>
      </c>
      <c r="AT100" s="5" t="str">
        <f>IF('39'!$AM37&lt;&gt;"-",'39'!$AM37,(IF('39'!$AC37&lt;&gt;"-",'39'!$AC37,(IF('39'!$S37&lt;&gt;"-",'39'!$S37,"-")))))</f>
        <v>-</v>
      </c>
      <c r="AU100" s="5" t="str">
        <f>IF('40'!$AM37&lt;&gt;"-",'40'!$AM37,(IF('40'!$AC37&lt;&gt;"-",'40'!$AC37,(IF('40'!$S37&lt;&gt;"-",'40'!$S37,"-")))))</f>
        <v>-</v>
      </c>
      <c r="AV100" s="5" t="str">
        <f>IF('41'!$AM37&lt;&gt;"-",'41'!$AM37,(IF('41'!$AC37&lt;&gt;"-",'41'!$AC37,(IF('41'!$S37&lt;&gt;"-",'41'!$S37,"-")))))</f>
        <v>-</v>
      </c>
      <c r="AW100" s="5" t="str">
        <f>IF('42'!$AM37&lt;&gt;"-",'42'!$AM37,(IF('42'!$AC37&lt;&gt;"-",'42'!$AC37,(IF('42'!$S37&lt;&gt;"-",'42'!$S37,"-")))))</f>
        <v>-</v>
      </c>
      <c r="AX100" s="5" t="str">
        <f>IF('43'!$AM37&lt;&gt;"-",'43'!$AM37,(IF('43'!$AC37&lt;&gt;"-",'43'!$AC37,(IF('43'!$S37&lt;&gt;"-",'43'!$S37,"-")))))</f>
        <v>-</v>
      </c>
      <c r="AY100" s="5" t="str">
        <f>IF('44'!$AM37&lt;&gt;"-",'44'!$AM37,(IF('44'!$AC37&lt;&gt;"-",'44'!$AC37,(IF('44'!$S37&lt;&gt;"-",'44'!$S37,"-")))))</f>
        <v>-</v>
      </c>
      <c r="AZ100" s="5" t="str">
        <f>IF('45'!$AM37&lt;&gt;"-",'45'!$AM37,(IF('45'!$AC37&lt;&gt;"-",'45'!$AC37,(IF('45'!$S37&lt;&gt;"-",'45'!$S37,"-")))))</f>
        <v>-</v>
      </c>
      <c r="BA100" s="5" t="str">
        <f>IF('46'!$AM37&lt;&gt;"-",'46'!$AM37,(IF('46'!$AC37&lt;&gt;"-",'46'!$AC37,(IF('46'!$S37&lt;&gt;"-",'46'!$S37,"-")))))</f>
        <v>-</v>
      </c>
      <c r="BB100" s="5" t="str">
        <f>IF('47'!$AM37&lt;&gt;"-",'47'!$AM37,(IF('47'!$AC37&lt;&gt;"-",'47'!$AC37,(IF('47'!$S37&lt;&gt;"-",'47'!$S37,"-")))))</f>
        <v>-</v>
      </c>
      <c r="BC100" s="5" t="str">
        <f>IF('48'!$AM37&lt;&gt;"-",'48'!$AM37,(IF('48'!$AC37&lt;&gt;"-",'48'!$AC37,(IF('48'!$S37&lt;&gt;"-",'48'!$S37,"-")))))</f>
        <v>-</v>
      </c>
      <c r="BD100" s="5" t="str">
        <f>IF('49'!$AM37&lt;&gt;"-",'49'!$AM37,(IF('49'!$AC37&lt;&gt;"-",'49'!$AC37,(IF('49'!$S37&lt;&gt;"-",'49'!$S37,"-")))))</f>
        <v>-</v>
      </c>
      <c r="BE100" s="5" t="str">
        <f>IF('50'!$AM37&lt;&gt;"-",'50'!$AM37,(IF('50'!$AC37&lt;&gt;"-",'50'!$AC37,(IF('50'!$S37&lt;&gt;"-",'50'!$S37,"-")))))</f>
        <v>-</v>
      </c>
    </row>
    <row r="101" spans="1:57">
      <c r="A101" s="309"/>
      <c r="B101" s="106" t="s">
        <v>352</v>
      </c>
      <c r="C101" s="134">
        <f t="shared" si="4"/>
        <v>0</v>
      </c>
      <c r="D101" s="135">
        <f t="shared" si="4"/>
        <v>0</v>
      </c>
      <c r="E101" s="135">
        <f t="shared" si="4"/>
        <v>0</v>
      </c>
      <c r="F101" s="135">
        <f t="shared" si="4"/>
        <v>0</v>
      </c>
      <c r="G101" s="136">
        <f t="shared" si="4"/>
        <v>0</v>
      </c>
      <c r="H101" s="5" t="str">
        <f>IF('1'!$AM38&lt;&gt;"-",'1'!$AM38,(IF('1'!$AC38&lt;&gt;"-",'1'!$AC38,(IF('1'!$S38&lt;&gt;"-",'1'!$S38,"-")))))</f>
        <v>-</v>
      </c>
      <c r="I101" s="5" t="str">
        <f>IF('2'!$AM38&lt;&gt;"-",'2'!$AM38,(IF('2'!$AC38&lt;&gt;"-",'2'!$AC38,(IF('2'!$S38&lt;&gt;"-",'2'!$S38,"-")))))</f>
        <v>-</v>
      </c>
      <c r="J101" s="5" t="str">
        <f>IF('3'!$AM38&lt;&gt;"-",'3'!$AM38,(IF('3'!$AC38&lt;&gt;"-",'3'!$AC38,(IF('3'!$S38&lt;&gt;"-",'3'!$S38,"-")))))</f>
        <v>-</v>
      </c>
      <c r="K101" s="5" t="str">
        <f>IF('4'!$AM38&lt;&gt;"-",'4'!$AM38,(IF('4'!$AC38&lt;&gt;"-",'4'!$AC38,(IF('4'!$S38&lt;&gt;"-",'4'!$S38,"-")))))</f>
        <v>-</v>
      </c>
      <c r="L101" s="5" t="str">
        <f>IF('5'!$AM38&lt;&gt;"-",'5'!$AM38,(IF('5'!$AC38&lt;&gt;"-",'5'!$AC38,(IF('5'!$S38&lt;&gt;"-",'5'!$S38,"-")))))</f>
        <v>-</v>
      </c>
      <c r="M101" s="5" t="str">
        <f>IF('6'!$AM38&lt;&gt;"-",'6'!$AM38,(IF('6'!$AC38&lt;&gt;"-",'6'!$AC38,(IF('6'!$S38&lt;&gt;"-",'6'!$S38,"-")))))</f>
        <v>-</v>
      </c>
      <c r="N101" s="5" t="str">
        <f>IF('7'!$AM38&lt;&gt;"-",'7'!$AM38,(IF('7'!$AC38&lt;&gt;"-",'7'!$AC38,(IF('7'!$S38&lt;&gt;"-",'7'!$S38,"-")))))</f>
        <v>-</v>
      </c>
      <c r="O101" s="5" t="str">
        <f>IF('8'!$AM38&lt;&gt;"-",'8'!$AM38,(IF('8'!$AC38&lt;&gt;"-",'8'!$AC38,(IF('8'!$S38&lt;&gt;"-",'8'!$S38,"-")))))</f>
        <v>-</v>
      </c>
      <c r="P101" s="5" t="str">
        <f>IF('9'!$AM38&lt;&gt;"-",'9'!$AM38,(IF('9'!$AC38&lt;&gt;"-",'9'!$AC38,(IF('9'!$S38&lt;&gt;"-",'9'!$S38,"-")))))</f>
        <v>-</v>
      </c>
      <c r="Q101" s="5" t="str">
        <f>IF('10'!$AM38&lt;&gt;"-",'10'!$AM38,(IF('10'!$AC38&lt;&gt;"-",'10'!$AC38,(IF('10'!$S38&lt;&gt;"-",'10'!$S38,"-")))))</f>
        <v>-</v>
      </c>
      <c r="R101" s="5" t="str">
        <f>IF('11'!$AM38&lt;&gt;"-",'11'!$AM38,(IF('11'!$AC38&lt;&gt;"-",'11'!$AC38,(IF('11'!$S38&lt;&gt;"-",'11'!$S38,"-")))))</f>
        <v>-</v>
      </c>
      <c r="S101" s="5" t="str">
        <f>IF('12'!$AM38&lt;&gt;"-",'12'!$AM38,(IF('12'!$AC38&lt;&gt;"-",'12'!$AC38,(IF('12'!$S38&lt;&gt;"-",'12'!$S38,"-")))))</f>
        <v>-</v>
      </c>
      <c r="T101" s="5" t="str">
        <f>IF('13'!$AM38&lt;&gt;"-",'13'!$AM38,(IF('13'!$AC38&lt;&gt;"-",'13'!$AC38,(IF('13'!$S38&lt;&gt;"-",'13'!$S38,"-")))))</f>
        <v>-</v>
      </c>
      <c r="U101" s="5" t="str">
        <f>IF('14'!$AM38&lt;&gt;"-",'14'!$AM38,(IF('14'!$AC38&lt;&gt;"-",'14'!$AC38,(IF('14'!$S38&lt;&gt;"-",'14'!$S38,"-")))))</f>
        <v>-</v>
      </c>
      <c r="V101" s="5" t="str">
        <f>IF('15'!$AM38&lt;&gt;"-",'15'!$AM38,(IF('15'!$AC38&lt;&gt;"-",'15'!$AC38,(IF('15'!$S38&lt;&gt;"-",'15'!$S38,"-")))))</f>
        <v>-</v>
      </c>
      <c r="W101" s="5" t="str">
        <f>IF('16'!$AM38&lt;&gt;"-",'16'!$AM38,(IF('16'!$AC38&lt;&gt;"-",'16'!$AC38,(IF('16'!$S38&lt;&gt;"-",'16'!$S38,"-")))))</f>
        <v>-</v>
      </c>
      <c r="X101" s="5" t="str">
        <f>IF('17'!$AM38&lt;&gt;"-",'17'!$AM38,(IF('17'!$AC38&lt;&gt;"-",'17'!$AC38,(IF('17'!$S38&lt;&gt;"-",'17'!$S38,"-")))))</f>
        <v>-</v>
      </c>
      <c r="Y101" s="5" t="str">
        <f>IF('18'!$AM38&lt;&gt;"-",'18'!$AM38,(IF('18'!$AC38&lt;&gt;"-",'18'!$AC38,(IF('18'!$S38&lt;&gt;"-",'18'!$S38,"-")))))</f>
        <v>-</v>
      </c>
      <c r="Z101" s="5" t="str">
        <f>IF('19'!$AM38&lt;&gt;"-",'19'!$AM38,(IF('19'!$AC38&lt;&gt;"-",'19'!$AC38,(IF('19'!$S38&lt;&gt;"-",'19'!$S38,"-")))))</f>
        <v>-</v>
      </c>
      <c r="AA101" s="5" t="str">
        <f>IF('20'!$AM38&lt;&gt;"-",'20'!$AM38,(IF('20'!$AC38&lt;&gt;"-",'20'!$AC38,(IF('20'!$S38&lt;&gt;"-",'20'!$S38,"-")))))</f>
        <v>-</v>
      </c>
      <c r="AB101" s="5" t="str">
        <f>IF('21'!$AM38&lt;&gt;"-",'21'!$AM38,(IF('21'!$AC38&lt;&gt;"-",'21'!$AC38,(IF('21'!$S38&lt;&gt;"-",'21'!$S38,"-")))))</f>
        <v>-</v>
      </c>
      <c r="AC101" s="5" t="str">
        <f>IF('22'!$AM38&lt;&gt;"-",'22'!$AM38,(IF('22'!$AC38&lt;&gt;"-",'22'!$AC38,(IF('22'!$S38&lt;&gt;"-",'22'!$S38,"-")))))</f>
        <v>-</v>
      </c>
      <c r="AD101" s="5" t="str">
        <f>IF('23'!$AM38&lt;&gt;"-",'23'!$AM38,(IF('23'!$AC38&lt;&gt;"-",'23'!$AC38,(IF('23'!$S38&lt;&gt;"-",'23'!$S38,"-")))))</f>
        <v>-</v>
      </c>
      <c r="AE101" s="5" t="str">
        <f>IF('24'!$AM38&lt;&gt;"-",'24'!$AM38,(IF('24'!$AC38&lt;&gt;"-",'24'!$AC38,(IF('24'!$S38&lt;&gt;"-",'24'!$S38,"-")))))</f>
        <v>-</v>
      </c>
      <c r="AF101" s="5" t="str">
        <f>IF('25'!$AM38&lt;&gt;"-",'25'!$AM38,(IF('25'!$AC38&lt;&gt;"-",'25'!$AC38,(IF('25'!$S38&lt;&gt;"-",'25'!$S38,"-")))))</f>
        <v>-</v>
      </c>
      <c r="AG101" s="5" t="str">
        <f>IF('26'!$AM38&lt;&gt;"-",'26'!$AM38,(IF('26'!$AC38&lt;&gt;"-",'26'!$AC38,(IF('26'!$S38&lt;&gt;"-",'26'!$S38,"-")))))</f>
        <v>-</v>
      </c>
      <c r="AH101" s="5" t="str">
        <f>IF('27'!$AM38&lt;&gt;"-",'27'!$AM38,(IF('27'!$AC38&lt;&gt;"-",'27'!$AC38,(IF('27'!$S38&lt;&gt;"-",'27'!$S38,"-")))))</f>
        <v>-</v>
      </c>
      <c r="AI101" s="5" t="str">
        <f>IF('28'!$AM38&lt;&gt;"-",'28'!$AM38,(IF('28'!$AC38&lt;&gt;"-",'28'!$AC38,(IF('28'!$S38&lt;&gt;"-",'28'!$S38,"-")))))</f>
        <v>-</v>
      </c>
      <c r="AJ101" s="5" t="str">
        <f>IF('29'!$AM38&lt;&gt;"-",'29'!$AM38,(IF('29'!$AC38&lt;&gt;"-",'29'!$AC38,(IF('29'!$S38&lt;&gt;"-",'29'!$S38,"-")))))</f>
        <v>-</v>
      </c>
      <c r="AK101" s="5" t="str">
        <f>IF('30'!$AM38&lt;&gt;"-",'30'!$AM38,(IF('30'!$AC38&lt;&gt;"-",'30'!$AC38,(IF('30'!$S38&lt;&gt;"-",'30'!$S38,"-")))))</f>
        <v>-</v>
      </c>
      <c r="AL101" s="5" t="str">
        <f>IF('31'!$AM38&lt;&gt;"-",'31'!$AM38,(IF('31'!$AC38&lt;&gt;"-",'31'!$AC38,(IF('31'!$S38&lt;&gt;"-",'31'!$S38,"-")))))</f>
        <v>-</v>
      </c>
      <c r="AM101" s="5" t="str">
        <f>IF('32'!$AM38&lt;&gt;"-",'32'!$AM38,(IF('32'!$AC38&lt;&gt;"-",'32'!$AC38,(IF('32'!$S38&lt;&gt;"-",'32'!$S38,"-")))))</f>
        <v>-</v>
      </c>
      <c r="AN101" s="5" t="str">
        <f>IF('33'!$AM38&lt;&gt;"-",'33'!$AM38,(IF('33'!$AC38&lt;&gt;"-",'33'!$AC38,(IF('33'!$S38&lt;&gt;"-",'33'!$S38,"-")))))</f>
        <v>-</v>
      </c>
      <c r="AO101" s="5" t="str">
        <f>IF('34'!$AM38&lt;&gt;"-",'34'!$AM38,(IF('34'!$AC38&lt;&gt;"-",'34'!$AC38,(IF('34'!$S38&lt;&gt;"-",'34'!$S38,"-")))))</f>
        <v>-</v>
      </c>
      <c r="AP101" s="5" t="str">
        <f>IF('35'!$AM38&lt;&gt;"-",'35'!$AM38,(IF('35'!$AC38&lt;&gt;"-",'35'!$AC38,(IF('35'!$S38&lt;&gt;"-",'35'!$S38,"-")))))</f>
        <v>-</v>
      </c>
      <c r="AQ101" s="5" t="str">
        <f>IF('36'!$AM38&lt;&gt;"-",'36'!$AM38,(IF('36'!$AC38&lt;&gt;"-",'36'!$AC38,(IF('36'!$S38&lt;&gt;"-",'36'!$S38,"-")))))</f>
        <v>-</v>
      </c>
      <c r="AR101" s="5" t="str">
        <f>IF('37'!$AM38&lt;&gt;"-",'37'!$AM38,(IF('37'!$AC38&lt;&gt;"-",'37'!$AC38,(IF('37'!$S38&lt;&gt;"-",'37'!$S38,"-")))))</f>
        <v>-</v>
      </c>
      <c r="AS101" s="5" t="str">
        <f>IF('38'!$AM38&lt;&gt;"-",'38'!$AM38,(IF('38'!$AC38&lt;&gt;"-",'38'!$AC38,(IF('38'!$S38&lt;&gt;"-",'38'!$S38,"-")))))</f>
        <v>-</v>
      </c>
      <c r="AT101" s="5" t="str">
        <f>IF('39'!$AM38&lt;&gt;"-",'39'!$AM38,(IF('39'!$AC38&lt;&gt;"-",'39'!$AC38,(IF('39'!$S38&lt;&gt;"-",'39'!$S38,"-")))))</f>
        <v>-</v>
      </c>
      <c r="AU101" s="5" t="str">
        <f>IF('40'!$AM38&lt;&gt;"-",'40'!$AM38,(IF('40'!$AC38&lt;&gt;"-",'40'!$AC38,(IF('40'!$S38&lt;&gt;"-",'40'!$S38,"-")))))</f>
        <v>-</v>
      </c>
      <c r="AV101" s="5" t="str">
        <f>IF('41'!$AM38&lt;&gt;"-",'41'!$AM38,(IF('41'!$AC38&lt;&gt;"-",'41'!$AC38,(IF('41'!$S38&lt;&gt;"-",'41'!$S38,"-")))))</f>
        <v>-</v>
      </c>
      <c r="AW101" s="5" t="str">
        <f>IF('42'!$AM38&lt;&gt;"-",'42'!$AM38,(IF('42'!$AC38&lt;&gt;"-",'42'!$AC38,(IF('42'!$S38&lt;&gt;"-",'42'!$S38,"-")))))</f>
        <v>-</v>
      </c>
      <c r="AX101" s="5" t="str">
        <f>IF('43'!$AM38&lt;&gt;"-",'43'!$AM38,(IF('43'!$AC38&lt;&gt;"-",'43'!$AC38,(IF('43'!$S38&lt;&gt;"-",'43'!$S38,"-")))))</f>
        <v>-</v>
      </c>
      <c r="AY101" s="5" t="str">
        <f>IF('44'!$AM38&lt;&gt;"-",'44'!$AM38,(IF('44'!$AC38&lt;&gt;"-",'44'!$AC38,(IF('44'!$S38&lt;&gt;"-",'44'!$S38,"-")))))</f>
        <v>-</v>
      </c>
      <c r="AZ101" s="5" t="str">
        <f>IF('45'!$AM38&lt;&gt;"-",'45'!$AM38,(IF('45'!$AC38&lt;&gt;"-",'45'!$AC38,(IF('45'!$S38&lt;&gt;"-",'45'!$S38,"-")))))</f>
        <v>-</v>
      </c>
      <c r="BA101" s="5" t="str">
        <f>IF('46'!$AM38&lt;&gt;"-",'46'!$AM38,(IF('46'!$AC38&lt;&gt;"-",'46'!$AC38,(IF('46'!$S38&lt;&gt;"-",'46'!$S38,"-")))))</f>
        <v>-</v>
      </c>
      <c r="BB101" s="5" t="str">
        <f>IF('47'!$AM38&lt;&gt;"-",'47'!$AM38,(IF('47'!$AC38&lt;&gt;"-",'47'!$AC38,(IF('47'!$S38&lt;&gt;"-",'47'!$S38,"-")))))</f>
        <v>-</v>
      </c>
      <c r="BC101" s="5" t="str">
        <f>IF('48'!$AM38&lt;&gt;"-",'48'!$AM38,(IF('48'!$AC38&lt;&gt;"-",'48'!$AC38,(IF('48'!$S38&lt;&gt;"-",'48'!$S38,"-")))))</f>
        <v>-</v>
      </c>
      <c r="BD101" s="5" t="str">
        <f>IF('49'!$AM38&lt;&gt;"-",'49'!$AM38,(IF('49'!$AC38&lt;&gt;"-",'49'!$AC38,(IF('49'!$S38&lt;&gt;"-",'49'!$S38,"-")))))</f>
        <v>-</v>
      </c>
      <c r="BE101" s="5" t="str">
        <f>IF('50'!$AM38&lt;&gt;"-",'50'!$AM38,(IF('50'!$AC38&lt;&gt;"-",'50'!$AC38,(IF('50'!$S38&lt;&gt;"-",'50'!$S38,"-")))))</f>
        <v>-</v>
      </c>
    </row>
    <row r="102" spans="1:57" ht="15" customHeight="1">
      <c r="A102" s="309" t="s">
        <v>161</v>
      </c>
      <c r="B102" s="106" t="s">
        <v>353</v>
      </c>
      <c r="C102" s="134">
        <f t="shared" si="4"/>
        <v>0</v>
      </c>
      <c r="D102" s="135">
        <f t="shared" si="4"/>
        <v>0</v>
      </c>
      <c r="E102" s="135">
        <f t="shared" si="4"/>
        <v>0</v>
      </c>
      <c r="F102" s="135">
        <f t="shared" si="4"/>
        <v>0</v>
      </c>
      <c r="G102" s="136">
        <f t="shared" si="4"/>
        <v>0</v>
      </c>
      <c r="H102" s="5" t="str">
        <f>IF('1'!$AM39&lt;&gt;"-",'1'!$AM39,(IF('1'!$AC39&lt;&gt;"-",'1'!$AC39,(IF('1'!$S39&lt;&gt;"-",'1'!$S39,"-")))))</f>
        <v>-</v>
      </c>
      <c r="I102" s="5" t="str">
        <f>IF('2'!$AM39&lt;&gt;"-",'2'!$AM39,(IF('2'!$AC39&lt;&gt;"-",'2'!$AC39,(IF('2'!$S39&lt;&gt;"-",'2'!$S39,"-")))))</f>
        <v>-</v>
      </c>
      <c r="J102" s="5" t="str">
        <f>IF('3'!$AM39&lt;&gt;"-",'3'!$AM39,(IF('3'!$AC39&lt;&gt;"-",'3'!$AC39,(IF('3'!$S39&lt;&gt;"-",'3'!$S39,"-")))))</f>
        <v>-</v>
      </c>
      <c r="K102" s="5" t="str">
        <f>IF('4'!$AM39&lt;&gt;"-",'4'!$AM39,(IF('4'!$AC39&lt;&gt;"-",'4'!$AC39,(IF('4'!$S39&lt;&gt;"-",'4'!$S39,"-")))))</f>
        <v>-</v>
      </c>
      <c r="L102" s="5" t="str">
        <f>IF('5'!$AM39&lt;&gt;"-",'5'!$AM39,(IF('5'!$AC39&lt;&gt;"-",'5'!$AC39,(IF('5'!$S39&lt;&gt;"-",'5'!$S39,"-")))))</f>
        <v>-</v>
      </c>
      <c r="M102" s="5" t="str">
        <f>IF('6'!$AM39&lt;&gt;"-",'6'!$AM39,(IF('6'!$AC39&lt;&gt;"-",'6'!$AC39,(IF('6'!$S39&lt;&gt;"-",'6'!$S39,"-")))))</f>
        <v>-</v>
      </c>
      <c r="N102" s="5" t="str">
        <f>IF('7'!$AM39&lt;&gt;"-",'7'!$AM39,(IF('7'!$AC39&lt;&gt;"-",'7'!$AC39,(IF('7'!$S39&lt;&gt;"-",'7'!$S39,"-")))))</f>
        <v>-</v>
      </c>
      <c r="O102" s="5" t="str">
        <f>IF('8'!$AM39&lt;&gt;"-",'8'!$AM39,(IF('8'!$AC39&lt;&gt;"-",'8'!$AC39,(IF('8'!$S39&lt;&gt;"-",'8'!$S39,"-")))))</f>
        <v>-</v>
      </c>
      <c r="P102" s="5" t="str">
        <f>IF('9'!$AM39&lt;&gt;"-",'9'!$AM39,(IF('9'!$AC39&lt;&gt;"-",'9'!$AC39,(IF('9'!$S39&lt;&gt;"-",'9'!$S39,"-")))))</f>
        <v>-</v>
      </c>
      <c r="Q102" s="5" t="str">
        <f>IF('10'!$AM39&lt;&gt;"-",'10'!$AM39,(IF('10'!$AC39&lt;&gt;"-",'10'!$AC39,(IF('10'!$S39&lt;&gt;"-",'10'!$S39,"-")))))</f>
        <v>-</v>
      </c>
      <c r="R102" s="5" t="str">
        <f>IF('11'!$AM39&lt;&gt;"-",'11'!$AM39,(IF('11'!$AC39&lt;&gt;"-",'11'!$AC39,(IF('11'!$S39&lt;&gt;"-",'11'!$S39,"-")))))</f>
        <v>-</v>
      </c>
      <c r="S102" s="5" t="str">
        <f>IF('12'!$AM39&lt;&gt;"-",'12'!$AM39,(IF('12'!$AC39&lt;&gt;"-",'12'!$AC39,(IF('12'!$S39&lt;&gt;"-",'12'!$S39,"-")))))</f>
        <v>-</v>
      </c>
      <c r="T102" s="5" t="str">
        <f>IF('13'!$AM39&lt;&gt;"-",'13'!$AM39,(IF('13'!$AC39&lt;&gt;"-",'13'!$AC39,(IF('13'!$S39&lt;&gt;"-",'13'!$S39,"-")))))</f>
        <v>-</v>
      </c>
      <c r="U102" s="5" t="str">
        <f>IF('14'!$AM39&lt;&gt;"-",'14'!$AM39,(IF('14'!$AC39&lt;&gt;"-",'14'!$AC39,(IF('14'!$S39&lt;&gt;"-",'14'!$S39,"-")))))</f>
        <v>-</v>
      </c>
      <c r="V102" s="5" t="str">
        <f>IF('15'!$AM39&lt;&gt;"-",'15'!$AM39,(IF('15'!$AC39&lt;&gt;"-",'15'!$AC39,(IF('15'!$S39&lt;&gt;"-",'15'!$S39,"-")))))</f>
        <v>-</v>
      </c>
      <c r="W102" s="5" t="str">
        <f>IF('16'!$AM39&lt;&gt;"-",'16'!$AM39,(IF('16'!$AC39&lt;&gt;"-",'16'!$AC39,(IF('16'!$S39&lt;&gt;"-",'16'!$S39,"-")))))</f>
        <v>-</v>
      </c>
      <c r="X102" s="5" t="str">
        <f>IF('17'!$AM39&lt;&gt;"-",'17'!$AM39,(IF('17'!$AC39&lt;&gt;"-",'17'!$AC39,(IF('17'!$S39&lt;&gt;"-",'17'!$S39,"-")))))</f>
        <v>-</v>
      </c>
      <c r="Y102" s="5" t="str">
        <f>IF('18'!$AM39&lt;&gt;"-",'18'!$AM39,(IF('18'!$AC39&lt;&gt;"-",'18'!$AC39,(IF('18'!$S39&lt;&gt;"-",'18'!$S39,"-")))))</f>
        <v>-</v>
      </c>
      <c r="Z102" s="5" t="str">
        <f>IF('19'!$AM39&lt;&gt;"-",'19'!$AM39,(IF('19'!$AC39&lt;&gt;"-",'19'!$AC39,(IF('19'!$S39&lt;&gt;"-",'19'!$S39,"-")))))</f>
        <v>-</v>
      </c>
      <c r="AA102" s="5" t="str">
        <f>IF('20'!$AM39&lt;&gt;"-",'20'!$AM39,(IF('20'!$AC39&lt;&gt;"-",'20'!$AC39,(IF('20'!$S39&lt;&gt;"-",'20'!$S39,"-")))))</f>
        <v>-</v>
      </c>
      <c r="AB102" s="5" t="str">
        <f>IF('21'!$AM39&lt;&gt;"-",'21'!$AM39,(IF('21'!$AC39&lt;&gt;"-",'21'!$AC39,(IF('21'!$S39&lt;&gt;"-",'21'!$S39,"-")))))</f>
        <v>-</v>
      </c>
      <c r="AC102" s="5" t="str">
        <f>IF('22'!$AM39&lt;&gt;"-",'22'!$AM39,(IF('22'!$AC39&lt;&gt;"-",'22'!$AC39,(IF('22'!$S39&lt;&gt;"-",'22'!$S39,"-")))))</f>
        <v>-</v>
      </c>
      <c r="AD102" s="5" t="str">
        <f>IF('23'!$AM39&lt;&gt;"-",'23'!$AM39,(IF('23'!$AC39&lt;&gt;"-",'23'!$AC39,(IF('23'!$S39&lt;&gt;"-",'23'!$S39,"-")))))</f>
        <v>-</v>
      </c>
      <c r="AE102" s="5" t="str">
        <f>IF('24'!$AM39&lt;&gt;"-",'24'!$AM39,(IF('24'!$AC39&lt;&gt;"-",'24'!$AC39,(IF('24'!$S39&lt;&gt;"-",'24'!$S39,"-")))))</f>
        <v>-</v>
      </c>
      <c r="AF102" s="5" t="str">
        <f>IF('25'!$AM39&lt;&gt;"-",'25'!$AM39,(IF('25'!$AC39&lt;&gt;"-",'25'!$AC39,(IF('25'!$S39&lt;&gt;"-",'25'!$S39,"-")))))</f>
        <v>-</v>
      </c>
      <c r="AG102" s="5" t="str">
        <f>IF('26'!$AM39&lt;&gt;"-",'26'!$AM39,(IF('26'!$AC39&lt;&gt;"-",'26'!$AC39,(IF('26'!$S39&lt;&gt;"-",'26'!$S39,"-")))))</f>
        <v>-</v>
      </c>
      <c r="AH102" s="5" t="str">
        <f>IF('27'!$AM39&lt;&gt;"-",'27'!$AM39,(IF('27'!$AC39&lt;&gt;"-",'27'!$AC39,(IF('27'!$S39&lt;&gt;"-",'27'!$S39,"-")))))</f>
        <v>-</v>
      </c>
      <c r="AI102" s="5" t="str">
        <f>IF('28'!$AM39&lt;&gt;"-",'28'!$AM39,(IF('28'!$AC39&lt;&gt;"-",'28'!$AC39,(IF('28'!$S39&lt;&gt;"-",'28'!$S39,"-")))))</f>
        <v>-</v>
      </c>
      <c r="AJ102" s="5" t="str">
        <f>IF('29'!$AM39&lt;&gt;"-",'29'!$AM39,(IF('29'!$AC39&lt;&gt;"-",'29'!$AC39,(IF('29'!$S39&lt;&gt;"-",'29'!$S39,"-")))))</f>
        <v>-</v>
      </c>
      <c r="AK102" s="5" t="str">
        <f>IF('30'!$AM39&lt;&gt;"-",'30'!$AM39,(IF('30'!$AC39&lt;&gt;"-",'30'!$AC39,(IF('30'!$S39&lt;&gt;"-",'30'!$S39,"-")))))</f>
        <v>-</v>
      </c>
      <c r="AL102" s="5" t="str">
        <f>IF('31'!$AM39&lt;&gt;"-",'31'!$AM39,(IF('31'!$AC39&lt;&gt;"-",'31'!$AC39,(IF('31'!$S39&lt;&gt;"-",'31'!$S39,"-")))))</f>
        <v>-</v>
      </c>
      <c r="AM102" s="5" t="str">
        <f>IF('32'!$AM39&lt;&gt;"-",'32'!$AM39,(IF('32'!$AC39&lt;&gt;"-",'32'!$AC39,(IF('32'!$S39&lt;&gt;"-",'32'!$S39,"-")))))</f>
        <v>-</v>
      </c>
      <c r="AN102" s="5" t="str">
        <f>IF('33'!$AM39&lt;&gt;"-",'33'!$AM39,(IF('33'!$AC39&lt;&gt;"-",'33'!$AC39,(IF('33'!$S39&lt;&gt;"-",'33'!$S39,"-")))))</f>
        <v>-</v>
      </c>
      <c r="AO102" s="5" t="str">
        <f>IF('34'!$AM39&lt;&gt;"-",'34'!$AM39,(IF('34'!$AC39&lt;&gt;"-",'34'!$AC39,(IF('34'!$S39&lt;&gt;"-",'34'!$S39,"-")))))</f>
        <v>-</v>
      </c>
      <c r="AP102" s="5" t="str">
        <f>IF('35'!$AM39&lt;&gt;"-",'35'!$AM39,(IF('35'!$AC39&lt;&gt;"-",'35'!$AC39,(IF('35'!$S39&lt;&gt;"-",'35'!$S39,"-")))))</f>
        <v>-</v>
      </c>
      <c r="AQ102" s="5" t="str">
        <f>IF('36'!$AM39&lt;&gt;"-",'36'!$AM39,(IF('36'!$AC39&lt;&gt;"-",'36'!$AC39,(IF('36'!$S39&lt;&gt;"-",'36'!$S39,"-")))))</f>
        <v>-</v>
      </c>
      <c r="AR102" s="5" t="str">
        <f>IF('37'!$AM39&lt;&gt;"-",'37'!$AM39,(IF('37'!$AC39&lt;&gt;"-",'37'!$AC39,(IF('37'!$S39&lt;&gt;"-",'37'!$S39,"-")))))</f>
        <v>-</v>
      </c>
      <c r="AS102" s="5" t="str">
        <f>IF('38'!$AM39&lt;&gt;"-",'38'!$AM39,(IF('38'!$AC39&lt;&gt;"-",'38'!$AC39,(IF('38'!$S39&lt;&gt;"-",'38'!$S39,"-")))))</f>
        <v>-</v>
      </c>
      <c r="AT102" s="5" t="str">
        <f>IF('39'!$AM39&lt;&gt;"-",'39'!$AM39,(IF('39'!$AC39&lt;&gt;"-",'39'!$AC39,(IF('39'!$S39&lt;&gt;"-",'39'!$S39,"-")))))</f>
        <v>-</v>
      </c>
      <c r="AU102" s="5" t="str">
        <f>IF('40'!$AM39&lt;&gt;"-",'40'!$AM39,(IF('40'!$AC39&lt;&gt;"-",'40'!$AC39,(IF('40'!$S39&lt;&gt;"-",'40'!$S39,"-")))))</f>
        <v>-</v>
      </c>
      <c r="AV102" s="5" t="str">
        <f>IF('41'!$AM39&lt;&gt;"-",'41'!$AM39,(IF('41'!$AC39&lt;&gt;"-",'41'!$AC39,(IF('41'!$S39&lt;&gt;"-",'41'!$S39,"-")))))</f>
        <v>-</v>
      </c>
      <c r="AW102" s="5" t="str">
        <f>IF('42'!$AM39&lt;&gt;"-",'42'!$AM39,(IF('42'!$AC39&lt;&gt;"-",'42'!$AC39,(IF('42'!$S39&lt;&gt;"-",'42'!$S39,"-")))))</f>
        <v>-</v>
      </c>
      <c r="AX102" s="5" t="str">
        <f>IF('43'!$AM39&lt;&gt;"-",'43'!$AM39,(IF('43'!$AC39&lt;&gt;"-",'43'!$AC39,(IF('43'!$S39&lt;&gt;"-",'43'!$S39,"-")))))</f>
        <v>-</v>
      </c>
      <c r="AY102" s="5" t="str">
        <f>IF('44'!$AM39&lt;&gt;"-",'44'!$AM39,(IF('44'!$AC39&lt;&gt;"-",'44'!$AC39,(IF('44'!$S39&lt;&gt;"-",'44'!$S39,"-")))))</f>
        <v>-</v>
      </c>
      <c r="AZ102" s="5" t="str">
        <f>IF('45'!$AM39&lt;&gt;"-",'45'!$AM39,(IF('45'!$AC39&lt;&gt;"-",'45'!$AC39,(IF('45'!$S39&lt;&gt;"-",'45'!$S39,"-")))))</f>
        <v>-</v>
      </c>
      <c r="BA102" s="5" t="str">
        <f>IF('46'!$AM39&lt;&gt;"-",'46'!$AM39,(IF('46'!$AC39&lt;&gt;"-",'46'!$AC39,(IF('46'!$S39&lt;&gt;"-",'46'!$S39,"-")))))</f>
        <v>-</v>
      </c>
      <c r="BB102" s="5" t="str">
        <f>IF('47'!$AM39&lt;&gt;"-",'47'!$AM39,(IF('47'!$AC39&lt;&gt;"-",'47'!$AC39,(IF('47'!$S39&lt;&gt;"-",'47'!$S39,"-")))))</f>
        <v>-</v>
      </c>
      <c r="BC102" s="5" t="str">
        <f>IF('48'!$AM39&lt;&gt;"-",'48'!$AM39,(IF('48'!$AC39&lt;&gt;"-",'48'!$AC39,(IF('48'!$S39&lt;&gt;"-",'48'!$S39,"-")))))</f>
        <v>-</v>
      </c>
      <c r="BD102" s="5" t="str">
        <f>IF('49'!$AM39&lt;&gt;"-",'49'!$AM39,(IF('49'!$AC39&lt;&gt;"-",'49'!$AC39,(IF('49'!$S39&lt;&gt;"-",'49'!$S39,"-")))))</f>
        <v>-</v>
      </c>
      <c r="BE102" s="5" t="str">
        <f>IF('50'!$AM39&lt;&gt;"-",'50'!$AM39,(IF('50'!$AC39&lt;&gt;"-",'50'!$AC39,(IF('50'!$S39&lt;&gt;"-",'50'!$S39,"-")))))</f>
        <v>-</v>
      </c>
    </row>
    <row r="103" spans="1:57">
      <c r="A103" s="309"/>
      <c r="B103" s="106" t="s">
        <v>354</v>
      </c>
      <c r="C103" s="134">
        <f t="shared" si="4"/>
        <v>0</v>
      </c>
      <c r="D103" s="135">
        <f t="shared" si="4"/>
        <v>0</v>
      </c>
      <c r="E103" s="135">
        <f t="shared" si="4"/>
        <v>0</v>
      </c>
      <c r="F103" s="135">
        <f t="shared" si="4"/>
        <v>0</v>
      </c>
      <c r="G103" s="136">
        <f t="shared" si="4"/>
        <v>0</v>
      </c>
      <c r="H103" s="5" t="str">
        <f>IF('1'!$AM40&lt;&gt;"-",'1'!$AM40,(IF('1'!$AC40&lt;&gt;"-",'1'!$AC40,(IF('1'!$S40&lt;&gt;"-",'1'!$S40,"-")))))</f>
        <v>-</v>
      </c>
      <c r="I103" s="5" t="str">
        <f>IF('2'!$AM40&lt;&gt;"-",'2'!$AM40,(IF('2'!$AC40&lt;&gt;"-",'2'!$AC40,(IF('2'!$S40&lt;&gt;"-",'2'!$S40,"-")))))</f>
        <v>-</v>
      </c>
      <c r="J103" s="5" t="str">
        <f>IF('3'!$AM40&lt;&gt;"-",'3'!$AM40,(IF('3'!$AC40&lt;&gt;"-",'3'!$AC40,(IF('3'!$S40&lt;&gt;"-",'3'!$S40,"-")))))</f>
        <v>-</v>
      </c>
      <c r="K103" s="5" t="str">
        <f>IF('4'!$AM40&lt;&gt;"-",'4'!$AM40,(IF('4'!$AC40&lt;&gt;"-",'4'!$AC40,(IF('4'!$S40&lt;&gt;"-",'4'!$S40,"-")))))</f>
        <v>-</v>
      </c>
      <c r="L103" s="5" t="str">
        <f>IF('5'!$AM40&lt;&gt;"-",'5'!$AM40,(IF('5'!$AC40&lt;&gt;"-",'5'!$AC40,(IF('5'!$S40&lt;&gt;"-",'5'!$S40,"-")))))</f>
        <v>-</v>
      </c>
      <c r="M103" s="5" t="str">
        <f>IF('6'!$AM40&lt;&gt;"-",'6'!$AM40,(IF('6'!$AC40&lt;&gt;"-",'6'!$AC40,(IF('6'!$S40&lt;&gt;"-",'6'!$S40,"-")))))</f>
        <v>-</v>
      </c>
      <c r="N103" s="5" t="str">
        <f>IF('7'!$AM40&lt;&gt;"-",'7'!$AM40,(IF('7'!$AC40&lt;&gt;"-",'7'!$AC40,(IF('7'!$S40&lt;&gt;"-",'7'!$S40,"-")))))</f>
        <v>-</v>
      </c>
      <c r="O103" s="5" t="str">
        <f>IF('8'!$AM40&lt;&gt;"-",'8'!$AM40,(IF('8'!$AC40&lt;&gt;"-",'8'!$AC40,(IF('8'!$S40&lt;&gt;"-",'8'!$S40,"-")))))</f>
        <v>-</v>
      </c>
      <c r="P103" s="5" t="str">
        <f>IF('9'!$AM40&lt;&gt;"-",'9'!$AM40,(IF('9'!$AC40&lt;&gt;"-",'9'!$AC40,(IF('9'!$S40&lt;&gt;"-",'9'!$S40,"-")))))</f>
        <v>-</v>
      </c>
      <c r="Q103" s="5" t="str">
        <f>IF('10'!$AM40&lt;&gt;"-",'10'!$AM40,(IF('10'!$AC40&lt;&gt;"-",'10'!$AC40,(IF('10'!$S40&lt;&gt;"-",'10'!$S40,"-")))))</f>
        <v>-</v>
      </c>
      <c r="R103" s="5" t="str">
        <f>IF('11'!$AM40&lt;&gt;"-",'11'!$AM40,(IF('11'!$AC40&lt;&gt;"-",'11'!$AC40,(IF('11'!$S40&lt;&gt;"-",'11'!$S40,"-")))))</f>
        <v>-</v>
      </c>
      <c r="S103" s="5" t="str">
        <f>IF('12'!$AM40&lt;&gt;"-",'12'!$AM40,(IF('12'!$AC40&lt;&gt;"-",'12'!$AC40,(IF('12'!$S40&lt;&gt;"-",'12'!$S40,"-")))))</f>
        <v>-</v>
      </c>
      <c r="T103" s="5" t="str">
        <f>IF('13'!$AM40&lt;&gt;"-",'13'!$AM40,(IF('13'!$AC40&lt;&gt;"-",'13'!$AC40,(IF('13'!$S40&lt;&gt;"-",'13'!$S40,"-")))))</f>
        <v>-</v>
      </c>
      <c r="U103" s="5" t="str">
        <f>IF('14'!$AM40&lt;&gt;"-",'14'!$AM40,(IF('14'!$AC40&lt;&gt;"-",'14'!$AC40,(IF('14'!$S40&lt;&gt;"-",'14'!$S40,"-")))))</f>
        <v>-</v>
      </c>
      <c r="V103" s="5" t="str">
        <f>IF('15'!$AM40&lt;&gt;"-",'15'!$AM40,(IF('15'!$AC40&lt;&gt;"-",'15'!$AC40,(IF('15'!$S40&lt;&gt;"-",'15'!$S40,"-")))))</f>
        <v>-</v>
      </c>
      <c r="W103" s="5" t="str">
        <f>IF('16'!$AM40&lt;&gt;"-",'16'!$AM40,(IF('16'!$AC40&lt;&gt;"-",'16'!$AC40,(IF('16'!$S40&lt;&gt;"-",'16'!$S40,"-")))))</f>
        <v>-</v>
      </c>
      <c r="X103" s="5" t="str">
        <f>IF('17'!$AM40&lt;&gt;"-",'17'!$AM40,(IF('17'!$AC40&lt;&gt;"-",'17'!$AC40,(IF('17'!$S40&lt;&gt;"-",'17'!$S40,"-")))))</f>
        <v>-</v>
      </c>
      <c r="Y103" s="5" t="str">
        <f>IF('18'!$AM40&lt;&gt;"-",'18'!$AM40,(IF('18'!$AC40&lt;&gt;"-",'18'!$AC40,(IF('18'!$S40&lt;&gt;"-",'18'!$S40,"-")))))</f>
        <v>-</v>
      </c>
      <c r="Z103" s="5" t="str">
        <f>IF('19'!$AM40&lt;&gt;"-",'19'!$AM40,(IF('19'!$AC40&lt;&gt;"-",'19'!$AC40,(IF('19'!$S40&lt;&gt;"-",'19'!$S40,"-")))))</f>
        <v>-</v>
      </c>
      <c r="AA103" s="5" t="str">
        <f>IF('20'!$AM40&lt;&gt;"-",'20'!$AM40,(IF('20'!$AC40&lt;&gt;"-",'20'!$AC40,(IF('20'!$S40&lt;&gt;"-",'20'!$S40,"-")))))</f>
        <v>-</v>
      </c>
      <c r="AB103" s="5" t="str">
        <f>IF('21'!$AM40&lt;&gt;"-",'21'!$AM40,(IF('21'!$AC40&lt;&gt;"-",'21'!$AC40,(IF('21'!$S40&lt;&gt;"-",'21'!$S40,"-")))))</f>
        <v>-</v>
      </c>
      <c r="AC103" s="5" t="str">
        <f>IF('22'!$AM40&lt;&gt;"-",'22'!$AM40,(IF('22'!$AC40&lt;&gt;"-",'22'!$AC40,(IF('22'!$S40&lt;&gt;"-",'22'!$S40,"-")))))</f>
        <v>-</v>
      </c>
      <c r="AD103" s="5" t="str">
        <f>IF('23'!$AM40&lt;&gt;"-",'23'!$AM40,(IF('23'!$AC40&lt;&gt;"-",'23'!$AC40,(IF('23'!$S40&lt;&gt;"-",'23'!$S40,"-")))))</f>
        <v>-</v>
      </c>
      <c r="AE103" s="5" t="str">
        <f>IF('24'!$AM40&lt;&gt;"-",'24'!$AM40,(IF('24'!$AC40&lt;&gt;"-",'24'!$AC40,(IF('24'!$S40&lt;&gt;"-",'24'!$S40,"-")))))</f>
        <v>-</v>
      </c>
      <c r="AF103" s="5" t="str">
        <f>IF('25'!$AM40&lt;&gt;"-",'25'!$AM40,(IF('25'!$AC40&lt;&gt;"-",'25'!$AC40,(IF('25'!$S40&lt;&gt;"-",'25'!$S40,"-")))))</f>
        <v>-</v>
      </c>
      <c r="AG103" s="5" t="str">
        <f>IF('26'!$AM40&lt;&gt;"-",'26'!$AM40,(IF('26'!$AC40&lt;&gt;"-",'26'!$AC40,(IF('26'!$S40&lt;&gt;"-",'26'!$S40,"-")))))</f>
        <v>-</v>
      </c>
      <c r="AH103" s="5" t="str">
        <f>IF('27'!$AM40&lt;&gt;"-",'27'!$AM40,(IF('27'!$AC40&lt;&gt;"-",'27'!$AC40,(IF('27'!$S40&lt;&gt;"-",'27'!$S40,"-")))))</f>
        <v>-</v>
      </c>
      <c r="AI103" s="5" t="str">
        <f>IF('28'!$AM40&lt;&gt;"-",'28'!$AM40,(IF('28'!$AC40&lt;&gt;"-",'28'!$AC40,(IF('28'!$S40&lt;&gt;"-",'28'!$S40,"-")))))</f>
        <v>-</v>
      </c>
      <c r="AJ103" s="5" t="str">
        <f>IF('29'!$AM40&lt;&gt;"-",'29'!$AM40,(IF('29'!$AC40&lt;&gt;"-",'29'!$AC40,(IF('29'!$S40&lt;&gt;"-",'29'!$S40,"-")))))</f>
        <v>-</v>
      </c>
      <c r="AK103" s="5" t="str">
        <f>IF('30'!$AM40&lt;&gt;"-",'30'!$AM40,(IF('30'!$AC40&lt;&gt;"-",'30'!$AC40,(IF('30'!$S40&lt;&gt;"-",'30'!$S40,"-")))))</f>
        <v>-</v>
      </c>
      <c r="AL103" s="5" t="str">
        <f>IF('31'!$AM40&lt;&gt;"-",'31'!$AM40,(IF('31'!$AC40&lt;&gt;"-",'31'!$AC40,(IF('31'!$S40&lt;&gt;"-",'31'!$S40,"-")))))</f>
        <v>-</v>
      </c>
      <c r="AM103" s="5" t="str">
        <f>IF('32'!$AM40&lt;&gt;"-",'32'!$AM40,(IF('32'!$AC40&lt;&gt;"-",'32'!$AC40,(IF('32'!$S40&lt;&gt;"-",'32'!$S40,"-")))))</f>
        <v>-</v>
      </c>
      <c r="AN103" s="5" t="str">
        <f>IF('33'!$AM40&lt;&gt;"-",'33'!$AM40,(IF('33'!$AC40&lt;&gt;"-",'33'!$AC40,(IF('33'!$S40&lt;&gt;"-",'33'!$S40,"-")))))</f>
        <v>-</v>
      </c>
      <c r="AO103" s="5" t="str">
        <f>IF('34'!$AM40&lt;&gt;"-",'34'!$AM40,(IF('34'!$AC40&lt;&gt;"-",'34'!$AC40,(IF('34'!$S40&lt;&gt;"-",'34'!$S40,"-")))))</f>
        <v>-</v>
      </c>
      <c r="AP103" s="5" t="str">
        <f>IF('35'!$AM40&lt;&gt;"-",'35'!$AM40,(IF('35'!$AC40&lt;&gt;"-",'35'!$AC40,(IF('35'!$S40&lt;&gt;"-",'35'!$S40,"-")))))</f>
        <v>-</v>
      </c>
      <c r="AQ103" s="5" t="str">
        <f>IF('36'!$AM40&lt;&gt;"-",'36'!$AM40,(IF('36'!$AC40&lt;&gt;"-",'36'!$AC40,(IF('36'!$S40&lt;&gt;"-",'36'!$S40,"-")))))</f>
        <v>-</v>
      </c>
      <c r="AR103" s="5" t="str">
        <f>IF('37'!$AM40&lt;&gt;"-",'37'!$AM40,(IF('37'!$AC40&lt;&gt;"-",'37'!$AC40,(IF('37'!$S40&lt;&gt;"-",'37'!$S40,"-")))))</f>
        <v>-</v>
      </c>
      <c r="AS103" s="5" t="str">
        <f>IF('38'!$AM40&lt;&gt;"-",'38'!$AM40,(IF('38'!$AC40&lt;&gt;"-",'38'!$AC40,(IF('38'!$S40&lt;&gt;"-",'38'!$S40,"-")))))</f>
        <v>-</v>
      </c>
      <c r="AT103" s="5" t="str">
        <f>IF('39'!$AM40&lt;&gt;"-",'39'!$AM40,(IF('39'!$AC40&lt;&gt;"-",'39'!$AC40,(IF('39'!$S40&lt;&gt;"-",'39'!$S40,"-")))))</f>
        <v>-</v>
      </c>
      <c r="AU103" s="5" t="str">
        <f>IF('40'!$AM40&lt;&gt;"-",'40'!$AM40,(IF('40'!$AC40&lt;&gt;"-",'40'!$AC40,(IF('40'!$S40&lt;&gt;"-",'40'!$S40,"-")))))</f>
        <v>-</v>
      </c>
      <c r="AV103" s="5" t="str">
        <f>IF('41'!$AM40&lt;&gt;"-",'41'!$AM40,(IF('41'!$AC40&lt;&gt;"-",'41'!$AC40,(IF('41'!$S40&lt;&gt;"-",'41'!$S40,"-")))))</f>
        <v>-</v>
      </c>
      <c r="AW103" s="5" t="str">
        <f>IF('42'!$AM40&lt;&gt;"-",'42'!$AM40,(IF('42'!$AC40&lt;&gt;"-",'42'!$AC40,(IF('42'!$S40&lt;&gt;"-",'42'!$S40,"-")))))</f>
        <v>-</v>
      </c>
      <c r="AX103" s="5" t="str">
        <f>IF('43'!$AM40&lt;&gt;"-",'43'!$AM40,(IF('43'!$AC40&lt;&gt;"-",'43'!$AC40,(IF('43'!$S40&lt;&gt;"-",'43'!$S40,"-")))))</f>
        <v>-</v>
      </c>
      <c r="AY103" s="5" t="str">
        <f>IF('44'!$AM40&lt;&gt;"-",'44'!$AM40,(IF('44'!$AC40&lt;&gt;"-",'44'!$AC40,(IF('44'!$S40&lt;&gt;"-",'44'!$S40,"-")))))</f>
        <v>-</v>
      </c>
      <c r="AZ103" s="5" t="str">
        <f>IF('45'!$AM40&lt;&gt;"-",'45'!$AM40,(IF('45'!$AC40&lt;&gt;"-",'45'!$AC40,(IF('45'!$S40&lt;&gt;"-",'45'!$S40,"-")))))</f>
        <v>-</v>
      </c>
      <c r="BA103" s="5" t="str">
        <f>IF('46'!$AM40&lt;&gt;"-",'46'!$AM40,(IF('46'!$AC40&lt;&gt;"-",'46'!$AC40,(IF('46'!$S40&lt;&gt;"-",'46'!$S40,"-")))))</f>
        <v>-</v>
      </c>
      <c r="BB103" s="5" t="str">
        <f>IF('47'!$AM40&lt;&gt;"-",'47'!$AM40,(IF('47'!$AC40&lt;&gt;"-",'47'!$AC40,(IF('47'!$S40&lt;&gt;"-",'47'!$S40,"-")))))</f>
        <v>-</v>
      </c>
      <c r="BC103" s="5" t="str">
        <f>IF('48'!$AM40&lt;&gt;"-",'48'!$AM40,(IF('48'!$AC40&lt;&gt;"-",'48'!$AC40,(IF('48'!$S40&lt;&gt;"-",'48'!$S40,"-")))))</f>
        <v>-</v>
      </c>
      <c r="BD103" s="5" t="str">
        <f>IF('49'!$AM40&lt;&gt;"-",'49'!$AM40,(IF('49'!$AC40&lt;&gt;"-",'49'!$AC40,(IF('49'!$S40&lt;&gt;"-",'49'!$S40,"-")))))</f>
        <v>-</v>
      </c>
      <c r="BE103" s="5" t="str">
        <f>IF('50'!$AM40&lt;&gt;"-",'50'!$AM40,(IF('50'!$AC40&lt;&gt;"-",'50'!$AC40,(IF('50'!$S40&lt;&gt;"-",'50'!$S40,"-")))))</f>
        <v>-</v>
      </c>
    </row>
    <row r="104" spans="1:57">
      <c r="A104" s="309"/>
      <c r="B104" s="180" t="s">
        <v>363</v>
      </c>
      <c r="C104" s="291"/>
      <c r="D104" s="292"/>
      <c r="E104" s="292"/>
      <c r="F104" s="292"/>
      <c r="G104" s="293"/>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row>
    <row r="105" spans="1:57">
      <c r="A105" s="309"/>
      <c r="B105" s="106" t="s">
        <v>343</v>
      </c>
      <c r="C105" s="134">
        <f t="shared" si="4"/>
        <v>0</v>
      </c>
      <c r="D105" s="135">
        <f t="shared" si="4"/>
        <v>0</v>
      </c>
      <c r="E105" s="135">
        <f t="shared" si="4"/>
        <v>0</v>
      </c>
      <c r="F105" s="135">
        <f t="shared" si="4"/>
        <v>0</v>
      </c>
      <c r="G105" s="136">
        <f t="shared" si="4"/>
        <v>0</v>
      </c>
      <c r="H105" s="5" t="str">
        <f>IF('1'!$AM42&lt;&gt;"-",'1'!$AM42,(IF('1'!$AC42&lt;&gt;"-",'1'!$AC42,(IF('1'!$S42&lt;&gt;"-",'1'!$S42,"-")))))</f>
        <v>-</v>
      </c>
      <c r="I105" s="5" t="str">
        <f>IF('2'!$AM42&lt;&gt;"-",'2'!$AM42,(IF('2'!$AC42&lt;&gt;"-",'2'!$AC42,(IF('2'!$S42&lt;&gt;"-",'2'!$S42,"-")))))</f>
        <v>-</v>
      </c>
      <c r="J105" s="5" t="str">
        <f>IF('3'!$AM42&lt;&gt;"-",'3'!$AM42,(IF('3'!$AC42&lt;&gt;"-",'3'!$AC42,(IF('3'!$S42&lt;&gt;"-",'3'!$S42,"-")))))</f>
        <v>-</v>
      </c>
      <c r="K105" s="5" t="str">
        <f>IF('4'!$AM42&lt;&gt;"-",'4'!$AM42,(IF('4'!$AC42&lt;&gt;"-",'4'!$AC42,(IF('4'!$S42&lt;&gt;"-",'4'!$S42,"-")))))</f>
        <v>-</v>
      </c>
      <c r="L105" s="5" t="str">
        <f>IF('5'!$AM42&lt;&gt;"-",'5'!$AM42,(IF('5'!$AC42&lt;&gt;"-",'5'!$AC42,(IF('5'!$S42&lt;&gt;"-",'5'!$S42,"-")))))</f>
        <v>-</v>
      </c>
      <c r="M105" s="5" t="str">
        <f>IF('6'!$AM42&lt;&gt;"-",'6'!$AM42,(IF('6'!$AC42&lt;&gt;"-",'6'!$AC42,(IF('6'!$S42&lt;&gt;"-",'6'!$S42,"-")))))</f>
        <v>-</v>
      </c>
      <c r="N105" s="5" t="str">
        <f>IF('7'!$AM42&lt;&gt;"-",'7'!$AM42,(IF('7'!$AC42&lt;&gt;"-",'7'!$AC42,(IF('7'!$S42&lt;&gt;"-",'7'!$S42,"-")))))</f>
        <v>-</v>
      </c>
      <c r="O105" s="5" t="str">
        <f>IF('8'!$AM42&lt;&gt;"-",'8'!$AM42,(IF('8'!$AC42&lt;&gt;"-",'8'!$AC42,(IF('8'!$S42&lt;&gt;"-",'8'!$S42,"-")))))</f>
        <v>-</v>
      </c>
      <c r="P105" s="5" t="str">
        <f>IF('9'!$AM42&lt;&gt;"-",'9'!$AM42,(IF('9'!$AC42&lt;&gt;"-",'9'!$AC42,(IF('9'!$S42&lt;&gt;"-",'9'!$S42,"-")))))</f>
        <v>-</v>
      </c>
      <c r="Q105" s="5" t="str">
        <f>IF('10'!$AM42&lt;&gt;"-",'10'!$AM42,(IF('10'!$AC42&lt;&gt;"-",'10'!$AC42,(IF('10'!$S42&lt;&gt;"-",'10'!$S42,"-")))))</f>
        <v>-</v>
      </c>
      <c r="R105" s="5" t="str">
        <f>IF('11'!$AM42&lt;&gt;"-",'11'!$AM42,(IF('11'!$AC42&lt;&gt;"-",'11'!$AC42,(IF('11'!$S42&lt;&gt;"-",'11'!$S42,"-")))))</f>
        <v>-</v>
      </c>
      <c r="S105" s="5" t="str">
        <f>IF('12'!$AM42&lt;&gt;"-",'12'!$AM42,(IF('12'!$AC42&lt;&gt;"-",'12'!$AC42,(IF('12'!$S42&lt;&gt;"-",'12'!$S42,"-")))))</f>
        <v>-</v>
      </c>
      <c r="T105" s="5" t="str">
        <f>IF('13'!$AM42&lt;&gt;"-",'13'!$AM42,(IF('13'!$AC42&lt;&gt;"-",'13'!$AC42,(IF('13'!$S42&lt;&gt;"-",'13'!$S42,"-")))))</f>
        <v>-</v>
      </c>
      <c r="U105" s="5" t="str">
        <f>IF('14'!$AM42&lt;&gt;"-",'14'!$AM42,(IF('14'!$AC42&lt;&gt;"-",'14'!$AC42,(IF('14'!$S42&lt;&gt;"-",'14'!$S42,"-")))))</f>
        <v>-</v>
      </c>
      <c r="V105" s="5" t="str">
        <f>IF('15'!$AM42&lt;&gt;"-",'15'!$AM42,(IF('15'!$AC42&lt;&gt;"-",'15'!$AC42,(IF('15'!$S42&lt;&gt;"-",'15'!$S42,"-")))))</f>
        <v>-</v>
      </c>
      <c r="W105" s="5" t="str">
        <f>IF('16'!$AM42&lt;&gt;"-",'16'!$AM42,(IF('16'!$AC42&lt;&gt;"-",'16'!$AC42,(IF('16'!$S42&lt;&gt;"-",'16'!$S42,"-")))))</f>
        <v>-</v>
      </c>
      <c r="X105" s="5" t="str">
        <f>IF('17'!$AM42&lt;&gt;"-",'17'!$AM42,(IF('17'!$AC42&lt;&gt;"-",'17'!$AC42,(IF('17'!$S42&lt;&gt;"-",'17'!$S42,"-")))))</f>
        <v>-</v>
      </c>
      <c r="Y105" s="5" t="str">
        <f>IF('18'!$AM42&lt;&gt;"-",'18'!$AM42,(IF('18'!$AC42&lt;&gt;"-",'18'!$AC42,(IF('18'!$S42&lt;&gt;"-",'18'!$S42,"-")))))</f>
        <v>-</v>
      </c>
      <c r="Z105" s="5" t="str">
        <f>IF('19'!$AM42&lt;&gt;"-",'19'!$AM42,(IF('19'!$AC42&lt;&gt;"-",'19'!$AC42,(IF('19'!$S42&lt;&gt;"-",'19'!$S42,"-")))))</f>
        <v>-</v>
      </c>
      <c r="AA105" s="5" t="str">
        <f>IF('20'!$AM42&lt;&gt;"-",'20'!$AM42,(IF('20'!$AC42&lt;&gt;"-",'20'!$AC42,(IF('20'!$S42&lt;&gt;"-",'20'!$S42,"-")))))</f>
        <v>-</v>
      </c>
      <c r="AB105" s="5" t="str">
        <f>IF('21'!$AM42&lt;&gt;"-",'21'!$AM42,(IF('21'!$AC42&lt;&gt;"-",'21'!$AC42,(IF('21'!$S42&lt;&gt;"-",'21'!$S42,"-")))))</f>
        <v>-</v>
      </c>
      <c r="AC105" s="5" t="str">
        <f>IF('22'!$AM42&lt;&gt;"-",'22'!$AM42,(IF('22'!$AC42&lt;&gt;"-",'22'!$AC42,(IF('22'!$S42&lt;&gt;"-",'22'!$S42,"-")))))</f>
        <v>-</v>
      </c>
      <c r="AD105" s="5" t="str">
        <f>IF('23'!$AM42&lt;&gt;"-",'23'!$AM42,(IF('23'!$AC42&lt;&gt;"-",'23'!$AC42,(IF('23'!$S42&lt;&gt;"-",'23'!$S42,"-")))))</f>
        <v>-</v>
      </c>
      <c r="AE105" s="5" t="str">
        <f>IF('24'!$AM42&lt;&gt;"-",'24'!$AM42,(IF('24'!$AC42&lt;&gt;"-",'24'!$AC42,(IF('24'!$S42&lt;&gt;"-",'24'!$S42,"-")))))</f>
        <v>-</v>
      </c>
      <c r="AF105" s="5" t="str">
        <f>IF('25'!$AM42&lt;&gt;"-",'25'!$AM42,(IF('25'!$AC42&lt;&gt;"-",'25'!$AC42,(IF('25'!$S42&lt;&gt;"-",'25'!$S42,"-")))))</f>
        <v>-</v>
      </c>
      <c r="AG105" s="5" t="str">
        <f>IF('26'!$AM42&lt;&gt;"-",'26'!$AM42,(IF('26'!$AC42&lt;&gt;"-",'26'!$AC42,(IF('26'!$S42&lt;&gt;"-",'26'!$S42,"-")))))</f>
        <v>-</v>
      </c>
      <c r="AH105" s="5" t="str">
        <f>IF('27'!$AM42&lt;&gt;"-",'27'!$AM42,(IF('27'!$AC42&lt;&gt;"-",'27'!$AC42,(IF('27'!$S42&lt;&gt;"-",'27'!$S42,"-")))))</f>
        <v>-</v>
      </c>
      <c r="AI105" s="5" t="str">
        <f>IF('28'!$AM42&lt;&gt;"-",'28'!$AM42,(IF('28'!$AC42&lt;&gt;"-",'28'!$AC42,(IF('28'!$S42&lt;&gt;"-",'28'!$S42,"-")))))</f>
        <v>-</v>
      </c>
      <c r="AJ105" s="5" t="str">
        <f>IF('29'!$AM42&lt;&gt;"-",'29'!$AM42,(IF('29'!$AC42&lt;&gt;"-",'29'!$AC42,(IF('29'!$S42&lt;&gt;"-",'29'!$S42,"-")))))</f>
        <v>-</v>
      </c>
      <c r="AK105" s="5" t="str">
        <f>IF('30'!$AM42&lt;&gt;"-",'30'!$AM42,(IF('30'!$AC42&lt;&gt;"-",'30'!$AC42,(IF('30'!$S42&lt;&gt;"-",'30'!$S42,"-")))))</f>
        <v>-</v>
      </c>
      <c r="AL105" s="5" t="str">
        <f>IF('31'!$AM42&lt;&gt;"-",'31'!$AM42,(IF('31'!$AC42&lt;&gt;"-",'31'!$AC42,(IF('31'!$S42&lt;&gt;"-",'31'!$S42,"-")))))</f>
        <v>-</v>
      </c>
      <c r="AM105" s="5" t="str">
        <f>IF('32'!$AM42&lt;&gt;"-",'32'!$AM42,(IF('32'!$AC42&lt;&gt;"-",'32'!$AC42,(IF('32'!$S42&lt;&gt;"-",'32'!$S42,"-")))))</f>
        <v>-</v>
      </c>
      <c r="AN105" s="5" t="str">
        <f>IF('33'!$AM42&lt;&gt;"-",'33'!$AM42,(IF('33'!$AC42&lt;&gt;"-",'33'!$AC42,(IF('33'!$S42&lt;&gt;"-",'33'!$S42,"-")))))</f>
        <v>-</v>
      </c>
      <c r="AO105" s="5" t="str">
        <f>IF('34'!$AM42&lt;&gt;"-",'34'!$AM42,(IF('34'!$AC42&lt;&gt;"-",'34'!$AC42,(IF('34'!$S42&lt;&gt;"-",'34'!$S42,"-")))))</f>
        <v>-</v>
      </c>
      <c r="AP105" s="5" t="str">
        <f>IF('35'!$AM42&lt;&gt;"-",'35'!$AM42,(IF('35'!$AC42&lt;&gt;"-",'35'!$AC42,(IF('35'!$S42&lt;&gt;"-",'35'!$S42,"-")))))</f>
        <v>-</v>
      </c>
      <c r="AQ105" s="5" t="str">
        <f>IF('36'!$AM42&lt;&gt;"-",'36'!$AM42,(IF('36'!$AC42&lt;&gt;"-",'36'!$AC42,(IF('36'!$S42&lt;&gt;"-",'36'!$S42,"-")))))</f>
        <v>-</v>
      </c>
      <c r="AR105" s="5" t="str">
        <f>IF('37'!$AM42&lt;&gt;"-",'37'!$AM42,(IF('37'!$AC42&lt;&gt;"-",'37'!$AC42,(IF('37'!$S42&lt;&gt;"-",'37'!$S42,"-")))))</f>
        <v>-</v>
      </c>
      <c r="AS105" s="5" t="str">
        <f>IF('38'!$AM42&lt;&gt;"-",'38'!$AM42,(IF('38'!$AC42&lt;&gt;"-",'38'!$AC42,(IF('38'!$S42&lt;&gt;"-",'38'!$S42,"-")))))</f>
        <v>-</v>
      </c>
      <c r="AT105" s="5" t="str">
        <f>IF('39'!$AM42&lt;&gt;"-",'39'!$AM42,(IF('39'!$AC42&lt;&gt;"-",'39'!$AC42,(IF('39'!$S42&lt;&gt;"-",'39'!$S42,"-")))))</f>
        <v>-</v>
      </c>
      <c r="AU105" s="5" t="str">
        <f>IF('40'!$AM42&lt;&gt;"-",'40'!$AM42,(IF('40'!$AC42&lt;&gt;"-",'40'!$AC42,(IF('40'!$S42&lt;&gt;"-",'40'!$S42,"-")))))</f>
        <v>-</v>
      </c>
      <c r="AV105" s="5" t="str">
        <f>IF('41'!$AM42&lt;&gt;"-",'41'!$AM42,(IF('41'!$AC42&lt;&gt;"-",'41'!$AC42,(IF('41'!$S42&lt;&gt;"-",'41'!$S42,"-")))))</f>
        <v>-</v>
      </c>
      <c r="AW105" s="5" t="str">
        <f>IF('42'!$AM42&lt;&gt;"-",'42'!$AM42,(IF('42'!$AC42&lt;&gt;"-",'42'!$AC42,(IF('42'!$S42&lt;&gt;"-",'42'!$S42,"-")))))</f>
        <v>-</v>
      </c>
      <c r="AX105" s="5" t="str">
        <f>IF('43'!$AM42&lt;&gt;"-",'43'!$AM42,(IF('43'!$AC42&lt;&gt;"-",'43'!$AC42,(IF('43'!$S42&lt;&gt;"-",'43'!$S42,"-")))))</f>
        <v>-</v>
      </c>
      <c r="AY105" s="5" t="str">
        <f>IF('44'!$AM42&lt;&gt;"-",'44'!$AM42,(IF('44'!$AC42&lt;&gt;"-",'44'!$AC42,(IF('44'!$S42&lt;&gt;"-",'44'!$S42,"-")))))</f>
        <v>-</v>
      </c>
      <c r="AZ105" s="5" t="str">
        <f>IF('45'!$AM42&lt;&gt;"-",'45'!$AM42,(IF('45'!$AC42&lt;&gt;"-",'45'!$AC42,(IF('45'!$S42&lt;&gt;"-",'45'!$S42,"-")))))</f>
        <v>-</v>
      </c>
      <c r="BA105" s="5" t="str">
        <f>IF('46'!$AM42&lt;&gt;"-",'46'!$AM42,(IF('46'!$AC42&lt;&gt;"-",'46'!$AC42,(IF('46'!$S42&lt;&gt;"-",'46'!$S42,"-")))))</f>
        <v>-</v>
      </c>
      <c r="BB105" s="5" t="str">
        <f>IF('47'!$AM42&lt;&gt;"-",'47'!$AM42,(IF('47'!$AC42&lt;&gt;"-",'47'!$AC42,(IF('47'!$S42&lt;&gt;"-",'47'!$S42,"-")))))</f>
        <v>-</v>
      </c>
      <c r="BC105" s="5" t="str">
        <f>IF('48'!$AM42&lt;&gt;"-",'48'!$AM42,(IF('48'!$AC42&lt;&gt;"-",'48'!$AC42,(IF('48'!$S42&lt;&gt;"-",'48'!$S42,"-")))))</f>
        <v>-</v>
      </c>
      <c r="BD105" s="5" t="str">
        <f>IF('49'!$AM42&lt;&gt;"-",'49'!$AM42,(IF('49'!$AC42&lt;&gt;"-",'49'!$AC42,(IF('49'!$S42&lt;&gt;"-",'49'!$S42,"-")))))</f>
        <v>-</v>
      </c>
      <c r="BE105" s="5" t="str">
        <f>IF('50'!$AM42&lt;&gt;"-",'50'!$AM42,(IF('50'!$AC42&lt;&gt;"-",'50'!$AC42,(IF('50'!$S42&lt;&gt;"-",'50'!$S42,"-")))))</f>
        <v>-</v>
      </c>
    </row>
    <row r="106" spans="1:57">
      <c r="A106" s="309"/>
      <c r="B106" s="106" t="s">
        <v>344</v>
      </c>
      <c r="C106" s="134">
        <f t="shared" si="4"/>
        <v>0</v>
      </c>
      <c r="D106" s="135">
        <f t="shared" si="4"/>
        <v>0</v>
      </c>
      <c r="E106" s="135">
        <f t="shared" si="4"/>
        <v>0</v>
      </c>
      <c r="F106" s="135">
        <f t="shared" si="4"/>
        <v>0</v>
      </c>
      <c r="G106" s="136">
        <f t="shared" si="4"/>
        <v>0</v>
      </c>
      <c r="H106" s="5" t="str">
        <f>IF('1'!$AM43&lt;&gt;"-",'1'!$AM43,(IF('1'!$AC43&lt;&gt;"-",'1'!$AC43,(IF('1'!$S43&lt;&gt;"-",'1'!$S43,"-")))))</f>
        <v>-</v>
      </c>
      <c r="I106" s="5" t="str">
        <f>IF('2'!$AM43&lt;&gt;"-",'2'!$AM43,(IF('2'!$AC43&lt;&gt;"-",'2'!$AC43,(IF('2'!$S43&lt;&gt;"-",'2'!$S43,"-")))))</f>
        <v>-</v>
      </c>
      <c r="J106" s="5" t="str">
        <f>IF('3'!$AM43&lt;&gt;"-",'3'!$AM43,(IF('3'!$AC43&lt;&gt;"-",'3'!$AC43,(IF('3'!$S43&lt;&gt;"-",'3'!$S43,"-")))))</f>
        <v>-</v>
      </c>
      <c r="K106" s="5" t="str">
        <f>IF('4'!$AM43&lt;&gt;"-",'4'!$AM43,(IF('4'!$AC43&lt;&gt;"-",'4'!$AC43,(IF('4'!$S43&lt;&gt;"-",'4'!$S43,"-")))))</f>
        <v>-</v>
      </c>
      <c r="L106" s="5" t="str">
        <f>IF('5'!$AM43&lt;&gt;"-",'5'!$AM43,(IF('5'!$AC43&lt;&gt;"-",'5'!$AC43,(IF('5'!$S43&lt;&gt;"-",'5'!$S43,"-")))))</f>
        <v>-</v>
      </c>
      <c r="M106" s="5" t="str">
        <f>IF('6'!$AM43&lt;&gt;"-",'6'!$AM43,(IF('6'!$AC43&lt;&gt;"-",'6'!$AC43,(IF('6'!$S43&lt;&gt;"-",'6'!$S43,"-")))))</f>
        <v>-</v>
      </c>
      <c r="N106" s="5" t="str">
        <f>IF('7'!$AM43&lt;&gt;"-",'7'!$AM43,(IF('7'!$AC43&lt;&gt;"-",'7'!$AC43,(IF('7'!$S43&lt;&gt;"-",'7'!$S43,"-")))))</f>
        <v>-</v>
      </c>
      <c r="O106" s="5" t="str">
        <f>IF('8'!$AM43&lt;&gt;"-",'8'!$AM43,(IF('8'!$AC43&lt;&gt;"-",'8'!$AC43,(IF('8'!$S43&lt;&gt;"-",'8'!$S43,"-")))))</f>
        <v>-</v>
      </c>
      <c r="P106" s="5" t="str">
        <f>IF('9'!$AM43&lt;&gt;"-",'9'!$AM43,(IF('9'!$AC43&lt;&gt;"-",'9'!$AC43,(IF('9'!$S43&lt;&gt;"-",'9'!$S43,"-")))))</f>
        <v>-</v>
      </c>
      <c r="Q106" s="5" t="str">
        <f>IF('10'!$AM43&lt;&gt;"-",'10'!$AM43,(IF('10'!$AC43&lt;&gt;"-",'10'!$AC43,(IF('10'!$S43&lt;&gt;"-",'10'!$S43,"-")))))</f>
        <v>-</v>
      </c>
      <c r="R106" s="5" t="str">
        <f>IF('11'!$AM43&lt;&gt;"-",'11'!$AM43,(IF('11'!$AC43&lt;&gt;"-",'11'!$AC43,(IF('11'!$S43&lt;&gt;"-",'11'!$S43,"-")))))</f>
        <v>-</v>
      </c>
      <c r="S106" s="5" t="str">
        <f>IF('12'!$AM43&lt;&gt;"-",'12'!$AM43,(IF('12'!$AC43&lt;&gt;"-",'12'!$AC43,(IF('12'!$S43&lt;&gt;"-",'12'!$S43,"-")))))</f>
        <v>-</v>
      </c>
      <c r="T106" s="5" t="str">
        <f>IF('13'!$AM43&lt;&gt;"-",'13'!$AM43,(IF('13'!$AC43&lt;&gt;"-",'13'!$AC43,(IF('13'!$S43&lt;&gt;"-",'13'!$S43,"-")))))</f>
        <v>-</v>
      </c>
      <c r="U106" s="5" t="str">
        <f>IF('14'!$AM43&lt;&gt;"-",'14'!$AM43,(IF('14'!$AC43&lt;&gt;"-",'14'!$AC43,(IF('14'!$S43&lt;&gt;"-",'14'!$S43,"-")))))</f>
        <v>-</v>
      </c>
      <c r="V106" s="5" t="str">
        <f>IF('15'!$AM43&lt;&gt;"-",'15'!$AM43,(IF('15'!$AC43&lt;&gt;"-",'15'!$AC43,(IF('15'!$S43&lt;&gt;"-",'15'!$S43,"-")))))</f>
        <v>-</v>
      </c>
      <c r="W106" s="5" t="str">
        <f>IF('16'!$AM43&lt;&gt;"-",'16'!$AM43,(IF('16'!$AC43&lt;&gt;"-",'16'!$AC43,(IF('16'!$S43&lt;&gt;"-",'16'!$S43,"-")))))</f>
        <v>-</v>
      </c>
      <c r="X106" s="5" t="str">
        <f>IF('17'!$AM43&lt;&gt;"-",'17'!$AM43,(IF('17'!$AC43&lt;&gt;"-",'17'!$AC43,(IF('17'!$S43&lt;&gt;"-",'17'!$S43,"-")))))</f>
        <v>-</v>
      </c>
      <c r="Y106" s="5" t="str">
        <f>IF('18'!$AM43&lt;&gt;"-",'18'!$AM43,(IF('18'!$AC43&lt;&gt;"-",'18'!$AC43,(IF('18'!$S43&lt;&gt;"-",'18'!$S43,"-")))))</f>
        <v>-</v>
      </c>
      <c r="Z106" s="5" t="str">
        <f>IF('19'!$AM43&lt;&gt;"-",'19'!$AM43,(IF('19'!$AC43&lt;&gt;"-",'19'!$AC43,(IF('19'!$S43&lt;&gt;"-",'19'!$S43,"-")))))</f>
        <v>-</v>
      </c>
      <c r="AA106" s="5" t="str">
        <f>IF('20'!$AM43&lt;&gt;"-",'20'!$AM43,(IF('20'!$AC43&lt;&gt;"-",'20'!$AC43,(IF('20'!$S43&lt;&gt;"-",'20'!$S43,"-")))))</f>
        <v>-</v>
      </c>
      <c r="AB106" s="5" t="str">
        <f>IF('21'!$AM43&lt;&gt;"-",'21'!$AM43,(IF('21'!$AC43&lt;&gt;"-",'21'!$AC43,(IF('21'!$S43&lt;&gt;"-",'21'!$S43,"-")))))</f>
        <v>-</v>
      </c>
      <c r="AC106" s="5" t="str">
        <f>IF('22'!$AM43&lt;&gt;"-",'22'!$AM43,(IF('22'!$AC43&lt;&gt;"-",'22'!$AC43,(IF('22'!$S43&lt;&gt;"-",'22'!$S43,"-")))))</f>
        <v>-</v>
      </c>
      <c r="AD106" s="5" t="str">
        <f>IF('23'!$AM43&lt;&gt;"-",'23'!$AM43,(IF('23'!$AC43&lt;&gt;"-",'23'!$AC43,(IF('23'!$S43&lt;&gt;"-",'23'!$S43,"-")))))</f>
        <v>-</v>
      </c>
      <c r="AE106" s="5" t="str">
        <f>IF('24'!$AM43&lt;&gt;"-",'24'!$AM43,(IF('24'!$AC43&lt;&gt;"-",'24'!$AC43,(IF('24'!$S43&lt;&gt;"-",'24'!$S43,"-")))))</f>
        <v>-</v>
      </c>
      <c r="AF106" s="5" t="str">
        <f>IF('25'!$AM43&lt;&gt;"-",'25'!$AM43,(IF('25'!$AC43&lt;&gt;"-",'25'!$AC43,(IF('25'!$S43&lt;&gt;"-",'25'!$S43,"-")))))</f>
        <v>-</v>
      </c>
      <c r="AG106" s="5" t="str">
        <f>IF('26'!$AM43&lt;&gt;"-",'26'!$AM43,(IF('26'!$AC43&lt;&gt;"-",'26'!$AC43,(IF('26'!$S43&lt;&gt;"-",'26'!$S43,"-")))))</f>
        <v>-</v>
      </c>
      <c r="AH106" s="5" t="str">
        <f>IF('27'!$AM43&lt;&gt;"-",'27'!$AM43,(IF('27'!$AC43&lt;&gt;"-",'27'!$AC43,(IF('27'!$S43&lt;&gt;"-",'27'!$S43,"-")))))</f>
        <v>-</v>
      </c>
      <c r="AI106" s="5" t="str">
        <f>IF('28'!$AM43&lt;&gt;"-",'28'!$AM43,(IF('28'!$AC43&lt;&gt;"-",'28'!$AC43,(IF('28'!$S43&lt;&gt;"-",'28'!$S43,"-")))))</f>
        <v>-</v>
      </c>
      <c r="AJ106" s="5" t="str">
        <f>IF('29'!$AM43&lt;&gt;"-",'29'!$AM43,(IF('29'!$AC43&lt;&gt;"-",'29'!$AC43,(IF('29'!$S43&lt;&gt;"-",'29'!$S43,"-")))))</f>
        <v>-</v>
      </c>
      <c r="AK106" s="5" t="str">
        <f>IF('30'!$AM43&lt;&gt;"-",'30'!$AM43,(IF('30'!$AC43&lt;&gt;"-",'30'!$AC43,(IF('30'!$S43&lt;&gt;"-",'30'!$S43,"-")))))</f>
        <v>-</v>
      </c>
      <c r="AL106" s="5" t="str">
        <f>IF('31'!$AM43&lt;&gt;"-",'31'!$AM43,(IF('31'!$AC43&lt;&gt;"-",'31'!$AC43,(IF('31'!$S43&lt;&gt;"-",'31'!$S43,"-")))))</f>
        <v>-</v>
      </c>
      <c r="AM106" s="5" t="str">
        <f>IF('32'!$AM43&lt;&gt;"-",'32'!$AM43,(IF('32'!$AC43&lt;&gt;"-",'32'!$AC43,(IF('32'!$S43&lt;&gt;"-",'32'!$S43,"-")))))</f>
        <v>-</v>
      </c>
      <c r="AN106" s="5" t="str">
        <f>IF('33'!$AM43&lt;&gt;"-",'33'!$AM43,(IF('33'!$AC43&lt;&gt;"-",'33'!$AC43,(IF('33'!$S43&lt;&gt;"-",'33'!$S43,"-")))))</f>
        <v>-</v>
      </c>
      <c r="AO106" s="5" t="str">
        <f>IF('34'!$AM43&lt;&gt;"-",'34'!$AM43,(IF('34'!$AC43&lt;&gt;"-",'34'!$AC43,(IF('34'!$S43&lt;&gt;"-",'34'!$S43,"-")))))</f>
        <v>-</v>
      </c>
      <c r="AP106" s="5" t="str">
        <f>IF('35'!$AM43&lt;&gt;"-",'35'!$AM43,(IF('35'!$AC43&lt;&gt;"-",'35'!$AC43,(IF('35'!$S43&lt;&gt;"-",'35'!$S43,"-")))))</f>
        <v>-</v>
      </c>
      <c r="AQ106" s="5" t="str">
        <f>IF('36'!$AM43&lt;&gt;"-",'36'!$AM43,(IF('36'!$AC43&lt;&gt;"-",'36'!$AC43,(IF('36'!$S43&lt;&gt;"-",'36'!$S43,"-")))))</f>
        <v>-</v>
      </c>
      <c r="AR106" s="5" t="str">
        <f>IF('37'!$AM43&lt;&gt;"-",'37'!$AM43,(IF('37'!$AC43&lt;&gt;"-",'37'!$AC43,(IF('37'!$S43&lt;&gt;"-",'37'!$S43,"-")))))</f>
        <v>-</v>
      </c>
      <c r="AS106" s="5" t="str">
        <f>IF('38'!$AM43&lt;&gt;"-",'38'!$AM43,(IF('38'!$AC43&lt;&gt;"-",'38'!$AC43,(IF('38'!$S43&lt;&gt;"-",'38'!$S43,"-")))))</f>
        <v>-</v>
      </c>
      <c r="AT106" s="5" t="str">
        <f>IF('39'!$AM43&lt;&gt;"-",'39'!$AM43,(IF('39'!$AC43&lt;&gt;"-",'39'!$AC43,(IF('39'!$S43&lt;&gt;"-",'39'!$S43,"-")))))</f>
        <v>-</v>
      </c>
      <c r="AU106" s="5" t="str">
        <f>IF('40'!$AM43&lt;&gt;"-",'40'!$AM43,(IF('40'!$AC43&lt;&gt;"-",'40'!$AC43,(IF('40'!$S43&lt;&gt;"-",'40'!$S43,"-")))))</f>
        <v>-</v>
      </c>
      <c r="AV106" s="5" t="str">
        <f>IF('41'!$AM43&lt;&gt;"-",'41'!$AM43,(IF('41'!$AC43&lt;&gt;"-",'41'!$AC43,(IF('41'!$S43&lt;&gt;"-",'41'!$S43,"-")))))</f>
        <v>-</v>
      </c>
      <c r="AW106" s="5" t="str">
        <f>IF('42'!$AM43&lt;&gt;"-",'42'!$AM43,(IF('42'!$AC43&lt;&gt;"-",'42'!$AC43,(IF('42'!$S43&lt;&gt;"-",'42'!$S43,"-")))))</f>
        <v>-</v>
      </c>
      <c r="AX106" s="5" t="str">
        <f>IF('43'!$AM43&lt;&gt;"-",'43'!$AM43,(IF('43'!$AC43&lt;&gt;"-",'43'!$AC43,(IF('43'!$S43&lt;&gt;"-",'43'!$S43,"-")))))</f>
        <v>-</v>
      </c>
      <c r="AY106" s="5" t="str">
        <f>IF('44'!$AM43&lt;&gt;"-",'44'!$AM43,(IF('44'!$AC43&lt;&gt;"-",'44'!$AC43,(IF('44'!$S43&lt;&gt;"-",'44'!$S43,"-")))))</f>
        <v>-</v>
      </c>
      <c r="AZ106" s="5" t="str">
        <f>IF('45'!$AM43&lt;&gt;"-",'45'!$AM43,(IF('45'!$AC43&lt;&gt;"-",'45'!$AC43,(IF('45'!$S43&lt;&gt;"-",'45'!$S43,"-")))))</f>
        <v>-</v>
      </c>
      <c r="BA106" s="5" t="str">
        <f>IF('46'!$AM43&lt;&gt;"-",'46'!$AM43,(IF('46'!$AC43&lt;&gt;"-",'46'!$AC43,(IF('46'!$S43&lt;&gt;"-",'46'!$S43,"-")))))</f>
        <v>-</v>
      </c>
      <c r="BB106" s="5" t="str">
        <f>IF('47'!$AM43&lt;&gt;"-",'47'!$AM43,(IF('47'!$AC43&lt;&gt;"-",'47'!$AC43,(IF('47'!$S43&lt;&gt;"-",'47'!$S43,"-")))))</f>
        <v>-</v>
      </c>
      <c r="BC106" s="5" t="str">
        <f>IF('48'!$AM43&lt;&gt;"-",'48'!$AM43,(IF('48'!$AC43&lt;&gt;"-",'48'!$AC43,(IF('48'!$S43&lt;&gt;"-",'48'!$S43,"-")))))</f>
        <v>-</v>
      </c>
      <c r="BD106" s="5" t="str">
        <f>IF('49'!$AM43&lt;&gt;"-",'49'!$AM43,(IF('49'!$AC43&lt;&gt;"-",'49'!$AC43,(IF('49'!$S43&lt;&gt;"-",'49'!$S43,"-")))))</f>
        <v>-</v>
      </c>
      <c r="BE106" s="5" t="str">
        <f>IF('50'!$AM43&lt;&gt;"-",'50'!$AM43,(IF('50'!$AC43&lt;&gt;"-",'50'!$AC43,(IF('50'!$S43&lt;&gt;"-",'50'!$S43,"-")))))</f>
        <v>-</v>
      </c>
    </row>
    <row r="107" spans="1:57">
      <c r="A107" s="309"/>
      <c r="B107" s="106" t="s">
        <v>345</v>
      </c>
      <c r="C107" s="134">
        <f t="shared" si="4"/>
        <v>0</v>
      </c>
      <c r="D107" s="135">
        <f t="shared" si="4"/>
        <v>0</v>
      </c>
      <c r="E107" s="135">
        <f t="shared" si="4"/>
        <v>0</v>
      </c>
      <c r="F107" s="135">
        <f t="shared" si="4"/>
        <v>0</v>
      </c>
      <c r="G107" s="136">
        <f t="shared" si="4"/>
        <v>0</v>
      </c>
      <c r="H107" s="5" t="str">
        <f>IF('1'!$AM44&lt;&gt;"-",'1'!$AM44,(IF('1'!$AC44&lt;&gt;"-",'1'!$AC44,(IF('1'!$S44&lt;&gt;"-",'1'!$S44,"-")))))</f>
        <v>-</v>
      </c>
      <c r="I107" s="5" t="str">
        <f>IF('2'!$AM44&lt;&gt;"-",'2'!$AM44,(IF('2'!$AC44&lt;&gt;"-",'2'!$AC44,(IF('2'!$S44&lt;&gt;"-",'2'!$S44,"-")))))</f>
        <v>-</v>
      </c>
      <c r="J107" s="5" t="str">
        <f>IF('3'!$AM44&lt;&gt;"-",'3'!$AM44,(IF('3'!$AC44&lt;&gt;"-",'3'!$AC44,(IF('3'!$S44&lt;&gt;"-",'3'!$S44,"-")))))</f>
        <v>-</v>
      </c>
      <c r="K107" s="5" t="str">
        <f>IF('4'!$AM44&lt;&gt;"-",'4'!$AM44,(IF('4'!$AC44&lt;&gt;"-",'4'!$AC44,(IF('4'!$S44&lt;&gt;"-",'4'!$S44,"-")))))</f>
        <v>-</v>
      </c>
      <c r="L107" s="5" t="str">
        <f>IF('5'!$AM44&lt;&gt;"-",'5'!$AM44,(IF('5'!$AC44&lt;&gt;"-",'5'!$AC44,(IF('5'!$S44&lt;&gt;"-",'5'!$S44,"-")))))</f>
        <v>-</v>
      </c>
      <c r="M107" s="5" t="str">
        <f>IF('6'!$AM44&lt;&gt;"-",'6'!$AM44,(IF('6'!$AC44&lt;&gt;"-",'6'!$AC44,(IF('6'!$S44&lt;&gt;"-",'6'!$S44,"-")))))</f>
        <v>-</v>
      </c>
      <c r="N107" s="5" t="str">
        <f>IF('7'!$AM44&lt;&gt;"-",'7'!$AM44,(IF('7'!$AC44&lt;&gt;"-",'7'!$AC44,(IF('7'!$S44&lt;&gt;"-",'7'!$S44,"-")))))</f>
        <v>-</v>
      </c>
      <c r="O107" s="5" t="str">
        <f>IF('8'!$AM44&lt;&gt;"-",'8'!$AM44,(IF('8'!$AC44&lt;&gt;"-",'8'!$AC44,(IF('8'!$S44&lt;&gt;"-",'8'!$S44,"-")))))</f>
        <v>-</v>
      </c>
      <c r="P107" s="5" t="str">
        <f>IF('9'!$AM44&lt;&gt;"-",'9'!$AM44,(IF('9'!$AC44&lt;&gt;"-",'9'!$AC44,(IF('9'!$S44&lt;&gt;"-",'9'!$S44,"-")))))</f>
        <v>-</v>
      </c>
      <c r="Q107" s="5" t="str">
        <f>IF('10'!$AM44&lt;&gt;"-",'10'!$AM44,(IF('10'!$AC44&lt;&gt;"-",'10'!$AC44,(IF('10'!$S44&lt;&gt;"-",'10'!$S44,"-")))))</f>
        <v>-</v>
      </c>
      <c r="R107" s="5" t="str">
        <f>IF('11'!$AM44&lt;&gt;"-",'11'!$AM44,(IF('11'!$AC44&lt;&gt;"-",'11'!$AC44,(IF('11'!$S44&lt;&gt;"-",'11'!$S44,"-")))))</f>
        <v>-</v>
      </c>
      <c r="S107" s="5" t="str">
        <f>IF('12'!$AM44&lt;&gt;"-",'12'!$AM44,(IF('12'!$AC44&lt;&gt;"-",'12'!$AC44,(IF('12'!$S44&lt;&gt;"-",'12'!$S44,"-")))))</f>
        <v>-</v>
      </c>
      <c r="T107" s="5" t="str">
        <f>IF('13'!$AM44&lt;&gt;"-",'13'!$AM44,(IF('13'!$AC44&lt;&gt;"-",'13'!$AC44,(IF('13'!$S44&lt;&gt;"-",'13'!$S44,"-")))))</f>
        <v>-</v>
      </c>
      <c r="U107" s="5" t="str">
        <f>IF('14'!$AM44&lt;&gt;"-",'14'!$AM44,(IF('14'!$AC44&lt;&gt;"-",'14'!$AC44,(IF('14'!$S44&lt;&gt;"-",'14'!$S44,"-")))))</f>
        <v>-</v>
      </c>
      <c r="V107" s="5" t="str">
        <f>IF('15'!$AM44&lt;&gt;"-",'15'!$AM44,(IF('15'!$AC44&lt;&gt;"-",'15'!$AC44,(IF('15'!$S44&lt;&gt;"-",'15'!$S44,"-")))))</f>
        <v>-</v>
      </c>
      <c r="W107" s="5" t="str">
        <f>IF('16'!$AM44&lt;&gt;"-",'16'!$AM44,(IF('16'!$AC44&lt;&gt;"-",'16'!$AC44,(IF('16'!$S44&lt;&gt;"-",'16'!$S44,"-")))))</f>
        <v>-</v>
      </c>
      <c r="X107" s="5" t="str">
        <f>IF('17'!$AM44&lt;&gt;"-",'17'!$AM44,(IF('17'!$AC44&lt;&gt;"-",'17'!$AC44,(IF('17'!$S44&lt;&gt;"-",'17'!$S44,"-")))))</f>
        <v>-</v>
      </c>
      <c r="Y107" s="5" t="str">
        <f>IF('18'!$AM44&lt;&gt;"-",'18'!$AM44,(IF('18'!$AC44&lt;&gt;"-",'18'!$AC44,(IF('18'!$S44&lt;&gt;"-",'18'!$S44,"-")))))</f>
        <v>-</v>
      </c>
      <c r="Z107" s="5" t="str">
        <f>IF('19'!$AM44&lt;&gt;"-",'19'!$AM44,(IF('19'!$AC44&lt;&gt;"-",'19'!$AC44,(IF('19'!$S44&lt;&gt;"-",'19'!$S44,"-")))))</f>
        <v>-</v>
      </c>
      <c r="AA107" s="5" t="str">
        <f>IF('20'!$AM44&lt;&gt;"-",'20'!$AM44,(IF('20'!$AC44&lt;&gt;"-",'20'!$AC44,(IF('20'!$S44&lt;&gt;"-",'20'!$S44,"-")))))</f>
        <v>-</v>
      </c>
      <c r="AB107" s="5" t="str">
        <f>IF('21'!$AM44&lt;&gt;"-",'21'!$AM44,(IF('21'!$AC44&lt;&gt;"-",'21'!$AC44,(IF('21'!$S44&lt;&gt;"-",'21'!$S44,"-")))))</f>
        <v>-</v>
      </c>
      <c r="AC107" s="5" t="str">
        <f>IF('22'!$AM44&lt;&gt;"-",'22'!$AM44,(IF('22'!$AC44&lt;&gt;"-",'22'!$AC44,(IF('22'!$S44&lt;&gt;"-",'22'!$S44,"-")))))</f>
        <v>-</v>
      </c>
      <c r="AD107" s="5" t="str">
        <f>IF('23'!$AM44&lt;&gt;"-",'23'!$AM44,(IF('23'!$AC44&lt;&gt;"-",'23'!$AC44,(IF('23'!$S44&lt;&gt;"-",'23'!$S44,"-")))))</f>
        <v>-</v>
      </c>
      <c r="AE107" s="5" t="str">
        <f>IF('24'!$AM44&lt;&gt;"-",'24'!$AM44,(IF('24'!$AC44&lt;&gt;"-",'24'!$AC44,(IF('24'!$S44&lt;&gt;"-",'24'!$S44,"-")))))</f>
        <v>-</v>
      </c>
      <c r="AF107" s="5" t="str">
        <f>IF('25'!$AM44&lt;&gt;"-",'25'!$AM44,(IF('25'!$AC44&lt;&gt;"-",'25'!$AC44,(IF('25'!$S44&lt;&gt;"-",'25'!$S44,"-")))))</f>
        <v>-</v>
      </c>
      <c r="AG107" s="5" t="str">
        <f>IF('26'!$AM44&lt;&gt;"-",'26'!$AM44,(IF('26'!$AC44&lt;&gt;"-",'26'!$AC44,(IF('26'!$S44&lt;&gt;"-",'26'!$S44,"-")))))</f>
        <v>-</v>
      </c>
      <c r="AH107" s="5" t="str">
        <f>IF('27'!$AM44&lt;&gt;"-",'27'!$AM44,(IF('27'!$AC44&lt;&gt;"-",'27'!$AC44,(IF('27'!$S44&lt;&gt;"-",'27'!$S44,"-")))))</f>
        <v>-</v>
      </c>
      <c r="AI107" s="5" t="str">
        <f>IF('28'!$AM44&lt;&gt;"-",'28'!$AM44,(IF('28'!$AC44&lt;&gt;"-",'28'!$AC44,(IF('28'!$S44&lt;&gt;"-",'28'!$S44,"-")))))</f>
        <v>-</v>
      </c>
      <c r="AJ107" s="5" t="str">
        <f>IF('29'!$AM44&lt;&gt;"-",'29'!$AM44,(IF('29'!$AC44&lt;&gt;"-",'29'!$AC44,(IF('29'!$S44&lt;&gt;"-",'29'!$S44,"-")))))</f>
        <v>-</v>
      </c>
      <c r="AK107" s="5" t="str">
        <f>IF('30'!$AM44&lt;&gt;"-",'30'!$AM44,(IF('30'!$AC44&lt;&gt;"-",'30'!$AC44,(IF('30'!$S44&lt;&gt;"-",'30'!$S44,"-")))))</f>
        <v>-</v>
      </c>
      <c r="AL107" s="5" t="str">
        <f>IF('31'!$AM44&lt;&gt;"-",'31'!$AM44,(IF('31'!$AC44&lt;&gt;"-",'31'!$AC44,(IF('31'!$S44&lt;&gt;"-",'31'!$S44,"-")))))</f>
        <v>-</v>
      </c>
      <c r="AM107" s="5" t="str">
        <f>IF('32'!$AM44&lt;&gt;"-",'32'!$AM44,(IF('32'!$AC44&lt;&gt;"-",'32'!$AC44,(IF('32'!$S44&lt;&gt;"-",'32'!$S44,"-")))))</f>
        <v>-</v>
      </c>
      <c r="AN107" s="5" t="str">
        <f>IF('33'!$AM44&lt;&gt;"-",'33'!$AM44,(IF('33'!$AC44&lt;&gt;"-",'33'!$AC44,(IF('33'!$S44&lt;&gt;"-",'33'!$S44,"-")))))</f>
        <v>-</v>
      </c>
      <c r="AO107" s="5" t="str">
        <f>IF('34'!$AM44&lt;&gt;"-",'34'!$AM44,(IF('34'!$AC44&lt;&gt;"-",'34'!$AC44,(IF('34'!$S44&lt;&gt;"-",'34'!$S44,"-")))))</f>
        <v>-</v>
      </c>
      <c r="AP107" s="5" t="str">
        <f>IF('35'!$AM44&lt;&gt;"-",'35'!$AM44,(IF('35'!$AC44&lt;&gt;"-",'35'!$AC44,(IF('35'!$S44&lt;&gt;"-",'35'!$S44,"-")))))</f>
        <v>-</v>
      </c>
      <c r="AQ107" s="5" t="str">
        <f>IF('36'!$AM44&lt;&gt;"-",'36'!$AM44,(IF('36'!$AC44&lt;&gt;"-",'36'!$AC44,(IF('36'!$S44&lt;&gt;"-",'36'!$S44,"-")))))</f>
        <v>-</v>
      </c>
      <c r="AR107" s="5" t="str">
        <f>IF('37'!$AM44&lt;&gt;"-",'37'!$AM44,(IF('37'!$AC44&lt;&gt;"-",'37'!$AC44,(IF('37'!$S44&lt;&gt;"-",'37'!$S44,"-")))))</f>
        <v>-</v>
      </c>
      <c r="AS107" s="5" t="str">
        <f>IF('38'!$AM44&lt;&gt;"-",'38'!$AM44,(IF('38'!$AC44&lt;&gt;"-",'38'!$AC44,(IF('38'!$S44&lt;&gt;"-",'38'!$S44,"-")))))</f>
        <v>-</v>
      </c>
      <c r="AT107" s="5" t="str">
        <f>IF('39'!$AM44&lt;&gt;"-",'39'!$AM44,(IF('39'!$AC44&lt;&gt;"-",'39'!$AC44,(IF('39'!$S44&lt;&gt;"-",'39'!$S44,"-")))))</f>
        <v>-</v>
      </c>
      <c r="AU107" s="5" t="str">
        <f>IF('40'!$AM44&lt;&gt;"-",'40'!$AM44,(IF('40'!$AC44&lt;&gt;"-",'40'!$AC44,(IF('40'!$S44&lt;&gt;"-",'40'!$S44,"-")))))</f>
        <v>-</v>
      </c>
      <c r="AV107" s="5" t="str">
        <f>IF('41'!$AM44&lt;&gt;"-",'41'!$AM44,(IF('41'!$AC44&lt;&gt;"-",'41'!$AC44,(IF('41'!$S44&lt;&gt;"-",'41'!$S44,"-")))))</f>
        <v>-</v>
      </c>
      <c r="AW107" s="5" t="str">
        <f>IF('42'!$AM44&lt;&gt;"-",'42'!$AM44,(IF('42'!$AC44&lt;&gt;"-",'42'!$AC44,(IF('42'!$S44&lt;&gt;"-",'42'!$S44,"-")))))</f>
        <v>-</v>
      </c>
      <c r="AX107" s="5" t="str">
        <f>IF('43'!$AM44&lt;&gt;"-",'43'!$AM44,(IF('43'!$AC44&lt;&gt;"-",'43'!$AC44,(IF('43'!$S44&lt;&gt;"-",'43'!$S44,"-")))))</f>
        <v>-</v>
      </c>
      <c r="AY107" s="5" t="str">
        <f>IF('44'!$AM44&lt;&gt;"-",'44'!$AM44,(IF('44'!$AC44&lt;&gt;"-",'44'!$AC44,(IF('44'!$S44&lt;&gt;"-",'44'!$S44,"-")))))</f>
        <v>-</v>
      </c>
      <c r="AZ107" s="5" t="str">
        <f>IF('45'!$AM44&lt;&gt;"-",'45'!$AM44,(IF('45'!$AC44&lt;&gt;"-",'45'!$AC44,(IF('45'!$S44&lt;&gt;"-",'45'!$S44,"-")))))</f>
        <v>-</v>
      </c>
      <c r="BA107" s="5" t="str">
        <f>IF('46'!$AM44&lt;&gt;"-",'46'!$AM44,(IF('46'!$AC44&lt;&gt;"-",'46'!$AC44,(IF('46'!$S44&lt;&gt;"-",'46'!$S44,"-")))))</f>
        <v>-</v>
      </c>
      <c r="BB107" s="5" t="str">
        <f>IF('47'!$AM44&lt;&gt;"-",'47'!$AM44,(IF('47'!$AC44&lt;&gt;"-",'47'!$AC44,(IF('47'!$S44&lt;&gt;"-",'47'!$S44,"-")))))</f>
        <v>-</v>
      </c>
      <c r="BC107" s="5" t="str">
        <f>IF('48'!$AM44&lt;&gt;"-",'48'!$AM44,(IF('48'!$AC44&lt;&gt;"-",'48'!$AC44,(IF('48'!$S44&lt;&gt;"-",'48'!$S44,"-")))))</f>
        <v>-</v>
      </c>
      <c r="BD107" s="5" t="str">
        <f>IF('49'!$AM44&lt;&gt;"-",'49'!$AM44,(IF('49'!$AC44&lt;&gt;"-",'49'!$AC44,(IF('49'!$S44&lt;&gt;"-",'49'!$S44,"-")))))</f>
        <v>-</v>
      </c>
      <c r="BE107" s="5" t="str">
        <f>IF('50'!$AM44&lt;&gt;"-",'50'!$AM44,(IF('50'!$AC44&lt;&gt;"-",'50'!$AC44,(IF('50'!$S44&lt;&gt;"-",'50'!$S44,"-")))))</f>
        <v>-</v>
      </c>
    </row>
    <row r="108" spans="1:57">
      <c r="A108" s="309"/>
      <c r="B108" s="106" t="s">
        <v>346</v>
      </c>
      <c r="C108" s="134">
        <f t="shared" si="4"/>
        <v>0</v>
      </c>
      <c r="D108" s="135">
        <f t="shared" si="4"/>
        <v>0</v>
      </c>
      <c r="E108" s="135">
        <f t="shared" si="4"/>
        <v>0</v>
      </c>
      <c r="F108" s="135">
        <f t="shared" si="4"/>
        <v>0</v>
      </c>
      <c r="G108" s="136">
        <f t="shared" si="4"/>
        <v>0</v>
      </c>
      <c r="H108" s="5" t="str">
        <f>IF('1'!$AM45&lt;&gt;"-",'1'!$AM45,(IF('1'!$AC45&lt;&gt;"-",'1'!$AC45,(IF('1'!$S45&lt;&gt;"-",'1'!$S45,"-")))))</f>
        <v>-</v>
      </c>
      <c r="I108" s="5" t="str">
        <f>IF('2'!$AM45&lt;&gt;"-",'2'!$AM45,(IF('2'!$AC45&lt;&gt;"-",'2'!$AC45,(IF('2'!$S45&lt;&gt;"-",'2'!$S45,"-")))))</f>
        <v>-</v>
      </c>
      <c r="J108" s="5" t="str">
        <f>IF('3'!$AM45&lt;&gt;"-",'3'!$AM45,(IF('3'!$AC45&lt;&gt;"-",'3'!$AC45,(IF('3'!$S45&lt;&gt;"-",'3'!$S45,"-")))))</f>
        <v>-</v>
      </c>
      <c r="K108" s="5" t="str">
        <f>IF('4'!$AM45&lt;&gt;"-",'4'!$AM45,(IF('4'!$AC45&lt;&gt;"-",'4'!$AC45,(IF('4'!$S45&lt;&gt;"-",'4'!$S45,"-")))))</f>
        <v>-</v>
      </c>
      <c r="L108" s="5" t="str">
        <f>IF('5'!$AM45&lt;&gt;"-",'5'!$AM45,(IF('5'!$AC45&lt;&gt;"-",'5'!$AC45,(IF('5'!$S45&lt;&gt;"-",'5'!$S45,"-")))))</f>
        <v>-</v>
      </c>
      <c r="M108" s="5" t="str">
        <f>IF('6'!$AM45&lt;&gt;"-",'6'!$AM45,(IF('6'!$AC45&lt;&gt;"-",'6'!$AC45,(IF('6'!$S45&lt;&gt;"-",'6'!$S45,"-")))))</f>
        <v>-</v>
      </c>
      <c r="N108" s="5" t="str">
        <f>IF('7'!$AM45&lt;&gt;"-",'7'!$AM45,(IF('7'!$AC45&lt;&gt;"-",'7'!$AC45,(IF('7'!$S45&lt;&gt;"-",'7'!$S45,"-")))))</f>
        <v>-</v>
      </c>
      <c r="O108" s="5" t="str">
        <f>IF('8'!$AM45&lt;&gt;"-",'8'!$AM45,(IF('8'!$AC45&lt;&gt;"-",'8'!$AC45,(IF('8'!$S45&lt;&gt;"-",'8'!$S45,"-")))))</f>
        <v>-</v>
      </c>
      <c r="P108" s="5" t="str">
        <f>IF('9'!$AM45&lt;&gt;"-",'9'!$AM45,(IF('9'!$AC45&lt;&gt;"-",'9'!$AC45,(IF('9'!$S45&lt;&gt;"-",'9'!$S45,"-")))))</f>
        <v>-</v>
      </c>
      <c r="Q108" s="5" t="str">
        <f>IF('10'!$AM45&lt;&gt;"-",'10'!$AM45,(IF('10'!$AC45&lt;&gt;"-",'10'!$AC45,(IF('10'!$S45&lt;&gt;"-",'10'!$S45,"-")))))</f>
        <v>-</v>
      </c>
      <c r="R108" s="5" t="str">
        <f>IF('11'!$AM45&lt;&gt;"-",'11'!$AM45,(IF('11'!$AC45&lt;&gt;"-",'11'!$AC45,(IF('11'!$S45&lt;&gt;"-",'11'!$S45,"-")))))</f>
        <v>-</v>
      </c>
      <c r="S108" s="5" t="str">
        <f>IF('12'!$AM45&lt;&gt;"-",'12'!$AM45,(IF('12'!$AC45&lt;&gt;"-",'12'!$AC45,(IF('12'!$S45&lt;&gt;"-",'12'!$S45,"-")))))</f>
        <v>-</v>
      </c>
      <c r="T108" s="5" t="str">
        <f>IF('13'!$AM45&lt;&gt;"-",'13'!$AM45,(IF('13'!$AC45&lt;&gt;"-",'13'!$AC45,(IF('13'!$S45&lt;&gt;"-",'13'!$S45,"-")))))</f>
        <v>-</v>
      </c>
      <c r="U108" s="5" t="str">
        <f>IF('14'!$AM45&lt;&gt;"-",'14'!$AM45,(IF('14'!$AC45&lt;&gt;"-",'14'!$AC45,(IF('14'!$S45&lt;&gt;"-",'14'!$S45,"-")))))</f>
        <v>-</v>
      </c>
      <c r="V108" s="5" t="str">
        <f>IF('15'!$AM45&lt;&gt;"-",'15'!$AM45,(IF('15'!$AC45&lt;&gt;"-",'15'!$AC45,(IF('15'!$S45&lt;&gt;"-",'15'!$S45,"-")))))</f>
        <v>-</v>
      </c>
      <c r="W108" s="5" t="str">
        <f>IF('16'!$AM45&lt;&gt;"-",'16'!$AM45,(IF('16'!$AC45&lt;&gt;"-",'16'!$AC45,(IF('16'!$S45&lt;&gt;"-",'16'!$S45,"-")))))</f>
        <v>-</v>
      </c>
      <c r="X108" s="5" t="str">
        <f>IF('17'!$AM45&lt;&gt;"-",'17'!$AM45,(IF('17'!$AC45&lt;&gt;"-",'17'!$AC45,(IF('17'!$S45&lt;&gt;"-",'17'!$S45,"-")))))</f>
        <v>-</v>
      </c>
      <c r="Y108" s="5" t="str">
        <f>IF('18'!$AM45&lt;&gt;"-",'18'!$AM45,(IF('18'!$AC45&lt;&gt;"-",'18'!$AC45,(IF('18'!$S45&lt;&gt;"-",'18'!$S45,"-")))))</f>
        <v>-</v>
      </c>
      <c r="Z108" s="5" t="str">
        <f>IF('19'!$AM45&lt;&gt;"-",'19'!$AM45,(IF('19'!$AC45&lt;&gt;"-",'19'!$AC45,(IF('19'!$S45&lt;&gt;"-",'19'!$S45,"-")))))</f>
        <v>-</v>
      </c>
      <c r="AA108" s="5" t="str">
        <f>IF('20'!$AM45&lt;&gt;"-",'20'!$AM45,(IF('20'!$AC45&lt;&gt;"-",'20'!$AC45,(IF('20'!$S45&lt;&gt;"-",'20'!$S45,"-")))))</f>
        <v>-</v>
      </c>
      <c r="AB108" s="5" t="str">
        <f>IF('21'!$AM45&lt;&gt;"-",'21'!$AM45,(IF('21'!$AC45&lt;&gt;"-",'21'!$AC45,(IF('21'!$S45&lt;&gt;"-",'21'!$S45,"-")))))</f>
        <v>-</v>
      </c>
      <c r="AC108" s="5" t="str">
        <f>IF('22'!$AM45&lt;&gt;"-",'22'!$AM45,(IF('22'!$AC45&lt;&gt;"-",'22'!$AC45,(IF('22'!$S45&lt;&gt;"-",'22'!$S45,"-")))))</f>
        <v>-</v>
      </c>
      <c r="AD108" s="5" t="str">
        <f>IF('23'!$AM45&lt;&gt;"-",'23'!$AM45,(IF('23'!$AC45&lt;&gt;"-",'23'!$AC45,(IF('23'!$S45&lt;&gt;"-",'23'!$S45,"-")))))</f>
        <v>-</v>
      </c>
      <c r="AE108" s="5" t="str">
        <f>IF('24'!$AM45&lt;&gt;"-",'24'!$AM45,(IF('24'!$AC45&lt;&gt;"-",'24'!$AC45,(IF('24'!$S45&lt;&gt;"-",'24'!$S45,"-")))))</f>
        <v>-</v>
      </c>
      <c r="AF108" s="5" t="str">
        <f>IF('25'!$AM45&lt;&gt;"-",'25'!$AM45,(IF('25'!$AC45&lt;&gt;"-",'25'!$AC45,(IF('25'!$S45&lt;&gt;"-",'25'!$S45,"-")))))</f>
        <v>-</v>
      </c>
      <c r="AG108" s="5" t="str">
        <f>IF('26'!$AM45&lt;&gt;"-",'26'!$AM45,(IF('26'!$AC45&lt;&gt;"-",'26'!$AC45,(IF('26'!$S45&lt;&gt;"-",'26'!$S45,"-")))))</f>
        <v>-</v>
      </c>
      <c r="AH108" s="5" t="str">
        <f>IF('27'!$AM45&lt;&gt;"-",'27'!$AM45,(IF('27'!$AC45&lt;&gt;"-",'27'!$AC45,(IF('27'!$S45&lt;&gt;"-",'27'!$S45,"-")))))</f>
        <v>-</v>
      </c>
      <c r="AI108" s="5" t="str">
        <f>IF('28'!$AM45&lt;&gt;"-",'28'!$AM45,(IF('28'!$AC45&lt;&gt;"-",'28'!$AC45,(IF('28'!$S45&lt;&gt;"-",'28'!$S45,"-")))))</f>
        <v>-</v>
      </c>
      <c r="AJ108" s="5" t="str">
        <f>IF('29'!$AM45&lt;&gt;"-",'29'!$AM45,(IF('29'!$AC45&lt;&gt;"-",'29'!$AC45,(IF('29'!$S45&lt;&gt;"-",'29'!$S45,"-")))))</f>
        <v>-</v>
      </c>
      <c r="AK108" s="5" t="str">
        <f>IF('30'!$AM45&lt;&gt;"-",'30'!$AM45,(IF('30'!$AC45&lt;&gt;"-",'30'!$AC45,(IF('30'!$S45&lt;&gt;"-",'30'!$S45,"-")))))</f>
        <v>-</v>
      </c>
      <c r="AL108" s="5" t="str">
        <f>IF('31'!$AM45&lt;&gt;"-",'31'!$AM45,(IF('31'!$AC45&lt;&gt;"-",'31'!$AC45,(IF('31'!$S45&lt;&gt;"-",'31'!$S45,"-")))))</f>
        <v>-</v>
      </c>
      <c r="AM108" s="5" t="str">
        <f>IF('32'!$AM45&lt;&gt;"-",'32'!$AM45,(IF('32'!$AC45&lt;&gt;"-",'32'!$AC45,(IF('32'!$S45&lt;&gt;"-",'32'!$S45,"-")))))</f>
        <v>-</v>
      </c>
      <c r="AN108" s="5" t="str">
        <f>IF('33'!$AM45&lt;&gt;"-",'33'!$AM45,(IF('33'!$AC45&lt;&gt;"-",'33'!$AC45,(IF('33'!$S45&lt;&gt;"-",'33'!$S45,"-")))))</f>
        <v>-</v>
      </c>
      <c r="AO108" s="5" t="str">
        <f>IF('34'!$AM45&lt;&gt;"-",'34'!$AM45,(IF('34'!$AC45&lt;&gt;"-",'34'!$AC45,(IF('34'!$S45&lt;&gt;"-",'34'!$S45,"-")))))</f>
        <v>-</v>
      </c>
      <c r="AP108" s="5" t="str">
        <f>IF('35'!$AM45&lt;&gt;"-",'35'!$AM45,(IF('35'!$AC45&lt;&gt;"-",'35'!$AC45,(IF('35'!$S45&lt;&gt;"-",'35'!$S45,"-")))))</f>
        <v>-</v>
      </c>
      <c r="AQ108" s="5" t="str">
        <f>IF('36'!$AM45&lt;&gt;"-",'36'!$AM45,(IF('36'!$AC45&lt;&gt;"-",'36'!$AC45,(IF('36'!$S45&lt;&gt;"-",'36'!$S45,"-")))))</f>
        <v>-</v>
      </c>
      <c r="AR108" s="5" t="str">
        <f>IF('37'!$AM45&lt;&gt;"-",'37'!$AM45,(IF('37'!$AC45&lt;&gt;"-",'37'!$AC45,(IF('37'!$S45&lt;&gt;"-",'37'!$S45,"-")))))</f>
        <v>-</v>
      </c>
      <c r="AS108" s="5" t="str">
        <f>IF('38'!$AM45&lt;&gt;"-",'38'!$AM45,(IF('38'!$AC45&lt;&gt;"-",'38'!$AC45,(IF('38'!$S45&lt;&gt;"-",'38'!$S45,"-")))))</f>
        <v>-</v>
      </c>
      <c r="AT108" s="5" t="str">
        <f>IF('39'!$AM45&lt;&gt;"-",'39'!$AM45,(IF('39'!$AC45&lt;&gt;"-",'39'!$AC45,(IF('39'!$S45&lt;&gt;"-",'39'!$S45,"-")))))</f>
        <v>-</v>
      </c>
      <c r="AU108" s="5" t="str">
        <f>IF('40'!$AM45&lt;&gt;"-",'40'!$AM45,(IF('40'!$AC45&lt;&gt;"-",'40'!$AC45,(IF('40'!$S45&lt;&gt;"-",'40'!$S45,"-")))))</f>
        <v>-</v>
      </c>
      <c r="AV108" s="5" t="str">
        <f>IF('41'!$AM45&lt;&gt;"-",'41'!$AM45,(IF('41'!$AC45&lt;&gt;"-",'41'!$AC45,(IF('41'!$S45&lt;&gt;"-",'41'!$S45,"-")))))</f>
        <v>-</v>
      </c>
      <c r="AW108" s="5" t="str">
        <f>IF('42'!$AM45&lt;&gt;"-",'42'!$AM45,(IF('42'!$AC45&lt;&gt;"-",'42'!$AC45,(IF('42'!$S45&lt;&gt;"-",'42'!$S45,"-")))))</f>
        <v>-</v>
      </c>
      <c r="AX108" s="5" t="str">
        <f>IF('43'!$AM45&lt;&gt;"-",'43'!$AM45,(IF('43'!$AC45&lt;&gt;"-",'43'!$AC45,(IF('43'!$S45&lt;&gt;"-",'43'!$S45,"-")))))</f>
        <v>-</v>
      </c>
      <c r="AY108" s="5" t="str">
        <f>IF('44'!$AM45&lt;&gt;"-",'44'!$AM45,(IF('44'!$AC45&lt;&gt;"-",'44'!$AC45,(IF('44'!$S45&lt;&gt;"-",'44'!$S45,"-")))))</f>
        <v>-</v>
      </c>
      <c r="AZ108" s="5" t="str">
        <f>IF('45'!$AM45&lt;&gt;"-",'45'!$AM45,(IF('45'!$AC45&lt;&gt;"-",'45'!$AC45,(IF('45'!$S45&lt;&gt;"-",'45'!$S45,"-")))))</f>
        <v>-</v>
      </c>
      <c r="BA108" s="5" t="str">
        <f>IF('46'!$AM45&lt;&gt;"-",'46'!$AM45,(IF('46'!$AC45&lt;&gt;"-",'46'!$AC45,(IF('46'!$S45&lt;&gt;"-",'46'!$S45,"-")))))</f>
        <v>-</v>
      </c>
      <c r="BB108" s="5" t="str">
        <f>IF('47'!$AM45&lt;&gt;"-",'47'!$AM45,(IF('47'!$AC45&lt;&gt;"-",'47'!$AC45,(IF('47'!$S45&lt;&gt;"-",'47'!$S45,"-")))))</f>
        <v>-</v>
      </c>
      <c r="BC108" s="5" t="str">
        <f>IF('48'!$AM45&lt;&gt;"-",'48'!$AM45,(IF('48'!$AC45&lt;&gt;"-",'48'!$AC45,(IF('48'!$S45&lt;&gt;"-",'48'!$S45,"-")))))</f>
        <v>-</v>
      </c>
      <c r="BD108" s="5" t="str">
        <f>IF('49'!$AM45&lt;&gt;"-",'49'!$AM45,(IF('49'!$AC45&lt;&gt;"-",'49'!$AC45,(IF('49'!$S45&lt;&gt;"-",'49'!$S45,"-")))))</f>
        <v>-</v>
      </c>
      <c r="BE108" s="5" t="str">
        <f>IF('50'!$AM45&lt;&gt;"-",'50'!$AM45,(IF('50'!$AC45&lt;&gt;"-",'50'!$AC45,(IF('50'!$S45&lt;&gt;"-",'50'!$S45,"-")))))</f>
        <v>-</v>
      </c>
    </row>
    <row r="109" spans="1:57">
      <c r="A109" s="309"/>
      <c r="B109" s="180" t="s">
        <v>364</v>
      </c>
      <c r="C109" s="291"/>
      <c r="D109" s="292"/>
      <c r="E109" s="292"/>
      <c r="F109" s="292"/>
      <c r="G109" s="293"/>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row>
    <row r="110" spans="1:57">
      <c r="A110" s="309"/>
      <c r="B110" s="106" t="s">
        <v>369</v>
      </c>
      <c r="C110" s="134">
        <f t="shared" si="4"/>
        <v>0</v>
      </c>
      <c r="D110" s="135">
        <f t="shared" si="4"/>
        <v>0</v>
      </c>
      <c r="E110" s="135">
        <f t="shared" si="4"/>
        <v>0</v>
      </c>
      <c r="F110" s="135">
        <f t="shared" si="4"/>
        <v>0</v>
      </c>
      <c r="G110" s="136">
        <f t="shared" si="4"/>
        <v>0</v>
      </c>
      <c r="H110" s="5" t="str">
        <f>IF('1'!$AM47&lt;&gt;"-",'1'!$AM47,(IF('1'!$AC47&lt;&gt;"-",'1'!$AC47,(IF('1'!$S47&lt;&gt;"-",'1'!$S47,"-")))))</f>
        <v>-</v>
      </c>
      <c r="I110" s="5" t="str">
        <f>IF('2'!$AM47&lt;&gt;"-",'2'!$AM47,(IF('2'!$AC47&lt;&gt;"-",'2'!$AC47,(IF('2'!$S47&lt;&gt;"-",'2'!$S47,"-")))))</f>
        <v>-</v>
      </c>
      <c r="J110" s="5" t="str">
        <f>IF('3'!$AM47&lt;&gt;"-",'3'!$AM47,(IF('3'!$AC47&lt;&gt;"-",'3'!$AC47,(IF('3'!$S47&lt;&gt;"-",'3'!$S47,"-")))))</f>
        <v>-</v>
      </c>
      <c r="K110" s="5" t="str">
        <f>IF('4'!$AM47&lt;&gt;"-",'4'!$AM47,(IF('4'!$AC47&lt;&gt;"-",'4'!$AC47,(IF('4'!$S47&lt;&gt;"-",'4'!$S47,"-")))))</f>
        <v>-</v>
      </c>
      <c r="L110" s="5" t="str">
        <f>IF('5'!$AM47&lt;&gt;"-",'5'!$AM47,(IF('5'!$AC47&lt;&gt;"-",'5'!$AC47,(IF('5'!$S47&lt;&gt;"-",'5'!$S47,"-")))))</f>
        <v>-</v>
      </c>
      <c r="M110" s="5" t="str">
        <f>IF('6'!$AM47&lt;&gt;"-",'6'!$AM47,(IF('6'!$AC47&lt;&gt;"-",'6'!$AC47,(IF('6'!$S47&lt;&gt;"-",'6'!$S47,"-")))))</f>
        <v>-</v>
      </c>
      <c r="N110" s="5" t="str">
        <f>IF('7'!$AM47&lt;&gt;"-",'7'!$AM47,(IF('7'!$AC47&lt;&gt;"-",'7'!$AC47,(IF('7'!$S47&lt;&gt;"-",'7'!$S47,"-")))))</f>
        <v>-</v>
      </c>
      <c r="O110" s="5" t="str">
        <f>IF('8'!$AM47&lt;&gt;"-",'8'!$AM47,(IF('8'!$AC47&lt;&gt;"-",'8'!$AC47,(IF('8'!$S47&lt;&gt;"-",'8'!$S47,"-")))))</f>
        <v>-</v>
      </c>
      <c r="P110" s="5" t="str">
        <f>IF('9'!$AM47&lt;&gt;"-",'9'!$AM47,(IF('9'!$AC47&lt;&gt;"-",'9'!$AC47,(IF('9'!$S47&lt;&gt;"-",'9'!$S47,"-")))))</f>
        <v>-</v>
      </c>
      <c r="Q110" s="5" t="str">
        <f>IF('10'!$AM47&lt;&gt;"-",'10'!$AM47,(IF('10'!$AC47&lt;&gt;"-",'10'!$AC47,(IF('10'!$S47&lt;&gt;"-",'10'!$S47,"-")))))</f>
        <v>-</v>
      </c>
      <c r="R110" s="5" t="str">
        <f>IF('11'!$AM47&lt;&gt;"-",'11'!$AM47,(IF('11'!$AC47&lt;&gt;"-",'11'!$AC47,(IF('11'!$S47&lt;&gt;"-",'11'!$S47,"-")))))</f>
        <v>-</v>
      </c>
      <c r="S110" s="5" t="str">
        <f>IF('12'!$AM47&lt;&gt;"-",'12'!$AM47,(IF('12'!$AC47&lt;&gt;"-",'12'!$AC47,(IF('12'!$S47&lt;&gt;"-",'12'!$S47,"-")))))</f>
        <v>-</v>
      </c>
      <c r="T110" s="5" t="str">
        <f>IF('13'!$AM47&lt;&gt;"-",'13'!$AM47,(IF('13'!$AC47&lt;&gt;"-",'13'!$AC47,(IF('13'!$S47&lt;&gt;"-",'13'!$S47,"-")))))</f>
        <v>-</v>
      </c>
      <c r="U110" s="5" t="str">
        <f>IF('14'!$AM47&lt;&gt;"-",'14'!$AM47,(IF('14'!$AC47&lt;&gt;"-",'14'!$AC47,(IF('14'!$S47&lt;&gt;"-",'14'!$S47,"-")))))</f>
        <v>-</v>
      </c>
      <c r="V110" s="5" t="str">
        <f>IF('15'!$AM47&lt;&gt;"-",'15'!$AM47,(IF('15'!$AC47&lt;&gt;"-",'15'!$AC47,(IF('15'!$S47&lt;&gt;"-",'15'!$S47,"-")))))</f>
        <v>-</v>
      </c>
      <c r="W110" s="5" t="str">
        <f>IF('16'!$AM47&lt;&gt;"-",'16'!$AM47,(IF('16'!$AC47&lt;&gt;"-",'16'!$AC47,(IF('16'!$S47&lt;&gt;"-",'16'!$S47,"-")))))</f>
        <v>-</v>
      </c>
      <c r="X110" s="5" t="str">
        <f>IF('17'!$AM47&lt;&gt;"-",'17'!$AM47,(IF('17'!$AC47&lt;&gt;"-",'17'!$AC47,(IF('17'!$S47&lt;&gt;"-",'17'!$S47,"-")))))</f>
        <v>-</v>
      </c>
      <c r="Y110" s="5" t="str">
        <f>IF('18'!$AM47&lt;&gt;"-",'18'!$AM47,(IF('18'!$AC47&lt;&gt;"-",'18'!$AC47,(IF('18'!$S47&lt;&gt;"-",'18'!$S47,"-")))))</f>
        <v>-</v>
      </c>
      <c r="Z110" s="5" t="str">
        <f>IF('19'!$AM47&lt;&gt;"-",'19'!$AM47,(IF('19'!$AC47&lt;&gt;"-",'19'!$AC47,(IF('19'!$S47&lt;&gt;"-",'19'!$S47,"-")))))</f>
        <v>-</v>
      </c>
      <c r="AA110" s="5" t="str">
        <f>IF('20'!$AM47&lt;&gt;"-",'20'!$AM47,(IF('20'!$AC47&lt;&gt;"-",'20'!$AC47,(IF('20'!$S47&lt;&gt;"-",'20'!$S47,"-")))))</f>
        <v>-</v>
      </c>
      <c r="AB110" s="5" t="str">
        <f>IF('21'!$AM47&lt;&gt;"-",'21'!$AM47,(IF('21'!$AC47&lt;&gt;"-",'21'!$AC47,(IF('21'!$S47&lt;&gt;"-",'21'!$S47,"-")))))</f>
        <v>-</v>
      </c>
      <c r="AC110" s="5" t="str">
        <f>IF('22'!$AM47&lt;&gt;"-",'22'!$AM47,(IF('22'!$AC47&lt;&gt;"-",'22'!$AC47,(IF('22'!$S47&lt;&gt;"-",'22'!$S47,"-")))))</f>
        <v>-</v>
      </c>
      <c r="AD110" s="5" t="str">
        <f>IF('23'!$AM47&lt;&gt;"-",'23'!$AM47,(IF('23'!$AC47&lt;&gt;"-",'23'!$AC47,(IF('23'!$S47&lt;&gt;"-",'23'!$S47,"-")))))</f>
        <v>-</v>
      </c>
      <c r="AE110" s="5" t="str">
        <f>IF('24'!$AM47&lt;&gt;"-",'24'!$AM47,(IF('24'!$AC47&lt;&gt;"-",'24'!$AC47,(IF('24'!$S47&lt;&gt;"-",'24'!$S47,"-")))))</f>
        <v>-</v>
      </c>
      <c r="AF110" s="5" t="str">
        <f>IF('25'!$AM47&lt;&gt;"-",'25'!$AM47,(IF('25'!$AC47&lt;&gt;"-",'25'!$AC47,(IF('25'!$S47&lt;&gt;"-",'25'!$S47,"-")))))</f>
        <v>-</v>
      </c>
      <c r="AG110" s="5" t="str">
        <f>IF('26'!$AM47&lt;&gt;"-",'26'!$AM47,(IF('26'!$AC47&lt;&gt;"-",'26'!$AC47,(IF('26'!$S47&lt;&gt;"-",'26'!$S47,"-")))))</f>
        <v>-</v>
      </c>
      <c r="AH110" s="5" t="str">
        <f>IF('27'!$AM47&lt;&gt;"-",'27'!$AM47,(IF('27'!$AC47&lt;&gt;"-",'27'!$AC47,(IF('27'!$S47&lt;&gt;"-",'27'!$S47,"-")))))</f>
        <v>-</v>
      </c>
      <c r="AI110" s="5" t="str">
        <f>IF('28'!$AM47&lt;&gt;"-",'28'!$AM47,(IF('28'!$AC47&lt;&gt;"-",'28'!$AC47,(IF('28'!$S47&lt;&gt;"-",'28'!$S47,"-")))))</f>
        <v>-</v>
      </c>
      <c r="AJ110" s="5" t="str">
        <f>IF('29'!$AM47&lt;&gt;"-",'29'!$AM47,(IF('29'!$AC47&lt;&gt;"-",'29'!$AC47,(IF('29'!$S47&lt;&gt;"-",'29'!$S47,"-")))))</f>
        <v>-</v>
      </c>
      <c r="AK110" s="5" t="str">
        <f>IF('30'!$AM47&lt;&gt;"-",'30'!$AM47,(IF('30'!$AC47&lt;&gt;"-",'30'!$AC47,(IF('30'!$S47&lt;&gt;"-",'30'!$S47,"-")))))</f>
        <v>-</v>
      </c>
      <c r="AL110" s="5" t="str">
        <f>IF('31'!$AM47&lt;&gt;"-",'31'!$AM47,(IF('31'!$AC47&lt;&gt;"-",'31'!$AC47,(IF('31'!$S47&lt;&gt;"-",'31'!$S47,"-")))))</f>
        <v>-</v>
      </c>
      <c r="AM110" s="5" t="str">
        <f>IF('32'!$AM47&lt;&gt;"-",'32'!$AM47,(IF('32'!$AC47&lt;&gt;"-",'32'!$AC47,(IF('32'!$S47&lt;&gt;"-",'32'!$S47,"-")))))</f>
        <v>-</v>
      </c>
      <c r="AN110" s="5" t="str">
        <f>IF('33'!$AM47&lt;&gt;"-",'33'!$AM47,(IF('33'!$AC47&lt;&gt;"-",'33'!$AC47,(IF('33'!$S47&lt;&gt;"-",'33'!$S47,"-")))))</f>
        <v>-</v>
      </c>
      <c r="AO110" s="5" t="str">
        <f>IF('34'!$AM47&lt;&gt;"-",'34'!$AM47,(IF('34'!$AC47&lt;&gt;"-",'34'!$AC47,(IF('34'!$S47&lt;&gt;"-",'34'!$S47,"-")))))</f>
        <v>-</v>
      </c>
      <c r="AP110" s="5" t="str">
        <f>IF('35'!$AM47&lt;&gt;"-",'35'!$AM47,(IF('35'!$AC47&lt;&gt;"-",'35'!$AC47,(IF('35'!$S47&lt;&gt;"-",'35'!$S47,"-")))))</f>
        <v>-</v>
      </c>
      <c r="AQ110" s="5" t="str">
        <f>IF('36'!$AM47&lt;&gt;"-",'36'!$AM47,(IF('36'!$AC47&lt;&gt;"-",'36'!$AC47,(IF('36'!$S47&lt;&gt;"-",'36'!$S47,"-")))))</f>
        <v>-</v>
      </c>
      <c r="AR110" s="5" t="str">
        <f>IF('37'!$AM47&lt;&gt;"-",'37'!$AM47,(IF('37'!$AC47&lt;&gt;"-",'37'!$AC47,(IF('37'!$S47&lt;&gt;"-",'37'!$S47,"-")))))</f>
        <v>-</v>
      </c>
      <c r="AS110" s="5" t="str">
        <f>IF('38'!$AM47&lt;&gt;"-",'38'!$AM47,(IF('38'!$AC47&lt;&gt;"-",'38'!$AC47,(IF('38'!$S47&lt;&gt;"-",'38'!$S47,"-")))))</f>
        <v>-</v>
      </c>
      <c r="AT110" s="5" t="str">
        <f>IF('39'!$AM47&lt;&gt;"-",'39'!$AM47,(IF('39'!$AC47&lt;&gt;"-",'39'!$AC47,(IF('39'!$S47&lt;&gt;"-",'39'!$S47,"-")))))</f>
        <v>-</v>
      </c>
      <c r="AU110" s="5" t="str">
        <f>IF('40'!$AM47&lt;&gt;"-",'40'!$AM47,(IF('40'!$AC47&lt;&gt;"-",'40'!$AC47,(IF('40'!$S47&lt;&gt;"-",'40'!$S47,"-")))))</f>
        <v>-</v>
      </c>
      <c r="AV110" s="5" t="str">
        <f>IF('41'!$AM47&lt;&gt;"-",'41'!$AM47,(IF('41'!$AC47&lt;&gt;"-",'41'!$AC47,(IF('41'!$S47&lt;&gt;"-",'41'!$S47,"-")))))</f>
        <v>-</v>
      </c>
      <c r="AW110" s="5" t="str">
        <f>IF('42'!$AM47&lt;&gt;"-",'42'!$AM47,(IF('42'!$AC47&lt;&gt;"-",'42'!$AC47,(IF('42'!$S47&lt;&gt;"-",'42'!$S47,"-")))))</f>
        <v>-</v>
      </c>
      <c r="AX110" s="5" t="str">
        <f>IF('43'!$AM47&lt;&gt;"-",'43'!$AM47,(IF('43'!$AC47&lt;&gt;"-",'43'!$AC47,(IF('43'!$S47&lt;&gt;"-",'43'!$S47,"-")))))</f>
        <v>-</v>
      </c>
      <c r="AY110" s="5" t="str">
        <f>IF('44'!$AM47&lt;&gt;"-",'44'!$AM47,(IF('44'!$AC47&lt;&gt;"-",'44'!$AC47,(IF('44'!$S47&lt;&gt;"-",'44'!$S47,"-")))))</f>
        <v>-</v>
      </c>
      <c r="AZ110" s="5" t="str">
        <f>IF('45'!$AM47&lt;&gt;"-",'45'!$AM47,(IF('45'!$AC47&lt;&gt;"-",'45'!$AC47,(IF('45'!$S47&lt;&gt;"-",'45'!$S47,"-")))))</f>
        <v>-</v>
      </c>
      <c r="BA110" s="5" t="str">
        <f>IF('46'!$AM47&lt;&gt;"-",'46'!$AM47,(IF('46'!$AC47&lt;&gt;"-",'46'!$AC47,(IF('46'!$S47&lt;&gt;"-",'46'!$S47,"-")))))</f>
        <v>-</v>
      </c>
      <c r="BB110" s="5" t="str">
        <f>IF('47'!$AM47&lt;&gt;"-",'47'!$AM47,(IF('47'!$AC47&lt;&gt;"-",'47'!$AC47,(IF('47'!$S47&lt;&gt;"-",'47'!$S47,"-")))))</f>
        <v>-</v>
      </c>
      <c r="BC110" s="5" t="str">
        <f>IF('48'!$AM47&lt;&gt;"-",'48'!$AM47,(IF('48'!$AC47&lt;&gt;"-",'48'!$AC47,(IF('48'!$S47&lt;&gt;"-",'48'!$S47,"-")))))</f>
        <v>-</v>
      </c>
      <c r="BD110" s="5" t="str">
        <f>IF('49'!$AM47&lt;&gt;"-",'49'!$AM47,(IF('49'!$AC47&lt;&gt;"-",'49'!$AC47,(IF('49'!$S47&lt;&gt;"-",'49'!$S47,"-")))))</f>
        <v>-</v>
      </c>
      <c r="BE110" s="5" t="str">
        <f>IF('50'!$AM47&lt;&gt;"-",'50'!$AM47,(IF('50'!$AC47&lt;&gt;"-",'50'!$AC47,(IF('50'!$S47&lt;&gt;"-",'50'!$S47,"-")))))</f>
        <v>-</v>
      </c>
    </row>
    <row r="111" spans="1:57">
      <c r="A111" s="309"/>
      <c r="B111" s="106" t="s">
        <v>326</v>
      </c>
      <c r="C111" s="134">
        <f t="shared" si="4"/>
        <v>0</v>
      </c>
      <c r="D111" s="135">
        <f t="shared" si="4"/>
        <v>0</v>
      </c>
      <c r="E111" s="135">
        <f t="shared" si="4"/>
        <v>0</v>
      </c>
      <c r="F111" s="135">
        <f t="shared" si="4"/>
        <v>0</v>
      </c>
      <c r="G111" s="136">
        <f t="shared" si="4"/>
        <v>0</v>
      </c>
      <c r="H111" s="5" t="str">
        <f>IF('1'!$AM48&lt;&gt;"-",'1'!$AM48,(IF('1'!$AC48&lt;&gt;"-",'1'!$AC48,(IF('1'!$S48&lt;&gt;"-",'1'!$S48,"-")))))</f>
        <v>-</v>
      </c>
      <c r="I111" s="5" t="str">
        <f>IF('2'!$AM48&lt;&gt;"-",'2'!$AM48,(IF('2'!$AC48&lt;&gt;"-",'2'!$AC48,(IF('2'!$S48&lt;&gt;"-",'2'!$S48,"-")))))</f>
        <v>-</v>
      </c>
      <c r="J111" s="5" t="str">
        <f>IF('3'!$AM48&lt;&gt;"-",'3'!$AM48,(IF('3'!$AC48&lt;&gt;"-",'3'!$AC48,(IF('3'!$S48&lt;&gt;"-",'3'!$S48,"-")))))</f>
        <v>-</v>
      </c>
      <c r="K111" s="5" t="str">
        <f>IF('4'!$AM48&lt;&gt;"-",'4'!$AM48,(IF('4'!$AC48&lt;&gt;"-",'4'!$AC48,(IF('4'!$S48&lt;&gt;"-",'4'!$S48,"-")))))</f>
        <v>-</v>
      </c>
      <c r="L111" s="5" t="str">
        <f>IF('5'!$AM48&lt;&gt;"-",'5'!$AM48,(IF('5'!$AC48&lt;&gt;"-",'5'!$AC48,(IF('5'!$S48&lt;&gt;"-",'5'!$S48,"-")))))</f>
        <v>-</v>
      </c>
      <c r="M111" s="5" t="str">
        <f>IF('6'!$AM48&lt;&gt;"-",'6'!$AM48,(IF('6'!$AC48&lt;&gt;"-",'6'!$AC48,(IF('6'!$S48&lt;&gt;"-",'6'!$S48,"-")))))</f>
        <v>-</v>
      </c>
      <c r="N111" s="5" t="str">
        <f>IF('7'!$AM48&lt;&gt;"-",'7'!$AM48,(IF('7'!$AC48&lt;&gt;"-",'7'!$AC48,(IF('7'!$S48&lt;&gt;"-",'7'!$S48,"-")))))</f>
        <v>-</v>
      </c>
      <c r="O111" s="5" t="str">
        <f>IF('8'!$AM48&lt;&gt;"-",'8'!$AM48,(IF('8'!$AC48&lt;&gt;"-",'8'!$AC48,(IF('8'!$S48&lt;&gt;"-",'8'!$S48,"-")))))</f>
        <v>-</v>
      </c>
      <c r="P111" s="5" t="str">
        <f>IF('9'!$AM48&lt;&gt;"-",'9'!$AM48,(IF('9'!$AC48&lt;&gt;"-",'9'!$AC48,(IF('9'!$S48&lt;&gt;"-",'9'!$S48,"-")))))</f>
        <v>-</v>
      </c>
      <c r="Q111" s="5" t="str">
        <f>IF('10'!$AM48&lt;&gt;"-",'10'!$AM48,(IF('10'!$AC48&lt;&gt;"-",'10'!$AC48,(IF('10'!$S48&lt;&gt;"-",'10'!$S48,"-")))))</f>
        <v>-</v>
      </c>
      <c r="R111" s="5" t="str">
        <f>IF('11'!$AM48&lt;&gt;"-",'11'!$AM48,(IF('11'!$AC48&lt;&gt;"-",'11'!$AC48,(IF('11'!$S48&lt;&gt;"-",'11'!$S48,"-")))))</f>
        <v>-</v>
      </c>
      <c r="S111" s="5" t="str">
        <f>IF('12'!$AM48&lt;&gt;"-",'12'!$AM48,(IF('12'!$AC48&lt;&gt;"-",'12'!$AC48,(IF('12'!$S48&lt;&gt;"-",'12'!$S48,"-")))))</f>
        <v>-</v>
      </c>
      <c r="T111" s="5" t="str">
        <f>IF('13'!$AM48&lt;&gt;"-",'13'!$AM48,(IF('13'!$AC48&lt;&gt;"-",'13'!$AC48,(IF('13'!$S48&lt;&gt;"-",'13'!$S48,"-")))))</f>
        <v>-</v>
      </c>
      <c r="U111" s="5" t="str">
        <f>IF('14'!$AM48&lt;&gt;"-",'14'!$AM48,(IF('14'!$AC48&lt;&gt;"-",'14'!$AC48,(IF('14'!$S48&lt;&gt;"-",'14'!$S48,"-")))))</f>
        <v>-</v>
      </c>
      <c r="V111" s="5" t="str">
        <f>IF('15'!$AM48&lt;&gt;"-",'15'!$AM48,(IF('15'!$AC48&lt;&gt;"-",'15'!$AC48,(IF('15'!$S48&lt;&gt;"-",'15'!$S48,"-")))))</f>
        <v>-</v>
      </c>
      <c r="W111" s="5" t="str">
        <f>IF('16'!$AM48&lt;&gt;"-",'16'!$AM48,(IF('16'!$AC48&lt;&gt;"-",'16'!$AC48,(IF('16'!$S48&lt;&gt;"-",'16'!$S48,"-")))))</f>
        <v>-</v>
      </c>
      <c r="X111" s="5" t="str">
        <f>IF('17'!$AM48&lt;&gt;"-",'17'!$AM48,(IF('17'!$AC48&lt;&gt;"-",'17'!$AC48,(IF('17'!$S48&lt;&gt;"-",'17'!$S48,"-")))))</f>
        <v>-</v>
      </c>
      <c r="Y111" s="5" t="str">
        <f>IF('18'!$AM48&lt;&gt;"-",'18'!$AM48,(IF('18'!$AC48&lt;&gt;"-",'18'!$AC48,(IF('18'!$S48&lt;&gt;"-",'18'!$S48,"-")))))</f>
        <v>-</v>
      </c>
      <c r="Z111" s="5" t="str">
        <f>IF('19'!$AM48&lt;&gt;"-",'19'!$AM48,(IF('19'!$AC48&lt;&gt;"-",'19'!$AC48,(IF('19'!$S48&lt;&gt;"-",'19'!$S48,"-")))))</f>
        <v>-</v>
      </c>
      <c r="AA111" s="5" t="str">
        <f>IF('20'!$AM48&lt;&gt;"-",'20'!$AM48,(IF('20'!$AC48&lt;&gt;"-",'20'!$AC48,(IF('20'!$S48&lt;&gt;"-",'20'!$S48,"-")))))</f>
        <v>-</v>
      </c>
      <c r="AB111" s="5" t="str">
        <f>IF('21'!$AM48&lt;&gt;"-",'21'!$AM48,(IF('21'!$AC48&lt;&gt;"-",'21'!$AC48,(IF('21'!$S48&lt;&gt;"-",'21'!$S48,"-")))))</f>
        <v>-</v>
      </c>
      <c r="AC111" s="5" t="str">
        <f>IF('22'!$AM48&lt;&gt;"-",'22'!$AM48,(IF('22'!$AC48&lt;&gt;"-",'22'!$AC48,(IF('22'!$S48&lt;&gt;"-",'22'!$S48,"-")))))</f>
        <v>-</v>
      </c>
      <c r="AD111" s="5" t="str">
        <f>IF('23'!$AM48&lt;&gt;"-",'23'!$AM48,(IF('23'!$AC48&lt;&gt;"-",'23'!$AC48,(IF('23'!$S48&lt;&gt;"-",'23'!$S48,"-")))))</f>
        <v>-</v>
      </c>
      <c r="AE111" s="5" t="str">
        <f>IF('24'!$AM48&lt;&gt;"-",'24'!$AM48,(IF('24'!$AC48&lt;&gt;"-",'24'!$AC48,(IF('24'!$S48&lt;&gt;"-",'24'!$S48,"-")))))</f>
        <v>-</v>
      </c>
      <c r="AF111" s="5" t="str">
        <f>IF('25'!$AM48&lt;&gt;"-",'25'!$AM48,(IF('25'!$AC48&lt;&gt;"-",'25'!$AC48,(IF('25'!$S48&lt;&gt;"-",'25'!$S48,"-")))))</f>
        <v>-</v>
      </c>
      <c r="AG111" s="5" t="str">
        <f>IF('26'!$AM48&lt;&gt;"-",'26'!$AM48,(IF('26'!$AC48&lt;&gt;"-",'26'!$AC48,(IF('26'!$S48&lt;&gt;"-",'26'!$S48,"-")))))</f>
        <v>-</v>
      </c>
      <c r="AH111" s="5" t="str">
        <f>IF('27'!$AM48&lt;&gt;"-",'27'!$AM48,(IF('27'!$AC48&lt;&gt;"-",'27'!$AC48,(IF('27'!$S48&lt;&gt;"-",'27'!$S48,"-")))))</f>
        <v>-</v>
      </c>
      <c r="AI111" s="5" t="str">
        <f>IF('28'!$AM48&lt;&gt;"-",'28'!$AM48,(IF('28'!$AC48&lt;&gt;"-",'28'!$AC48,(IF('28'!$S48&lt;&gt;"-",'28'!$S48,"-")))))</f>
        <v>-</v>
      </c>
      <c r="AJ111" s="5" t="str">
        <f>IF('29'!$AM48&lt;&gt;"-",'29'!$AM48,(IF('29'!$AC48&lt;&gt;"-",'29'!$AC48,(IF('29'!$S48&lt;&gt;"-",'29'!$S48,"-")))))</f>
        <v>-</v>
      </c>
      <c r="AK111" s="5" t="str">
        <f>IF('30'!$AM48&lt;&gt;"-",'30'!$AM48,(IF('30'!$AC48&lt;&gt;"-",'30'!$AC48,(IF('30'!$S48&lt;&gt;"-",'30'!$S48,"-")))))</f>
        <v>-</v>
      </c>
      <c r="AL111" s="5" t="str">
        <f>IF('31'!$AM48&lt;&gt;"-",'31'!$AM48,(IF('31'!$AC48&lt;&gt;"-",'31'!$AC48,(IF('31'!$S48&lt;&gt;"-",'31'!$S48,"-")))))</f>
        <v>-</v>
      </c>
      <c r="AM111" s="5" t="str">
        <f>IF('32'!$AM48&lt;&gt;"-",'32'!$AM48,(IF('32'!$AC48&lt;&gt;"-",'32'!$AC48,(IF('32'!$S48&lt;&gt;"-",'32'!$S48,"-")))))</f>
        <v>-</v>
      </c>
      <c r="AN111" s="5" t="str">
        <f>IF('33'!$AM48&lt;&gt;"-",'33'!$AM48,(IF('33'!$AC48&lt;&gt;"-",'33'!$AC48,(IF('33'!$S48&lt;&gt;"-",'33'!$S48,"-")))))</f>
        <v>-</v>
      </c>
      <c r="AO111" s="5" t="str">
        <f>IF('34'!$AM48&lt;&gt;"-",'34'!$AM48,(IF('34'!$AC48&lt;&gt;"-",'34'!$AC48,(IF('34'!$S48&lt;&gt;"-",'34'!$S48,"-")))))</f>
        <v>-</v>
      </c>
      <c r="AP111" s="5" t="str">
        <f>IF('35'!$AM48&lt;&gt;"-",'35'!$AM48,(IF('35'!$AC48&lt;&gt;"-",'35'!$AC48,(IF('35'!$S48&lt;&gt;"-",'35'!$S48,"-")))))</f>
        <v>-</v>
      </c>
      <c r="AQ111" s="5" t="str">
        <f>IF('36'!$AM48&lt;&gt;"-",'36'!$AM48,(IF('36'!$AC48&lt;&gt;"-",'36'!$AC48,(IF('36'!$S48&lt;&gt;"-",'36'!$S48,"-")))))</f>
        <v>-</v>
      </c>
      <c r="AR111" s="5" t="str">
        <f>IF('37'!$AM48&lt;&gt;"-",'37'!$AM48,(IF('37'!$AC48&lt;&gt;"-",'37'!$AC48,(IF('37'!$S48&lt;&gt;"-",'37'!$S48,"-")))))</f>
        <v>-</v>
      </c>
      <c r="AS111" s="5" t="str">
        <f>IF('38'!$AM48&lt;&gt;"-",'38'!$AM48,(IF('38'!$AC48&lt;&gt;"-",'38'!$AC48,(IF('38'!$S48&lt;&gt;"-",'38'!$S48,"-")))))</f>
        <v>-</v>
      </c>
      <c r="AT111" s="5" t="str">
        <f>IF('39'!$AM48&lt;&gt;"-",'39'!$AM48,(IF('39'!$AC48&lt;&gt;"-",'39'!$AC48,(IF('39'!$S48&lt;&gt;"-",'39'!$S48,"-")))))</f>
        <v>-</v>
      </c>
      <c r="AU111" s="5" t="str">
        <f>IF('40'!$AM48&lt;&gt;"-",'40'!$AM48,(IF('40'!$AC48&lt;&gt;"-",'40'!$AC48,(IF('40'!$S48&lt;&gt;"-",'40'!$S48,"-")))))</f>
        <v>-</v>
      </c>
      <c r="AV111" s="5" t="str">
        <f>IF('41'!$AM48&lt;&gt;"-",'41'!$AM48,(IF('41'!$AC48&lt;&gt;"-",'41'!$AC48,(IF('41'!$S48&lt;&gt;"-",'41'!$S48,"-")))))</f>
        <v>-</v>
      </c>
      <c r="AW111" s="5" t="str">
        <f>IF('42'!$AM48&lt;&gt;"-",'42'!$AM48,(IF('42'!$AC48&lt;&gt;"-",'42'!$AC48,(IF('42'!$S48&lt;&gt;"-",'42'!$S48,"-")))))</f>
        <v>-</v>
      </c>
      <c r="AX111" s="5" t="str">
        <f>IF('43'!$AM48&lt;&gt;"-",'43'!$AM48,(IF('43'!$AC48&lt;&gt;"-",'43'!$AC48,(IF('43'!$S48&lt;&gt;"-",'43'!$S48,"-")))))</f>
        <v>-</v>
      </c>
      <c r="AY111" s="5" t="str">
        <f>IF('44'!$AM48&lt;&gt;"-",'44'!$AM48,(IF('44'!$AC48&lt;&gt;"-",'44'!$AC48,(IF('44'!$S48&lt;&gt;"-",'44'!$S48,"-")))))</f>
        <v>-</v>
      </c>
      <c r="AZ111" s="5" t="str">
        <f>IF('45'!$AM48&lt;&gt;"-",'45'!$AM48,(IF('45'!$AC48&lt;&gt;"-",'45'!$AC48,(IF('45'!$S48&lt;&gt;"-",'45'!$S48,"-")))))</f>
        <v>-</v>
      </c>
      <c r="BA111" s="5" t="str">
        <f>IF('46'!$AM48&lt;&gt;"-",'46'!$AM48,(IF('46'!$AC48&lt;&gt;"-",'46'!$AC48,(IF('46'!$S48&lt;&gt;"-",'46'!$S48,"-")))))</f>
        <v>-</v>
      </c>
      <c r="BB111" s="5" t="str">
        <f>IF('47'!$AM48&lt;&gt;"-",'47'!$AM48,(IF('47'!$AC48&lt;&gt;"-",'47'!$AC48,(IF('47'!$S48&lt;&gt;"-",'47'!$S48,"-")))))</f>
        <v>-</v>
      </c>
      <c r="BC111" s="5" t="str">
        <f>IF('48'!$AM48&lt;&gt;"-",'48'!$AM48,(IF('48'!$AC48&lt;&gt;"-",'48'!$AC48,(IF('48'!$S48&lt;&gt;"-",'48'!$S48,"-")))))</f>
        <v>-</v>
      </c>
      <c r="BD111" s="5" t="str">
        <f>IF('49'!$AM48&lt;&gt;"-",'49'!$AM48,(IF('49'!$AC48&lt;&gt;"-",'49'!$AC48,(IF('49'!$S48&lt;&gt;"-",'49'!$S48,"-")))))</f>
        <v>-</v>
      </c>
      <c r="BE111" s="5" t="str">
        <f>IF('50'!$AM48&lt;&gt;"-",'50'!$AM48,(IF('50'!$AC48&lt;&gt;"-",'50'!$AC48,(IF('50'!$S48&lt;&gt;"-",'50'!$S48,"-")))))</f>
        <v>-</v>
      </c>
    </row>
    <row r="112" spans="1:57" ht="15" customHeight="1">
      <c r="A112" s="309" t="s">
        <v>161</v>
      </c>
      <c r="B112" s="106" t="s">
        <v>327</v>
      </c>
      <c r="C112" s="134">
        <f t="shared" si="4"/>
        <v>0</v>
      </c>
      <c r="D112" s="135">
        <f t="shared" si="4"/>
        <v>0</v>
      </c>
      <c r="E112" s="135">
        <f t="shared" si="4"/>
        <v>0</v>
      </c>
      <c r="F112" s="135">
        <f t="shared" si="4"/>
        <v>0</v>
      </c>
      <c r="G112" s="136">
        <f t="shared" si="4"/>
        <v>0</v>
      </c>
      <c r="H112" s="5" t="str">
        <f>IF('1'!$AM49&lt;&gt;"-",'1'!$AM49,(IF('1'!$AC49&lt;&gt;"-",'1'!$AC49,(IF('1'!$S49&lt;&gt;"-",'1'!$S49,"-")))))</f>
        <v>-</v>
      </c>
      <c r="I112" s="5" t="str">
        <f>IF('2'!$AM49&lt;&gt;"-",'2'!$AM49,(IF('2'!$AC49&lt;&gt;"-",'2'!$AC49,(IF('2'!$S49&lt;&gt;"-",'2'!$S49,"-")))))</f>
        <v>-</v>
      </c>
      <c r="J112" s="5" t="str">
        <f>IF('3'!$AM49&lt;&gt;"-",'3'!$AM49,(IF('3'!$AC49&lt;&gt;"-",'3'!$AC49,(IF('3'!$S49&lt;&gt;"-",'3'!$S49,"-")))))</f>
        <v>-</v>
      </c>
      <c r="K112" s="5" t="str">
        <f>IF('4'!$AM49&lt;&gt;"-",'4'!$AM49,(IF('4'!$AC49&lt;&gt;"-",'4'!$AC49,(IF('4'!$S49&lt;&gt;"-",'4'!$S49,"-")))))</f>
        <v>-</v>
      </c>
      <c r="L112" s="5" t="str">
        <f>IF('5'!$AM49&lt;&gt;"-",'5'!$AM49,(IF('5'!$AC49&lt;&gt;"-",'5'!$AC49,(IF('5'!$S49&lt;&gt;"-",'5'!$S49,"-")))))</f>
        <v>-</v>
      </c>
      <c r="M112" s="5" t="str">
        <f>IF('6'!$AM49&lt;&gt;"-",'6'!$AM49,(IF('6'!$AC49&lt;&gt;"-",'6'!$AC49,(IF('6'!$S49&lt;&gt;"-",'6'!$S49,"-")))))</f>
        <v>-</v>
      </c>
      <c r="N112" s="5" t="str">
        <f>IF('7'!$AM49&lt;&gt;"-",'7'!$AM49,(IF('7'!$AC49&lt;&gt;"-",'7'!$AC49,(IF('7'!$S49&lt;&gt;"-",'7'!$S49,"-")))))</f>
        <v>-</v>
      </c>
      <c r="O112" s="5" t="str">
        <f>IF('8'!$AM49&lt;&gt;"-",'8'!$AM49,(IF('8'!$AC49&lt;&gt;"-",'8'!$AC49,(IF('8'!$S49&lt;&gt;"-",'8'!$S49,"-")))))</f>
        <v>-</v>
      </c>
      <c r="P112" s="5" t="str">
        <f>IF('9'!$AM49&lt;&gt;"-",'9'!$AM49,(IF('9'!$AC49&lt;&gt;"-",'9'!$AC49,(IF('9'!$S49&lt;&gt;"-",'9'!$S49,"-")))))</f>
        <v>-</v>
      </c>
      <c r="Q112" s="5" t="str">
        <f>IF('10'!$AM49&lt;&gt;"-",'10'!$AM49,(IF('10'!$AC49&lt;&gt;"-",'10'!$AC49,(IF('10'!$S49&lt;&gt;"-",'10'!$S49,"-")))))</f>
        <v>-</v>
      </c>
      <c r="R112" s="5" t="str">
        <f>IF('11'!$AM49&lt;&gt;"-",'11'!$AM49,(IF('11'!$AC49&lt;&gt;"-",'11'!$AC49,(IF('11'!$S49&lt;&gt;"-",'11'!$S49,"-")))))</f>
        <v>-</v>
      </c>
      <c r="S112" s="5" t="str">
        <f>IF('12'!$AM49&lt;&gt;"-",'12'!$AM49,(IF('12'!$AC49&lt;&gt;"-",'12'!$AC49,(IF('12'!$S49&lt;&gt;"-",'12'!$S49,"-")))))</f>
        <v>-</v>
      </c>
      <c r="T112" s="5" t="str">
        <f>IF('13'!$AM49&lt;&gt;"-",'13'!$AM49,(IF('13'!$AC49&lt;&gt;"-",'13'!$AC49,(IF('13'!$S49&lt;&gt;"-",'13'!$S49,"-")))))</f>
        <v>-</v>
      </c>
      <c r="U112" s="5" t="str">
        <f>IF('14'!$AM49&lt;&gt;"-",'14'!$AM49,(IF('14'!$AC49&lt;&gt;"-",'14'!$AC49,(IF('14'!$S49&lt;&gt;"-",'14'!$S49,"-")))))</f>
        <v>-</v>
      </c>
      <c r="V112" s="5" t="str">
        <f>IF('15'!$AM49&lt;&gt;"-",'15'!$AM49,(IF('15'!$AC49&lt;&gt;"-",'15'!$AC49,(IF('15'!$S49&lt;&gt;"-",'15'!$S49,"-")))))</f>
        <v>-</v>
      </c>
      <c r="W112" s="5" t="str">
        <f>IF('16'!$AM49&lt;&gt;"-",'16'!$AM49,(IF('16'!$AC49&lt;&gt;"-",'16'!$AC49,(IF('16'!$S49&lt;&gt;"-",'16'!$S49,"-")))))</f>
        <v>-</v>
      </c>
      <c r="X112" s="5" t="str">
        <f>IF('17'!$AM49&lt;&gt;"-",'17'!$AM49,(IF('17'!$AC49&lt;&gt;"-",'17'!$AC49,(IF('17'!$S49&lt;&gt;"-",'17'!$S49,"-")))))</f>
        <v>-</v>
      </c>
      <c r="Y112" s="5" t="str">
        <f>IF('18'!$AM49&lt;&gt;"-",'18'!$AM49,(IF('18'!$AC49&lt;&gt;"-",'18'!$AC49,(IF('18'!$S49&lt;&gt;"-",'18'!$S49,"-")))))</f>
        <v>-</v>
      </c>
      <c r="Z112" s="5" t="str">
        <f>IF('19'!$AM49&lt;&gt;"-",'19'!$AM49,(IF('19'!$AC49&lt;&gt;"-",'19'!$AC49,(IF('19'!$S49&lt;&gt;"-",'19'!$S49,"-")))))</f>
        <v>-</v>
      </c>
      <c r="AA112" s="5" t="str">
        <f>IF('20'!$AM49&lt;&gt;"-",'20'!$AM49,(IF('20'!$AC49&lt;&gt;"-",'20'!$AC49,(IF('20'!$S49&lt;&gt;"-",'20'!$S49,"-")))))</f>
        <v>-</v>
      </c>
      <c r="AB112" s="5" t="str">
        <f>IF('21'!$AM49&lt;&gt;"-",'21'!$AM49,(IF('21'!$AC49&lt;&gt;"-",'21'!$AC49,(IF('21'!$S49&lt;&gt;"-",'21'!$S49,"-")))))</f>
        <v>-</v>
      </c>
      <c r="AC112" s="5" t="str">
        <f>IF('22'!$AM49&lt;&gt;"-",'22'!$AM49,(IF('22'!$AC49&lt;&gt;"-",'22'!$AC49,(IF('22'!$S49&lt;&gt;"-",'22'!$S49,"-")))))</f>
        <v>-</v>
      </c>
      <c r="AD112" s="5" t="str">
        <f>IF('23'!$AM49&lt;&gt;"-",'23'!$AM49,(IF('23'!$AC49&lt;&gt;"-",'23'!$AC49,(IF('23'!$S49&lt;&gt;"-",'23'!$S49,"-")))))</f>
        <v>-</v>
      </c>
      <c r="AE112" s="5" t="str">
        <f>IF('24'!$AM49&lt;&gt;"-",'24'!$AM49,(IF('24'!$AC49&lt;&gt;"-",'24'!$AC49,(IF('24'!$S49&lt;&gt;"-",'24'!$S49,"-")))))</f>
        <v>-</v>
      </c>
      <c r="AF112" s="5" t="str">
        <f>IF('25'!$AM49&lt;&gt;"-",'25'!$AM49,(IF('25'!$AC49&lt;&gt;"-",'25'!$AC49,(IF('25'!$S49&lt;&gt;"-",'25'!$S49,"-")))))</f>
        <v>-</v>
      </c>
      <c r="AG112" s="5" t="str">
        <f>IF('26'!$AM49&lt;&gt;"-",'26'!$AM49,(IF('26'!$AC49&lt;&gt;"-",'26'!$AC49,(IF('26'!$S49&lt;&gt;"-",'26'!$S49,"-")))))</f>
        <v>-</v>
      </c>
      <c r="AH112" s="5" t="str">
        <f>IF('27'!$AM49&lt;&gt;"-",'27'!$AM49,(IF('27'!$AC49&lt;&gt;"-",'27'!$AC49,(IF('27'!$S49&lt;&gt;"-",'27'!$S49,"-")))))</f>
        <v>-</v>
      </c>
      <c r="AI112" s="5" t="str">
        <f>IF('28'!$AM49&lt;&gt;"-",'28'!$AM49,(IF('28'!$AC49&lt;&gt;"-",'28'!$AC49,(IF('28'!$S49&lt;&gt;"-",'28'!$S49,"-")))))</f>
        <v>-</v>
      </c>
      <c r="AJ112" s="5" t="str">
        <f>IF('29'!$AM49&lt;&gt;"-",'29'!$AM49,(IF('29'!$AC49&lt;&gt;"-",'29'!$AC49,(IF('29'!$S49&lt;&gt;"-",'29'!$S49,"-")))))</f>
        <v>-</v>
      </c>
      <c r="AK112" s="5" t="str">
        <f>IF('30'!$AM49&lt;&gt;"-",'30'!$AM49,(IF('30'!$AC49&lt;&gt;"-",'30'!$AC49,(IF('30'!$S49&lt;&gt;"-",'30'!$S49,"-")))))</f>
        <v>-</v>
      </c>
      <c r="AL112" s="5" t="str">
        <f>IF('31'!$AM49&lt;&gt;"-",'31'!$AM49,(IF('31'!$AC49&lt;&gt;"-",'31'!$AC49,(IF('31'!$S49&lt;&gt;"-",'31'!$S49,"-")))))</f>
        <v>-</v>
      </c>
      <c r="AM112" s="5" t="str">
        <f>IF('32'!$AM49&lt;&gt;"-",'32'!$AM49,(IF('32'!$AC49&lt;&gt;"-",'32'!$AC49,(IF('32'!$S49&lt;&gt;"-",'32'!$S49,"-")))))</f>
        <v>-</v>
      </c>
      <c r="AN112" s="5" t="str">
        <f>IF('33'!$AM49&lt;&gt;"-",'33'!$AM49,(IF('33'!$AC49&lt;&gt;"-",'33'!$AC49,(IF('33'!$S49&lt;&gt;"-",'33'!$S49,"-")))))</f>
        <v>-</v>
      </c>
      <c r="AO112" s="5" t="str">
        <f>IF('34'!$AM49&lt;&gt;"-",'34'!$AM49,(IF('34'!$AC49&lt;&gt;"-",'34'!$AC49,(IF('34'!$S49&lt;&gt;"-",'34'!$S49,"-")))))</f>
        <v>-</v>
      </c>
      <c r="AP112" s="5" t="str">
        <f>IF('35'!$AM49&lt;&gt;"-",'35'!$AM49,(IF('35'!$AC49&lt;&gt;"-",'35'!$AC49,(IF('35'!$S49&lt;&gt;"-",'35'!$S49,"-")))))</f>
        <v>-</v>
      </c>
      <c r="AQ112" s="5" t="str">
        <f>IF('36'!$AM49&lt;&gt;"-",'36'!$AM49,(IF('36'!$AC49&lt;&gt;"-",'36'!$AC49,(IF('36'!$S49&lt;&gt;"-",'36'!$S49,"-")))))</f>
        <v>-</v>
      </c>
      <c r="AR112" s="5" t="str">
        <f>IF('37'!$AM49&lt;&gt;"-",'37'!$AM49,(IF('37'!$AC49&lt;&gt;"-",'37'!$AC49,(IF('37'!$S49&lt;&gt;"-",'37'!$S49,"-")))))</f>
        <v>-</v>
      </c>
      <c r="AS112" s="5" t="str">
        <f>IF('38'!$AM49&lt;&gt;"-",'38'!$AM49,(IF('38'!$AC49&lt;&gt;"-",'38'!$AC49,(IF('38'!$S49&lt;&gt;"-",'38'!$S49,"-")))))</f>
        <v>-</v>
      </c>
      <c r="AT112" s="5" t="str">
        <f>IF('39'!$AM49&lt;&gt;"-",'39'!$AM49,(IF('39'!$AC49&lt;&gt;"-",'39'!$AC49,(IF('39'!$S49&lt;&gt;"-",'39'!$S49,"-")))))</f>
        <v>-</v>
      </c>
      <c r="AU112" s="5" t="str">
        <f>IF('40'!$AM49&lt;&gt;"-",'40'!$AM49,(IF('40'!$AC49&lt;&gt;"-",'40'!$AC49,(IF('40'!$S49&lt;&gt;"-",'40'!$S49,"-")))))</f>
        <v>-</v>
      </c>
      <c r="AV112" s="5" t="str">
        <f>IF('41'!$AM49&lt;&gt;"-",'41'!$AM49,(IF('41'!$AC49&lt;&gt;"-",'41'!$AC49,(IF('41'!$S49&lt;&gt;"-",'41'!$S49,"-")))))</f>
        <v>-</v>
      </c>
      <c r="AW112" s="5" t="str">
        <f>IF('42'!$AM49&lt;&gt;"-",'42'!$AM49,(IF('42'!$AC49&lt;&gt;"-",'42'!$AC49,(IF('42'!$S49&lt;&gt;"-",'42'!$S49,"-")))))</f>
        <v>-</v>
      </c>
      <c r="AX112" s="5" t="str">
        <f>IF('43'!$AM49&lt;&gt;"-",'43'!$AM49,(IF('43'!$AC49&lt;&gt;"-",'43'!$AC49,(IF('43'!$S49&lt;&gt;"-",'43'!$S49,"-")))))</f>
        <v>-</v>
      </c>
      <c r="AY112" s="5" t="str">
        <f>IF('44'!$AM49&lt;&gt;"-",'44'!$AM49,(IF('44'!$AC49&lt;&gt;"-",'44'!$AC49,(IF('44'!$S49&lt;&gt;"-",'44'!$S49,"-")))))</f>
        <v>-</v>
      </c>
      <c r="AZ112" s="5" t="str">
        <f>IF('45'!$AM49&lt;&gt;"-",'45'!$AM49,(IF('45'!$AC49&lt;&gt;"-",'45'!$AC49,(IF('45'!$S49&lt;&gt;"-",'45'!$S49,"-")))))</f>
        <v>-</v>
      </c>
      <c r="BA112" s="5" t="str">
        <f>IF('46'!$AM49&lt;&gt;"-",'46'!$AM49,(IF('46'!$AC49&lt;&gt;"-",'46'!$AC49,(IF('46'!$S49&lt;&gt;"-",'46'!$S49,"-")))))</f>
        <v>-</v>
      </c>
      <c r="BB112" s="5" t="str">
        <f>IF('47'!$AM49&lt;&gt;"-",'47'!$AM49,(IF('47'!$AC49&lt;&gt;"-",'47'!$AC49,(IF('47'!$S49&lt;&gt;"-",'47'!$S49,"-")))))</f>
        <v>-</v>
      </c>
      <c r="BC112" s="5" t="str">
        <f>IF('48'!$AM49&lt;&gt;"-",'48'!$AM49,(IF('48'!$AC49&lt;&gt;"-",'48'!$AC49,(IF('48'!$S49&lt;&gt;"-",'48'!$S49,"-")))))</f>
        <v>-</v>
      </c>
      <c r="BD112" s="5" t="str">
        <f>IF('49'!$AM49&lt;&gt;"-",'49'!$AM49,(IF('49'!$AC49&lt;&gt;"-",'49'!$AC49,(IF('49'!$S49&lt;&gt;"-",'49'!$S49,"-")))))</f>
        <v>-</v>
      </c>
      <c r="BE112" s="5" t="str">
        <f>IF('50'!$AM49&lt;&gt;"-",'50'!$AM49,(IF('50'!$AC49&lt;&gt;"-",'50'!$AC49,(IF('50'!$S49&lt;&gt;"-",'50'!$S49,"-")))))</f>
        <v>-</v>
      </c>
    </row>
    <row r="113" spans="1:57">
      <c r="A113" s="309"/>
      <c r="B113" s="106" t="s">
        <v>328</v>
      </c>
      <c r="C113" s="134">
        <f t="shared" si="4"/>
        <v>0</v>
      </c>
      <c r="D113" s="135">
        <f t="shared" si="4"/>
        <v>0</v>
      </c>
      <c r="E113" s="135">
        <f t="shared" si="4"/>
        <v>0</v>
      </c>
      <c r="F113" s="135">
        <f t="shared" si="4"/>
        <v>0</v>
      </c>
      <c r="G113" s="136">
        <f t="shared" si="4"/>
        <v>0</v>
      </c>
      <c r="H113" s="5" t="str">
        <f>IF('1'!$AM50&lt;&gt;"-",'1'!$AM50,(IF('1'!$AC50&lt;&gt;"-",'1'!$AC50,(IF('1'!$S50&lt;&gt;"-",'1'!$S50,"-")))))</f>
        <v>-</v>
      </c>
      <c r="I113" s="5" t="str">
        <f>IF('2'!$AM50&lt;&gt;"-",'2'!$AM50,(IF('2'!$AC50&lt;&gt;"-",'2'!$AC50,(IF('2'!$S50&lt;&gt;"-",'2'!$S50,"-")))))</f>
        <v>-</v>
      </c>
      <c r="J113" s="5" t="str">
        <f>IF('3'!$AM50&lt;&gt;"-",'3'!$AM50,(IF('3'!$AC50&lt;&gt;"-",'3'!$AC50,(IF('3'!$S50&lt;&gt;"-",'3'!$S50,"-")))))</f>
        <v>-</v>
      </c>
      <c r="K113" s="5" t="str">
        <f>IF('4'!$AM50&lt;&gt;"-",'4'!$AM50,(IF('4'!$AC50&lt;&gt;"-",'4'!$AC50,(IF('4'!$S50&lt;&gt;"-",'4'!$S50,"-")))))</f>
        <v>-</v>
      </c>
      <c r="L113" s="5" t="str">
        <f>IF('5'!$AM50&lt;&gt;"-",'5'!$AM50,(IF('5'!$AC50&lt;&gt;"-",'5'!$AC50,(IF('5'!$S50&lt;&gt;"-",'5'!$S50,"-")))))</f>
        <v>-</v>
      </c>
      <c r="M113" s="5" t="str">
        <f>IF('6'!$AM50&lt;&gt;"-",'6'!$AM50,(IF('6'!$AC50&lt;&gt;"-",'6'!$AC50,(IF('6'!$S50&lt;&gt;"-",'6'!$S50,"-")))))</f>
        <v>-</v>
      </c>
      <c r="N113" s="5" t="str">
        <f>IF('7'!$AM50&lt;&gt;"-",'7'!$AM50,(IF('7'!$AC50&lt;&gt;"-",'7'!$AC50,(IF('7'!$S50&lt;&gt;"-",'7'!$S50,"-")))))</f>
        <v>-</v>
      </c>
      <c r="O113" s="5" t="str">
        <f>IF('8'!$AM50&lt;&gt;"-",'8'!$AM50,(IF('8'!$AC50&lt;&gt;"-",'8'!$AC50,(IF('8'!$S50&lt;&gt;"-",'8'!$S50,"-")))))</f>
        <v>-</v>
      </c>
      <c r="P113" s="5" t="str">
        <f>IF('9'!$AM50&lt;&gt;"-",'9'!$AM50,(IF('9'!$AC50&lt;&gt;"-",'9'!$AC50,(IF('9'!$S50&lt;&gt;"-",'9'!$S50,"-")))))</f>
        <v>-</v>
      </c>
      <c r="Q113" s="5" t="str">
        <f>IF('10'!$AM50&lt;&gt;"-",'10'!$AM50,(IF('10'!$AC50&lt;&gt;"-",'10'!$AC50,(IF('10'!$S50&lt;&gt;"-",'10'!$S50,"-")))))</f>
        <v>-</v>
      </c>
      <c r="R113" s="5" t="str">
        <f>IF('11'!$AM50&lt;&gt;"-",'11'!$AM50,(IF('11'!$AC50&lt;&gt;"-",'11'!$AC50,(IF('11'!$S50&lt;&gt;"-",'11'!$S50,"-")))))</f>
        <v>-</v>
      </c>
      <c r="S113" s="5" t="str">
        <f>IF('12'!$AM50&lt;&gt;"-",'12'!$AM50,(IF('12'!$AC50&lt;&gt;"-",'12'!$AC50,(IF('12'!$S50&lt;&gt;"-",'12'!$S50,"-")))))</f>
        <v>-</v>
      </c>
      <c r="T113" s="5" t="str">
        <f>IF('13'!$AM50&lt;&gt;"-",'13'!$AM50,(IF('13'!$AC50&lt;&gt;"-",'13'!$AC50,(IF('13'!$S50&lt;&gt;"-",'13'!$S50,"-")))))</f>
        <v>-</v>
      </c>
      <c r="U113" s="5" t="str">
        <f>IF('14'!$AM50&lt;&gt;"-",'14'!$AM50,(IF('14'!$AC50&lt;&gt;"-",'14'!$AC50,(IF('14'!$S50&lt;&gt;"-",'14'!$S50,"-")))))</f>
        <v>-</v>
      </c>
      <c r="V113" s="5" t="str">
        <f>IF('15'!$AM50&lt;&gt;"-",'15'!$AM50,(IF('15'!$AC50&lt;&gt;"-",'15'!$AC50,(IF('15'!$S50&lt;&gt;"-",'15'!$S50,"-")))))</f>
        <v>-</v>
      </c>
      <c r="W113" s="5" t="str">
        <f>IF('16'!$AM50&lt;&gt;"-",'16'!$AM50,(IF('16'!$AC50&lt;&gt;"-",'16'!$AC50,(IF('16'!$S50&lt;&gt;"-",'16'!$S50,"-")))))</f>
        <v>-</v>
      </c>
      <c r="X113" s="5" t="str">
        <f>IF('17'!$AM50&lt;&gt;"-",'17'!$AM50,(IF('17'!$AC50&lt;&gt;"-",'17'!$AC50,(IF('17'!$S50&lt;&gt;"-",'17'!$S50,"-")))))</f>
        <v>-</v>
      </c>
      <c r="Y113" s="5" t="str">
        <f>IF('18'!$AM50&lt;&gt;"-",'18'!$AM50,(IF('18'!$AC50&lt;&gt;"-",'18'!$AC50,(IF('18'!$S50&lt;&gt;"-",'18'!$S50,"-")))))</f>
        <v>-</v>
      </c>
      <c r="Z113" s="5" t="str">
        <f>IF('19'!$AM50&lt;&gt;"-",'19'!$AM50,(IF('19'!$AC50&lt;&gt;"-",'19'!$AC50,(IF('19'!$S50&lt;&gt;"-",'19'!$S50,"-")))))</f>
        <v>-</v>
      </c>
      <c r="AA113" s="5" t="str">
        <f>IF('20'!$AM50&lt;&gt;"-",'20'!$AM50,(IF('20'!$AC50&lt;&gt;"-",'20'!$AC50,(IF('20'!$S50&lt;&gt;"-",'20'!$S50,"-")))))</f>
        <v>-</v>
      </c>
      <c r="AB113" s="5" t="str">
        <f>IF('21'!$AM50&lt;&gt;"-",'21'!$AM50,(IF('21'!$AC50&lt;&gt;"-",'21'!$AC50,(IF('21'!$S50&lt;&gt;"-",'21'!$S50,"-")))))</f>
        <v>-</v>
      </c>
      <c r="AC113" s="5" t="str">
        <f>IF('22'!$AM50&lt;&gt;"-",'22'!$AM50,(IF('22'!$AC50&lt;&gt;"-",'22'!$AC50,(IF('22'!$S50&lt;&gt;"-",'22'!$S50,"-")))))</f>
        <v>-</v>
      </c>
      <c r="AD113" s="5" t="str">
        <f>IF('23'!$AM50&lt;&gt;"-",'23'!$AM50,(IF('23'!$AC50&lt;&gt;"-",'23'!$AC50,(IF('23'!$S50&lt;&gt;"-",'23'!$S50,"-")))))</f>
        <v>-</v>
      </c>
      <c r="AE113" s="5" t="str">
        <f>IF('24'!$AM50&lt;&gt;"-",'24'!$AM50,(IF('24'!$AC50&lt;&gt;"-",'24'!$AC50,(IF('24'!$S50&lt;&gt;"-",'24'!$S50,"-")))))</f>
        <v>-</v>
      </c>
      <c r="AF113" s="5" t="str">
        <f>IF('25'!$AM50&lt;&gt;"-",'25'!$AM50,(IF('25'!$AC50&lt;&gt;"-",'25'!$AC50,(IF('25'!$S50&lt;&gt;"-",'25'!$S50,"-")))))</f>
        <v>-</v>
      </c>
      <c r="AG113" s="5" t="str">
        <f>IF('26'!$AM50&lt;&gt;"-",'26'!$AM50,(IF('26'!$AC50&lt;&gt;"-",'26'!$AC50,(IF('26'!$S50&lt;&gt;"-",'26'!$S50,"-")))))</f>
        <v>-</v>
      </c>
      <c r="AH113" s="5" t="str">
        <f>IF('27'!$AM50&lt;&gt;"-",'27'!$AM50,(IF('27'!$AC50&lt;&gt;"-",'27'!$AC50,(IF('27'!$S50&lt;&gt;"-",'27'!$S50,"-")))))</f>
        <v>-</v>
      </c>
      <c r="AI113" s="5" t="str">
        <f>IF('28'!$AM50&lt;&gt;"-",'28'!$AM50,(IF('28'!$AC50&lt;&gt;"-",'28'!$AC50,(IF('28'!$S50&lt;&gt;"-",'28'!$S50,"-")))))</f>
        <v>-</v>
      </c>
      <c r="AJ113" s="5" t="str">
        <f>IF('29'!$AM50&lt;&gt;"-",'29'!$AM50,(IF('29'!$AC50&lt;&gt;"-",'29'!$AC50,(IF('29'!$S50&lt;&gt;"-",'29'!$S50,"-")))))</f>
        <v>-</v>
      </c>
      <c r="AK113" s="5" t="str">
        <f>IF('30'!$AM50&lt;&gt;"-",'30'!$AM50,(IF('30'!$AC50&lt;&gt;"-",'30'!$AC50,(IF('30'!$S50&lt;&gt;"-",'30'!$S50,"-")))))</f>
        <v>-</v>
      </c>
      <c r="AL113" s="5" t="str">
        <f>IF('31'!$AM50&lt;&gt;"-",'31'!$AM50,(IF('31'!$AC50&lt;&gt;"-",'31'!$AC50,(IF('31'!$S50&lt;&gt;"-",'31'!$S50,"-")))))</f>
        <v>-</v>
      </c>
      <c r="AM113" s="5" t="str">
        <f>IF('32'!$AM50&lt;&gt;"-",'32'!$AM50,(IF('32'!$AC50&lt;&gt;"-",'32'!$AC50,(IF('32'!$S50&lt;&gt;"-",'32'!$S50,"-")))))</f>
        <v>-</v>
      </c>
      <c r="AN113" s="5" t="str">
        <f>IF('33'!$AM50&lt;&gt;"-",'33'!$AM50,(IF('33'!$AC50&lt;&gt;"-",'33'!$AC50,(IF('33'!$S50&lt;&gt;"-",'33'!$S50,"-")))))</f>
        <v>-</v>
      </c>
      <c r="AO113" s="5" t="str">
        <f>IF('34'!$AM50&lt;&gt;"-",'34'!$AM50,(IF('34'!$AC50&lt;&gt;"-",'34'!$AC50,(IF('34'!$S50&lt;&gt;"-",'34'!$S50,"-")))))</f>
        <v>-</v>
      </c>
      <c r="AP113" s="5" t="str">
        <f>IF('35'!$AM50&lt;&gt;"-",'35'!$AM50,(IF('35'!$AC50&lt;&gt;"-",'35'!$AC50,(IF('35'!$S50&lt;&gt;"-",'35'!$S50,"-")))))</f>
        <v>-</v>
      </c>
      <c r="AQ113" s="5" t="str">
        <f>IF('36'!$AM50&lt;&gt;"-",'36'!$AM50,(IF('36'!$AC50&lt;&gt;"-",'36'!$AC50,(IF('36'!$S50&lt;&gt;"-",'36'!$S50,"-")))))</f>
        <v>-</v>
      </c>
      <c r="AR113" s="5" t="str">
        <f>IF('37'!$AM50&lt;&gt;"-",'37'!$AM50,(IF('37'!$AC50&lt;&gt;"-",'37'!$AC50,(IF('37'!$S50&lt;&gt;"-",'37'!$S50,"-")))))</f>
        <v>-</v>
      </c>
      <c r="AS113" s="5" t="str">
        <f>IF('38'!$AM50&lt;&gt;"-",'38'!$AM50,(IF('38'!$AC50&lt;&gt;"-",'38'!$AC50,(IF('38'!$S50&lt;&gt;"-",'38'!$S50,"-")))))</f>
        <v>-</v>
      </c>
      <c r="AT113" s="5" t="str">
        <f>IF('39'!$AM50&lt;&gt;"-",'39'!$AM50,(IF('39'!$AC50&lt;&gt;"-",'39'!$AC50,(IF('39'!$S50&lt;&gt;"-",'39'!$S50,"-")))))</f>
        <v>-</v>
      </c>
      <c r="AU113" s="5" t="str">
        <f>IF('40'!$AM50&lt;&gt;"-",'40'!$AM50,(IF('40'!$AC50&lt;&gt;"-",'40'!$AC50,(IF('40'!$S50&lt;&gt;"-",'40'!$S50,"-")))))</f>
        <v>-</v>
      </c>
      <c r="AV113" s="5" t="str">
        <f>IF('41'!$AM50&lt;&gt;"-",'41'!$AM50,(IF('41'!$AC50&lt;&gt;"-",'41'!$AC50,(IF('41'!$S50&lt;&gt;"-",'41'!$S50,"-")))))</f>
        <v>-</v>
      </c>
      <c r="AW113" s="5" t="str">
        <f>IF('42'!$AM50&lt;&gt;"-",'42'!$AM50,(IF('42'!$AC50&lt;&gt;"-",'42'!$AC50,(IF('42'!$S50&lt;&gt;"-",'42'!$S50,"-")))))</f>
        <v>-</v>
      </c>
      <c r="AX113" s="5" t="str">
        <f>IF('43'!$AM50&lt;&gt;"-",'43'!$AM50,(IF('43'!$AC50&lt;&gt;"-",'43'!$AC50,(IF('43'!$S50&lt;&gt;"-",'43'!$S50,"-")))))</f>
        <v>-</v>
      </c>
      <c r="AY113" s="5" t="str">
        <f>IF('44'!$AM50&lt;&gt;"-",'44'!$AM50,(IF('44'!$AC50&lt;&gt;"-",'44'!$AC50,(IF('44'!$S50&lt;&gt;"-",'44'!$S50,"-")))))</f>
        <v>-</v>
      </c>
      <c r="AZ113" s="5" t="str">
        <f>IF('45'!$AM50&lt;&gt;"-",'45'!$AM50,(IF('45'!$AC50&lt;&gt;"-",'45'!$AC50,(IF('45'!$S50&lt;&gt;"-",'45'!$S50,"-")))))</f>
        <v>-</v>
      </c>
      <c r="BA113" s="5" t="str">
        <f>IF('46'!$AM50&lt;&gt;"-",'46'!$AM50,(IF('46'!$AC50&lt;&gt;"-",'46'!$AC50,(IF('46'!$S50&lt;&gt;"-",'46'!$S50,"-")))))</f>
        <v>-</v>
      </c>
      <c r="BB113" s="5" t="str">
        <f>IF('47'!$AM50&lt;&gt;"-",'47'!$AM50,(IF('47'!$AC50&lt;&gt;"-",'47'!$AC50,(IF('47'!$S50&lt;&gt;"-",'47'!$S50,"-")))))</f>
        <v>-</v>
      </c>
      <c r="BC113" s="5" t="str">
        <f>IF('48'!$AM50&lt;&gt;"-",'48'!$AM50,(IF('48'!$AC50&lt;&gt;"-",'48'!$AC50,(IF('48'!$S50&lt;&gt;"-",'48'!$S50,"-")))))</f>
        <v>-</v>
      </c>
      <c r="BD113" s="5" t="str">
        <f>IF('49'!$AM50&lt;&gt;"-",'49'!$AM50,(IF('49'!$AC50&lt;&gt;"-",'49'!$AC50,(IF('49'!$S50&lt;&gt;"-",'49'!$S50,"-")))))</f>
        <v>-</v>
      </c>
      <c r="BE113" s="5" t="str">
        <f>IF('50'!$AM50&lt;&gt;"-",'50'!$AM50,(IF('50'!$AC50&lt;&gt;"-",'50'!$AC50,(IF('50'!$S50&lt;&gt;"-",'50'!$S50,"-")))))</f>
        <v>-</v>
      </c>
    </row>
    <row r="114" spans="1:57">
      <c r="A114" s="309"/>
      <c r="B114" s="106" t="s">
        <v>329</v>
      </c>
      <c r="C114" s="134">
        <f t="shared" si="4"/>
        <v>0</v>
      </c>
      <c r="D114" s="135">
        <f t="shared" si="4"/>
        <v>0</v>
      </c>
      <c r="E114" s="135">
        <f t="shared" si="4"/>
        <v>0</v>
      </c>
      <c r="F114" s="135">
        <f t="shared" si="4"/>
        <v>0</v>
      </c>
      <c r="G114" s="136">
        <f t="shared" si="4"/>
        <v>0</v>
      </c>
      <c r="H114" s="5" t="str">
        <f>IF('1'!$AM51&lt;&gt;"-",'1'!$AM51,(IF('1'!$AC51&lt;&gt;"-",'1'!$AC51,(IF('1'!$S51&lt;&gt;"-",'1'!$S51,"-")))))</f>
        <v>-</v>
      </c>
      <c r="I114" s="5" t="str">
        <f>IF('2'!$AM51&lt;&gt;"-",'2'!$AM51,(IF('2'!$AC51&lt;&gt;"-",'2'!$AC51,(IF('2'!$S51&lt;&gt;"-",'2'!$S51,"-")))))</f>
        <v>-</v>
      </c>
      <c r="J114" s="5" t="str">
        <f>IF('3'!$AM51&lt;&gt;"-",'3'!$AM51,(IF('3'!$AC51&lt;&gt;"-",'3'!$AC51,(IF('3'!$S51&lt;&gt;"-",'3'!$S51,"-")))))</f>
        <v>-</v>
      </c>
      <c r="K114" s="5" t="str">
        <f>IF('4'!$AM51&lt;&gt;"-",'4'!$AM51,(IF('4'!$AC51&lt;&gt;"-",'4'!$AC51,(IF('4'!$S51&lt;&gt;"-",'4'!$S51,"-")))))</f>
        <v>-</v>
      </c>
      <c r="L114" s="5" t="str">
        <f>IF('5'!$AM51&lt;&gt;"-",'5'!$AM51,(IF('5'!$AC51&lt;&gt;"-",'5'!$AC51,(IF('5'!$S51&lt;&gt;"-",'5'!$S51,"-")))))</f>
        <v>-</v>
      </c>
      <c r="M114" s="5" t="str">
        <f>IF('6'!$AM51&lt;&gt;"-",'6'!$AM51,(IF('6'!$AC51&lt;&gt;"-",'6'!$AC51,(IF('6'!$S51&lt;&gt;"-",'6'!$S51,"-")))))</f>
        <v>-</v>
      </c>
      <c r="N114" s="5" t="str">
        <f>IF('7'!$AM51&lt;&gt;"-",'7'!$AM51,(IF('7'!$AC51&lt;&gt;"-",'7'!$AC51,(IF('7'!$S51&lt;&gt;"-",'7'!$S51,"-")))))</f>
        <v>-</v>
      </c>
      <c r="O114" s="5" t="str">
        <f>IF('8'!$AM51&lt;&gt;"-",'8'!$AM51,(IF('8'!$AC51&lt;&gt;"-",'8'!$AC51,(IF('8'!$S51&lt;&gt;"-",'8'!$S51,"-")))))</f>
        <v>-</v>
      </c>
      <c r="P114" s="5" t="str">
        <f>IF('9'!$AM51&lt;&gt;"-",'9'!$AM51,(IF('9'!$AC51&lt;&gt;"-",'9'!$AC51,(IF('9'!$S51&lt;&gt;"-",'9'!$S51,"-")))))</f>
        <v>-</v>
      </c>
      <c r="Q114" s="5" t="str">
        <f>IF('10'!$AM51&lt;&gt;"-",'10'!$AM51,(IF('10'!$AC51&lt;&gt;"-",'10'!$AC51,(IF('10'!$S51&lt;&gt;"-",'10'!$S51,"-")))))</f>
        <v>-</v>
      </c>
      <c r="R114" s="5" t="str">
        <f>IF('11'!$AM51&lt;&gt;"-",'11'!$AM51,(IF('11'!$AC51&lt;&gt;"-",'11'!$AC51,(IF('11'!$S51&lt;&gt;"-",'11'!$S51,"-")))))</f>
        <v>-</v>
      </c>
      <c r="S114" s="5" t="str">
        <f>IF('12'!$AM51&lt;&gt;"-",'12'!$AM51,(IF('12'!$AC51&lt;&gt;"-",'12'!$AC51,(IF('12'!$S51&lt;&gt;"-",'12'!$S51,"-")))))</f>
        <v>-</v>
      </c>
      <c r="T114" s="5" t="str">
        <f>IF('13'!$AM51&lt;&gt;"-",'13'!$AM51,(IF('13'!$AC51&lt;&gt;"-",'13'!$AC51,(IF('13'!$S51&lt;&gt;"-",'13'!$S51,"-")))))</f>
        <v>-</v>
      </c>
      <c r="U114" s="5" t="str">
        <f>IF('14'!$AM51&lt;&gt;"-",'14'!$AM51,(IF('14'!$AC51&lt;&gt;"-",'14'!$AC51,(IF('14'!$S51&lt;&gt;"-",'14'!$S51,"-")))))</f>
        <v>-</v>
      </c>
      <c r="V114" s="5" t="str">
        <f>IF('15'!$AM51&lt;&gt;"-",'15'!$AM51,(IF('15'!$AC51&lt;&gt;"-",'15'!$AC51,(IF('15'!$S51&lt;&gt;"-",'15'!$S51,"-")))))</f>
        <v>-</v>
      </c>
      <c r="W114" s="5" t="str">
        <f>IF('16'!$AM51&lt;&gt;"-",'16'!$AM51,(IF('16'!$AC51&lt;&gt;"-",'16'!$AC51,(IF('16'!$S51&lt;&gt;"-",'16'!$S51,"-")))))</f>
        <v>-</v>
      </c>
      <c r="X114" s="5" t="str">
        <f>IF('17'!$AM51&lt;&gt;"-",'17'!$AM51,(IF('17'!$AC51&lt;&gt;"-",'17'!$AC51,(IF('17'!$S51&lt;&gt;"-",'17'!$S51,"-")))))</f>
        <v>-</v>
      </c>
      <c r="Y114" s="5" t="str">
        <f>IF('18'!$AM51&lt;&gt;"-",'18'!$AM51,(IF('18'!$AC51&lt;&gt;"-",'18'!$AC51,(IF('18'!$S51&lt;&gt;"-",'18'!$S51,"-")))))</f>
        <v>-</v>
      </c>
      <c r="Z114" s="5" t="str">
        <f>IF('19'!$AM51&lt;&gt;"-",'19'!$AM51,(IF('19'!$AC51&lt;&gt;"-",'19'!$AC51,(IF('19'!$S51&lt;&gt;"-",'19'!$S51,"-")))))</f>
        <v>-</v>
      </c>
      <c r="AA114" s="5" t="str">
        <f>IF('20'!$AM51&lt;&gt;"-",'20'!$AM51,(IF('20'!$AC51&lt;&gt;"-",'20'!$AC51,(IF('20'!$S51&lt;&gt;"-",'20'!$S51,"-")))))</f>
        <v>-</v>
      </c>
      <c r="AB114" s="5" t="str">
        <f>IF('21'!$AM51&lt;&gt;"-",'21'!$AM51,(IF('21'!$AC51&lt;&gt;"-",'21'!$AC51,(IF('21'!$S51&lt;&gt;"-",'21'!$S51,"-")))))</f>
        <v>-</v>
      </c>
      <c r="AC114" s="5" t="str">
        <f>IF('22'!$AM51&lt;&gt;"-",'22'!$AM51,(IF('22'!$AC51&lt;&gt;"-",'22'!$AC51,(IF('22'!$S51&lt;&gt;"-",'22'!$S51,"-")))))</f>
        <v>-</v>
      </c>
      <c r="AD114" s="5" t="str">
        <f>IF('23'!$AM51&lt;&gt;"-",'23'!$AM51,(IF('23'!$AC51&lt;&gt;"-",'23'!$AC51,(IF('23'!$S51&lt;&gt;"-",'23'!$S51,"-")))))</f>
        <v>-</v>
      </c>
      <c r="AE114" s="5" t="str">
        <f>IF('24'!$AM51&lt;&gt;"-",'24'!$AM51,(IF('24'!$AC51&lt;&gt;"-",'24'!$AC51,(IF('24'!$S51&lt;&gt;"-",'24'!$S51,"-")))))</f>
        <v>-</v>
      </c>
      <c r="AF114" s="5" t="str">
        <f>IF('25'!$AM51&lt;&gt;"-",'25'!$AM51,(IF('25'!$AC51&lt;&gt;"-",'25'!$AC51,(IF('25'!$S51&lt;&gt;"-",'25'!$S51,"-")))))</f>
        <v>-</v>
      </c>
      <c r="AG114" s="5" t="str">
        <f>IF('26'!$AM51&lt;&gt;"-",'26'!$AM51,(IF('26'!$AC51&lt;&gt;"-",'26'!$AC51,(IF('26'!$S51&lt;&gt;"-",'26'!$S51,"-")))))</f>
        <v>-</v>
      </c>
      <c r="AH114" s="5" t="str">
        <f>IF('27'!$AM51&lt;&gt;"-",'27'!$AM51,(IF('27'!$AC51&lt;&gt;"-",'27'!$AC51,(IF('27'!$S51&lt;&gt;"-",'27'!$S51,"-")))))</f>
        <v>-</v>
      </c>
      <c r="AI114" s="5" t="str">
        <f>IF('28'!$AM51&lt;&gt;"-",'28'!$AM51,(IF('28'!$AC51&lt;&gt;"-",'28'!$AC51,(IF('28'!$S51&lt;&gt;"-",'28'!$S51,"-")))))</f>
        <v>-</v>
      </c>
      <c r="AJ114" s="5" t="str">
        <f>IF('29'!$AM51&lt;&gt;"-",'29'!$AM51,(IF('29'!$AC51&lt;&gt;"-",'29'!$AC51,(IF('29'!$S51&lt;&gt;"-",'29'!$S51,"-")))))</f>
        <v>-</v>
      </c>
      <c r="AK114" s="5" t="str">
        <f>IF('30'!$AM51&lt;&gt;"-",'30'!$AM51,(IF('30'!$AC51&lt;&gt;"-",'30'!$AC51,(IF('30'!$S51&lt;&gt;"-",'30'!$S51,"-")))))</f>
        <v>-</v>
      </c>
      <c r="AL114" s="5" t="str">
        <f>IF('31'!$AM51&lt;&gt;"-",'31'!$AM51,(IF('31'!$AC51&lt;&gt;"-",'31'!$AC51,(IF('31'!$S51&lt;&gt;"-",'31'!$S51,"-")))))</f>
        <v>-</v>
      </c>
      <c r="AM114" s="5" t="str">
        <f>IF('32'!$AM51&lt;&gt;"-",'32'!$AM51,(IF('32'!$AC51&lt;&gt;"-",'32'!$AC51,(IF('32'!$S51&lt;&gt;"-",'32'!$S51,"-")))))</f>
        <v>-</v>
      </c>
      <c r="AN114" s="5" t="str">
        <f>IF('33'!$AM51&lt;&gt;"-",'33'!$AM51,(IF('33'!$AC51&lt;&gt;"-",'33'!$AC51,(IF('33'!$S51&lt;&gt;"-",'33'!$S51,"-")))))</f>
        <v>-</v>
      </c>
      <c r="AO114" s="5" t="str">
        <f>IF('34'!$AM51&lt;&gt;"-",'34'!$AM51,(IF('34'!$AC51&lt;&gt;"-",'34'!$AC51,(IF('34'!$S51&lt;&gt;"-",'34'!$S51,"-")))))</f>
        <v>-</v>
      </c>
      <c r="AP114" s="5" t="str">
        <f>IF('35'!$AM51&lt;&gt;"-",'35'!$AM51,(IF('35'!$AC51&lt;&gt;"-",'35'!$AC51,(IF('35'!$S51&lt;&gt;"-",'35'!$S51,"-")))))</f>
        <v>-</v>
      </c>
      <c r="AQ114" s="5" t="str">
        <f>IF('36'!$AM51&lt;&gt;"-",'36'!$AM51,(IF('36'!$AC51&lt;&gt;"-",'36'!$AC51,(IF('36'!$S51&lt;&gt;"-",'36'!$S51,"-")))))</f>
        <v>-</v>
      </c>
      <c r="AR114" s="5" t="str">
        <f>IF('37'!$AM51&lt;&gt;"-",'37'!$AM51,(IF('37'!$AC51&lt;&gt;"-",'37'!$AC51,(IF('37'!$S51&lt;&gt;"-",'37'!$S51,"-")))))</f>
        <v>-</v>
      </c>
      <c r="AS114" s="5" t="str">
        <f>IF('38'!$AM51&lt;&gt;"-",'38'!$AM51,(IF('38'!$AC51&lt;&gt;"-",'38'!$AC51,(IF('38'!$S51&lt;&gt;"-",'38'!$S51,"-")))))</f>
        <v>-</v>
      </c>
      <c r="AT114" s="5" t="str">
        <f>IF('39'!$AM51&lt;&gt;"-",'39'!$AM51,(IF('39'!$AC51&lt;&gt;"-",'39'!$AC51,(IF('39'!$S51&lt;&gt;"-",'39'!$S51,"-")))))</f>
        <v>-</v>
      </c>
      <c r="AU114" s="5" t="str">
        <f>IF('40'!$AM51&lt;&gt;"-",'40'!$AM51,(IF('40'!$AC51&lt;&gt;"-",'40'!$AC51,(IF('40'!$S51&lt;&gt;"-",'40'!$S51,"-")))))</f>
        <v>-</v>
      </c>
      <c r="AV114" s="5" t="str">
        <f>IF('41'!$AM51&lt;&gt;"-",'41'!$AM51,(IF('41'!$AC51&lt;&gt;"-",'41'!$AC51,(IF('41'!$S51&lt;&gt;"-",'41'!$S51,"-")))))</f>
        <v>-</v>
      </c>
      <c r="AW114" s="5" t="str">
        <f>IF('42'!$AM51&lt;&gt;"-",'42'!$AM51,(IF('42'!$AC51&lt;&gt;"-",'42'!$AC51,(IF('42'!$S51&lt;&gt;"-",'42'!$S51,"-")))))</f>
        <v>-</v>
      </c>
      <c r="AX114" s="5" t="str">
        <f>IF('43'!$AM51&lt;&gt;"-",'43'!$AM51,(IF('43'!$AC51&lt;&gt;"-",'43'!$AC51,(IF('43'!$S51&lt;&gt;"-",'43'!$S51,"-")))))</f>
        <v>-</v>
      </c>
      <c r="AY114" s="5" t="str">
        <f>IF('44'!$AM51&lt;&gt;"-",'44'!$AM51,(IF('44'!$AC51&lt;&gt;"-",'44'!$AC51,(IF('44'!$S51&lt;&gt;"-",'44'!$S51,"-")))))</f>
        <v>-</v>
      </c>
      <c r="AZ114" s="5" t="str">
        <f>IF('45'!$AM51&lt;&gt;"-",'45'!$AM51,(IF('45'!$AC51&lt;&gt;"-",'45'!$AC51,(IF('45'!$S51&lt;&gt;"-",'45'!$S51,"-")))))</f>
        <v>-</v>
      </c>
      <c r="BA114" s="5" t="str">
        <f>IF('46'!$AM51&lt;&gt;"-",'46'!$AM51,(IF('46'!$AC51&lt;&gt;"-",'46'!$AC51,(IF('46'!$S51&lt;&gt;"-",'46'!$S51,"-")))))</f>
        <v>-</v>
      </c>
      <c r="BB114" s="5" t="str">
        <f>IF('47'!$AM51&lt;&gt;"-",'47'!$AM51,(IF('47'!$AC51&lt;&gt;"-",'47'!$AC51,(IF('47'!$S51&lt;&gt;"-",'47'!$S51,"-")))))</f>
        <v>-</v>
      </c>
      <c r="BC114" s="5" t="str">
        <f>IF('48'!$AM51&lt;&gt;"-",'48'!$AM51,(IF('48'!$AC51&lt;&gt;"-",'48'!$AC51,(IF('48'!$S51&lt;&gt;"-",'48'!$S51,"-")))))</f>
        <v>-</v>
      </c>
      <c r="BD114" s="5" t="str">
        <f>IF('49'!$AM51&lt;&gt;"-",'49'!$AM51,(IF('49'!$AC51&lt;&gt;"-",'49'!$AC51,(IF('49'!$S51&lt;&gt;"-",'49'!$S51,"-")))))</f>
        <v>-</v>
      </c>
      <c r="BE114" s="5" t="str">
        <f>IF('50'!$AM51&lt;&gt;"-",'50'!$AM51,(IF('50'!$AC51&lt;&gt;"-",'50'!$AC51,(IF('50'!$S51&lt;&gt;"-",'50'!$S51,"-")))))</f>
        <v>-</v>
      </c>
    </row>
    <row r="115" spans="1:57">
      <c r="A115" s="309"/>
      <c r="B115" s="106" t="s">
        <v>330</v>
      </c>
      <c r="C115" s="134">
        <f t="shared" si="4"/>
        <v>0</v>
      </c>
      <c r="D115" s="135">
        <f t="shared" si="4"/>
        <v>0</v>
      </c>
      <c r="E115" s="135">
        <f t="shared" si="4"/>
        <v>0</v>
      </c>
      <c r="F115" s="135">
        <f t="shared" si="4"/>
        <v>0</v>
      </c>
      <c r="G115" s="136">
        <f t="shared" si="4"/>
        <v>0</v>
      </c>
      <c r="H115" s="5" t="str">
        <f>IF('1'!$AM52&lt;&gt;"-",'1'!$AM52,(IF('1'!$AC52&lt;&gt;"-",'1'!$AC52,(IF('1'!$S52&lt;&gt;"-",'1'!$S52,"-")))))</f>
        <v>-</v>
      </c>
      <c r="I115" s="5" t="str">
        <f>IF('2'!$AM52&lt;&gt;"-",'2'!$AM52,(IF('2'!$AC52&lt;&gt;"-",'2'!$AC52,(IF('2'!$S52&lt;&gt;"-",'2'!$S52,"-")))))</f>
        <v>-</v>
      </c>
      <c r="J115" s="5" t="str">
        <f>IF('3'!$AM52&lt;&gt;"-",'3'!$AM52,(IF('3'!$AC52&lt;&gt;"-",'3'!$AC52,(IF('3'!$S52&lt;&gt;"-",'3'!$S52,"-")))))</f>
        <v>-</v>
      </c>
      <c r="K115" s="5" t="str">
        <f>IF('4'!$AM52&lt;&gt;"-",'4'!$AM52,(IF('4'!$AC52&lt;&gt;"-",'4'!$AC52,(IF('4'!$S52&lt;&gt;"-",'4'!$S52,"-")))))</f>
        <v>-</v>
      </c>
      <c r="L115" s="5" t="str">
        <f>IF('5'!$AM52&lt;&gt;"-",'5'!$AM52,(IF('5'!$AC52&lt;&gt;"-",'5'!$AC52,(IF('5'!$S52&lt;&gt;"-",'5'!$S52,"-")))))</f>
        <v>-</v>
      </c>
      <c r="M115" s="5" t="str">
        <f>IF('6'!$AM52&lt;&gt;"-",'6'!$AM52,(IF('6'!$AC52&lt;&gt;"-",'6'!$AC52,(IF('6'!$S52&lt;&gt;"-",'6'!$S52,"-")))))</f>
        <v>-</v>
      </c>
      <c r="N115" s="5" t="str">
        <f>IF('7'!$AM52&lt;&gt;"-",'7'!$AM52,(IF('7'!$AC52&lt;&gt;"-",'7'!$AC52,(IF('7'!$S52&lt;&gt;"-",'7'!$S52,"-")))))</f>
        <v>-</v>
      </c>
      <c r="O115" s="5" t="str">
        <f>IF('8'!$AM52&lt;&gt;"-",'8'!$AM52,(IF('8'!$AC52&lt;&gt;"-",'8'!$AC52,(IF('8'!$S52&lt;&gt;"-",'8'!$S52,"-")))))</f>
        <v>-</v>
      </c>
      <c r="P115" s="5" t="str">
        <f>IF('9'!$AM52&lt;&gt;"-",'9'!$AM52,(IF('9'!$AC52&lt;&gt;"-",'9'!$AC52,(IF('9'!$S52&lt;&gt;"-",'9'!$S52,"-")))))</f>
        <v>-</v>
      </c>
      <c r="Q115" s="5" t="str">
        <f>IF('10'!$AM52&lt;&gt;"-",'10'!$AM52,(IF('10'!$AC52&lt;&gt;"-",'10'!$AC52,(IF('10'!$S52&lt;&gt;"-",'10'!$S52,"-")))))</f>
        <v>-</v>
      </c>
      <c r="R115" s="5" t="str">
        <f>IF('11'!$AM52&lt;&gt;"-",'11'!$AM52,(IF('11'!$AC52&lt;&gt;"-",'11'!$AC52,(IF('11'!$S52&lt;&gt;"-",'11'!$S52,"-")))))</f>
        <v>-</v>
      </c>
      <c r="S115" s="5" t="str">
        <f>IF('12'!$AM52&lt;&gt;"-",'12'!$AM52,(IF('12'!$AC52&lt;&gt;"-",'12'!$AC52,(IF('12'!$S52&lt;&gt;"-",'12'!$S52,"-")))))</f>
        <v>-</v>
      </c>
      <c r="T115" s="5" t="str">
        <f>IF('13'!$AM52&lt;&gt;"-",'13'!$AM52,(IF('13'!$AC52&lt;&gt;"-",'13'!$AC52,(IF('13'!$S52&lt;&gt;"-",'13'!$S52,"-")))))</f>
        <v>-</v>
      </c>
      <c r="U115" s="5" t="str">
        <f>IF('14'!$AM52&lt;&gt;"-",'14'!$AM52,(IF('14'!$AC52&lt;&gt;"-",'14'!$AC52,(IF('14'!$S52&lt;&gt;"-",'14'!$S52,"-")))))</f>
        <v>-</v>
      </c>
      <c r="V115" s="5" t="str">
        <f>IF('15'!$AM52&lt;&gt;"-",'15'!$AM52,(IF('15'!$AC52&lt;&gt;"-",'15'!$AC52,(IF('15'!$S52&lt;&gt;"-",'15'!$S52,"-")))))</f>
        <v>-</v>
      </c>
      <c r="W115" s="5" t="str">
        <f>IF('16'!$AM52&lt;&gt;"-",'16'!$AM52,(IF('16'!$AC52&lt;&gt;"-",'16'!$AC52,(IF('16'!$S52&lt;&gt;"-",'16'!$S52,"-")))))</f>
        <v>-</v>
      </c>
      <c r="X115" s="5" t="str">
        <f>IF('17'!$AM52&lt;&gt;"-",'17'!$AM52,(IF('17'!$AC52&lt;&gt;"-",'17'!$AC52,(IF('17'!$S52&lt;&gt;"-",'17'!$S52,"-")))))</f>
        <v>-</v>
      </c>
      <c r="Y115" s="5" t="str">
        <f>IF('18'!$AM52&lt;&gt;"-",'18'!$AM52,(IF('18'!$AC52&lt;&gt;"-",'18'!$AC52,(IF('18'!$S52&lt;&gt;"-",'18'!$S52,"-")))))</f>
        <v>-</v>
      </c>
      <c r="Z115" s="5" t="str">
        <f>IF('19'!$AM52&lt;&gt;"-",'19'!$AM52,(IF('19'!$AC52&lt;&gt;"-",'19'!$AC52,(IF('19'!$S52&lt;&gt;"-",'19'!$S52,"-")))))</f>
        <v>-</v>
      </c>
      <c r="AA115" s="5" t="str">
        <f>IF('20'!$AM52&lt;&gt;"-",'20'!$AM52,(IF('20'!$AC52&lt;&gt;"-",'20'!$AC52,(IF('20'!$S52&lt;&gt;"-",'20'!$S52,"-")))))</f>
        <v>-</v>
      </c>
      <c r="AB115" s="5" t="str">
        <f>IF('21'!$AM52&lt;&gt;"-",'21'!$AM52,(IF('21'!$AC52&lt;&gt;"-",'21'!$AC52,(IF('21'!$S52&lt;&gt;"-",'21'!$S52,"-")))))</f>
        <v>-</v>
      </c>
      <c r="AC115" s="5" t="str">
        <f>IF('22'!$AM52&lt;&gt;"-",'22'!$AM52,(IF('22'!$AC52&lt;&gt;"-",'22'!$AC52,(IF('22'!$S52&lt;&gt;"-",'22'!$S52,"-")))))</f>
        <v>-</v>
      </c>
      <c r="AD115" s="5" t="str">
        <f>IF('23'!$AM52&lt;&gt;"-",'23'!$AM52,(IF('23'!$AC52&lt;&gt;"-",'23'!$AC52,(IF('23'!$S52&lt;&gt;"-",'23'!$S52,"-")))))</f>
        <v>-</v>
      </c>
      <c r="AE115" s="5" t="str">
        <f>IF('24'!$AM52&lt;&gt;"-",'24'!$AM52,(IF('24'!$AC52&lt;&gt;"-",'24'!$AC52,(IF('24'!$S52&lt;&gt;"-",'24'!$S52,"-")))))</f>
        <v>-</v>
      </c>
      <c r="AF115" s="5" t="str">
        <f>IF('25'!$AM52&lt;&gt;"-",'25'!$AM52,(IF('25'!$AC52&lt;&gt;"-",'25'!$AC52,(IF('25'!$S52&lt;&gt;"-",'25'!$S52,"-")))))</f>
        <v>-</v>
      </c>
      <c r="AG115" s="5" t="str">
        <f>IF('26'!$AM52&lt;&gt;"-",'26'!$AM52,(IF('26'!$AC52&lt;&gt;"-",'26'!$AC52,(IF('26'!$S52&lt;&gt;"-",'26'!$S52,"-")))))</f>
        <v>-</v>
      </c>
      <c r="AH115" s="5" t="str">
        <f>IF('27'!$AM52&lt;&gt;"-",'27'!$AM52,(IF('27'!$AC52&lt;&gt;"-",'27'!$AC52,(IF('27'!$S52&lt;&gt;"-",'27'!$S52,"-")))))</f>
        <v>-</v>
      </c>
      <c r="AI115" s="5" t="str">
        <f>IF('28'!$AM52&lt;&gt;"-",'28'!$AM52,(IF('28'!$AC52&lt;&gt;"-",'28'!$AC52,(IF('28'!$S52&lt;&gt;"-",'28'!$S52,"-")))))</f>
        <v>-</v>
      </c>
      <c r="AJ115" s="5" t="str">
        <f>IF('29'!$AM52&lt;&gt;"-",'29'!$AM52,(IF('29'!$AC52&lt;&gt;"-",'29'!$AC52,(IF('29'!$S52&lt;&gt;"-",'29'!$S52,"-")))))</f>
        <v>-</v>
      </c>
      <c r="AK115" s="5" t="str">
        <f>IF('30'!$AM52&lt;&gt;"-",'30'!$AM52,(IF('30'!$AC52&lt;&gt;"-",'30'!$AC52,(IF('30'!$S52&lt;&gt;"-",'30'!$S52,"-")))))</f>
        <v>-</v>
      </c>
      <c r="AL115" s="5" t="str">
        <f>IF('31'!$AM52&lt;&gt;"-",'31'!$AM52,(IF('31'!$AC52&lt;&gt;"-",'31'!$AC52,(IF('31'!$S52&lt;&gt;"-",'31'!$S52,"-")))))</f>
        <v>-</v>
      </c>
      <c r="AM115" s="5" t="str">
        <f>IF('32'!$AM52&lt;&gt;"-",'32'!$AM52,(IF('32'!$AC52&lt;&gt;"-",'32'!$AC52,(IF('32'!$S52&lt;&gt;"-",'32'!$S52,"-")))))</f>
        <v>-</v>
      </c>
      <c r="AN115" s="5" t="str">
        <f>IF('33'!$AM52&lt;&gt;"-",'33'!$AM52,(IF('33'!$AC52&lt;&gt;"-",'33'!$AC52,(IF('33'!$S52&lt;&gt;"-",'33'!$S52,"-")))))</f>
        <v>-</v>
      </c>
      <c r="AO115" s="5" t="str">
        <f>IF('34'!$AM52&lt;&gt;"-",'34'!$AM52,(IF('34'!$AC52&lt;&gt;"-",'34'!$AC52,(IF('34'!$S52&lt;&gt;"-",'34'!$S52,"-")))))</f>
        <v>-</v>
      </c>
      <c r="AP115" s="5" t="str">
        <f>IF('35'!$AM52&lt;&gt;"-",'35'!$AM52,(IF('35'!$AC52&lt;&gt;"-",'35'!$AC52,(IF('35'!$S52&lt;&gt;"-",'35'!$S52,"-")))))</f>
        <v>-</v>
      </c>
      <c r="AQ115" s="5" t="str">
        <f>IF('36'!$AM52&lt;&gt;"-",'36'!$AM52,(IF('36'!$AC52&lt;&gt;"-",'36'!$AC52,(IF('36'!$S52&lt;&gt;"-",'36'!$S52,"-")))))</f>
        <v>-</v>
      </c>
      <c r="AR115" s="5" t="str">
        <f>IF('37'!$AM52&lt;&gt;"-",'37'!$AM52,(IF('37'!$AC52&lt;&gt;"-",'37'!$AC52,(IF('37'!$S52&lt;&gt;"-",'37'!$S52,"-")))))</f>
        <v>-</v>
      </c>
      <c r="AS115" s="5" t="str">
        <f>IF('38'!$AM52&lt;&gt;"-",'38'!$AM52,(IF('38'!$AC52&lt;&gt;"-",'38'!$AC52,(IF('38'!$S52&lt;&gt;"-",'38'!$S52,"-")))))</f>
        <v>-</v>
      </c>
      <c r="AT115" s="5" t="str">
        <f>IF('39'!$AM52&lt;&gt;"-",'39'!$AM52,(IF('39'!$AC52&lt;&gt;"-",'39'!$AC52,(IF('39'!$S52&lt;&gt;"-",'39'!$S52,"-")))))</f>
        <v>-</v>
      </c>
      <c r="AU115" s="5" t="str">
        <f>IF('40'!$AM52&lt;&gt;"-",'40'!$AM52,(IF('40'!$AC52&lt;&gt;"-",'40'!$AC52,(IF('40'!$S52&lt;&gt;"-",'40'!$S52,"-")))))</f>
        <v>-</v>
      </c>
      <c r="AV115" s="5" t="str">
        <f>IF('41'!$AM52&lt;&gt;"-",'41'!$AM52,(IF('41'!$AC52&lt;&gt;"-",'41'!$AC52,(IF('41'!$S52&lt;&gt;"-",'41'!$S52,"-")))))</f>
        <v>-</v>
      </c>
      <c r="AW115" s="5" t="str">
        <f>IF('42'!$AM52&lt;&gt;"-",'42'!$AM52,(IF('42'!$AC52&lt;&gt;"-",'42'!$AC52,(IF('42'!$S52&lt;&gt;"-",'42'!$S52,"-")))))</f>
        <v>-</v>
      </c>
      <c r="AX115" s="5" t="str">
        <f>IF('43'!$AM52&lt;&gt;"-",'43'!$AM52,(IF('43'!$AC52&lt;&gt;"-",'43'!$AC52,(IF('43'!$S52&lt;&gt;"-",'43'!$S52,"-")))))</f>
        <v>-</v>
      </c>
      <c r="AY115" s="5" t="str">
        <f>IF('44'!$AM52&lt;&gt;"-",'44'!$AM52,(IF('44'!$AC52&lt;&gt;"-",'44'!$AC52,(IF('44'!$S52&lt;&gt;"-",'44'!$S52,"-")))))</f>
        <v>-</v>
      </c>
      <c r="AZ115" s="5" t="str">
        <f>IF('45'!$AM52&lt;&gt;"-",'45'!$AM52,(IF('45'!$AC52&lt;&gt;"-",'45'!$AC52,(IF('45'!$S52&lt;&gt;"-",'45'!$S52,"-")))))</f>
        <v>-</v>
      </c>
      <c r="BA115" s="5" t="str">
        <f>IF('46'!$AM52&lt;&gt;"-",'46'!$AM52,(IF('46'!$AC52&lt;&gt;"-",'46'!$AC52,(IF('46'!$S52&lt;&gt;"-",'46'!$S52,"-")))))</f>
        <v>-</v>
      </c>
      <c r="BB115" s="5" t="str">
        <f>IF('47'!$AM52&lt;&gt;"-",'47'!$AM52,(IF('47'!$AC52&lt;&gt;"-",'47'!$AC52,(IF('47'!$S52&lt;&gt;"-",'47'!$S52,"-")))))</f>
        <v>-</v>
      </c>
      <c r="BC115" s="5" t="str">
        <f>IF('48'!$AM52&lt;&gt;"-",'48'!$AM52,(IF('48'!$AC52&lt;&gt;"-",'48'!$AC52,(IF('48'!$S52&lt;&gt;"-",'48'!$S52,"-")))))</f>
        <v>-</v>
      </c>
      <c r="BD115" s="5" t="str">
        <f>IF('49'!$AM52&lt;&gt;"-",'49'!$AM52,(IF('49'!$AC52&lt;&gt;"-",'49'!$AC52,(IF('49'!$S52&lt;&gt;"-",'49'!$S52,"-")))))</f>
        <v>-</v>
      </c>
      <c r="BE115" s="5" t="str">
        <f>IF('50'!$AM52&lt;&gt;"-",'50'!$AM52,(IF('50'!$AC52&lt;&gt;"-",'50'!$AC52,(IF('50'!$S52&lt;&gt;"-",'50'!$S52,"-")))))</f>
        <v>-</v>
      </c>
    </row>
    <row r="116" spans="1:57">
      <c r="A116" s="309"/>
      <c r="B116" s="106" t="s">
        <v>331</v>
      </c>
      <c r="C116" s="134">
        <f t="shared" si="4"/>
        <v>0</v>
      </c>
      <c r="D116" s="135">
        <f t="shared" si="4"/>
        <v>0</v>
      </c>
      <c r="E116" s="135">
        <f t="shared" si="4"/>
        <v>0</v>
      </c>
      <c r="F116" s="135">
        <f t="shared" si="4"/>
        <v>0</v>
      </c>
      <c r="G116" s="136">
        <f t="shared" si="4"/>
        <v>0</v>
      </c>
      <c r="H116" s="5" t="str">
        <f>IF('1'!$AM53&lt;&gt;"-",'1'!$AM53,(IF('1'!$AC53&lt;&gt;"-",'1'!$AC53,(IF('1'!$S53&lt;&gt;"-",'1'!$S53,"-")))))</f>
        <v>-</v>
      </c>
      <c r="I116" s="5" t="str">
        <f>IF('2'!$AM53&lt;&gt;"-",'2'!$AM53,(IF('2'!$AC53&lt;&gt;"-",'2'!$AC53,(IF('2'!$S53&lt;&gt;"-",'2'!$S53,"-")))))</f>
        <v>-</v>
      </c>
      <c r="J116" s="5" t="str">
        <f>IF('3'!$AM53&lt;&gt;"-",'3'!$AM53,(IF('3'!$AC53&lt;&gt;"-",'3'!$AC53,(IF('3'!$S53&lt;&gt;"-",'3'!$S53,"-")))))</f>
        <v>-</v>
      </c>
      <c r="K116" s="5" t="str">
        <f>IF('4'!$AM53&lt;&gt;"-",'4'!$AM53,(IF('4'!$AC53&lt;&gt;"-",'4'!$AC53,(IF('4'!$S53&lt;&gt;"-",'4'!$S53,"-")))))</f>
        <v>-</v>
      </c>
      <c r="L116" s="5" t="str">
        <f>IF('5'!$AM53&lt;&gt;"-",'5'!$AM53,(IF('5'!$AC53&lt;&gt;"-",'5'!$AC53,(IF('5'!$S53&lt;&gt;"-",'5'!$S53,"-")))))</f>
        <v>-</v>
      </c>
      <c r="M116" s="5" t="str">
        <f>IF('6'!$AM53&lt;&gt;"-",'6'!$AM53,(IF('6'!$AC53&lt;&gt;"-",'6'!$AC53,(IF('6'!$S53&lt;&gt;"-",'6'!$S53,"-")))))</f>
        <v>-</v>
      </c>
      <c r="N116" s="5" t="str">
        <f>IF('7'!$AM53&lt;&gt;"-",'7'!$AM53,(IF('7'!$AC53&lt;&gt;"-",'7'!$AC53,(IF('7'!$S53&lt;&gt;"-",'7'!$S53,"-")))))</f>
        <v>-</v>
      </c>
      <c r="O116" s="5" t="str">
        <f>IF('8'!$AM53&lt;&gt;"-",'8'!$AM53,(IF('8'!$AC53&lt;&gt;"-",'8'!$AC53,(IF('8'!$S53&lt;&gt;"-",'8'!$S53,"-")))))</f>
        <v>-</v>
      </c>
      <c r="P116" s="5" t="str">
        <f>IF('9'!$AM53&lt;&gt;"-",'9'!$AM53,(IF('9'!$AC53&lt;&gt;"-",'9'!$AC53,(IF('9'!$S53&lt;&gt;"-",'9'!$S53,"-")))))</f>
        <v>-</v>
      </c>
      <c r="Q116" s="5" t="str">
        <f>IF('10'!$AM53&lt;&gt;"-",'10'!$AM53,(IF('10'!$AC53&lt;&gt;"-",'10'!$AC53,(IF('10'!$S53&lt;&gt;"-",'10'!$S53,"-")))))</f>
        <v>-</v>
      </c>
      <c r="R116" s="5" t="str">
        <f>IF('11'!$AM53&lt;&gt;"-",'11'!$AM53,(IF('11'!$AC53&lt;&gt;"-",'11'!$AC53,(IF('11'!$S53&lt;&gt;"-",'11'!$S53,"-")))))</f>
        <v>-</v>
      </c>
      <c r="S116" s="5" t="str">
        <f>IF('12'!$AM53&lt;&gt;"-",'12'!$AM53,(IF('12'!$AC53&lt;&gt;"-",'12'!$AC53,(IF('12'!$S53&lt;&gt;"-",'12'!$S53,"-")))))</f>
        <v>-</v>
      </c>
      <c r="T116" s="5" t="str">
        <f>IF('13'!$AM53&lt;&gt;"-",'13'!$AM53,(IF('13'!$AC53&lt;&gt;"-",'13'!$AC53,(IF('13'!$S53&lt;&gt;"-",'13'!$S53,"-")))))</f>
        <v>-</v>
      </c>
      <c r="U116" s="5" t="str">
        <f>IF('14'!$AM53&lt;&gt;"-",'14'!$AM53,(IF('14'!$AC53&lt;&gt;"-",'14'!$AC53,(IF('14'!$S53&lt;&gt;"-",'14'!$S53,"-")))))</f>
        <v>-</v>
      </c>
      <c r="V116" s="5" t="str">
        <f>IF('15'!$AM53&lt;&gt;"-",'15'!$AM53,(IF('15'!$AC53&lt;&gt;"-",'15'!$AC53,(IF('15'!$S53&lt;&gt;"-",'15'!$S53,"-")))))</f>
        <v>-</v>
      </c>
      <c r="W116" s="5" t="str">
        <f>IF('16'!$AM53&lt;&gt;"-",'16'!$AM53,(IF('16'!$AC53&lt;&gt;"-",'16'!$AC53,(IF('16'!$S53&lt;&gt;"-",'16'!$S53,"-")))))</f>
        <v>-</v>
      </c>
      <c r="X116" s="5" t="str">
        <f>IF('17'!$AM53&lt;&gt;"-",'17'!$AM53,(IF('17'!$AC53&lt;&gt;"-",'17'!$AC53,(IF('17'!$S53&lt;&gt;"-",'17'!$S53,"-")))))</f>
        <v>-</v>
      </c>
      <c r="Y116" s="5" t="str">
        <f>IF('18'!$AM53&lt;&gt;"-",'18'!$AM53,(IF('18'!$AC53&lt;&gt;"-",'18'!$AC53,(IF('18'!$S53&lt;&gt;"-",'18'!$S53,"-")))))</f>
        <v>-</v>
      </c>
      <c r="Z116" s="5" t="str">
        <f>IF('19'!$AM53&lt;&gt;"-",'19'!$AM53,(IF('19'!$AC53&lt;&gt;"-",'19'!$AC53,(IF('19'!$S53&lt;&gt;"-",'19'!$S53,"-")))))</f>
        <v>-</v>
      </c>
      <c r="AA116" s="5" t="str">
        <f>IF('20'!$AM53&lt;&gt;"-",'20'!$AM53,(IF('20'!$AC53&lt;&gt;"-",'20'!$AC53,(IF('20'!$S53&lt;&gt;"-",'20'!$S53,"-")))))</f>
        <v>-</v>
      </c>
      <c r="AB116" s="5" t="str">
        <f>IF('21'!$AM53&lt;&gt;"-",'21'!$AM53,(IF('21'!$AC53&lt;&gt;"-",'21'!$AC53,(IF('21'!$S53&lt;&gt;"-",'21'!$S53,"-")))))</f>
        <v>-</v>
      </c>
      <c r="AC116" s="5" t="str">
        <f>IF('22'!$AM53&lt;&gt;"-",'22'!$AM53,(IF('22'!$AC53&lt;&gt;"-",'22'!$AC53,(IF('22'!$S53&lt;&gt;"-",'22'!$S53,"-")))))</f>
        <v>-</v>
      </c>
      <c r="AD116" s="5" t="str">
        <f>IF('23'!$AM53&lt;&gt;"-",'23'!$AM53,(IF('23'!$AC53&lt;&gt;"-",'23'!$AC53,(IF('23'!$S53&lt;&gt;"-",'23'!$S53,"-")))))</f>
        <v>-</v>
      </c>
      <c r="AE116" s="5" t="str">
        <f>IF('24'!$AM53&lt;&gt;"-",'24'!$AM53,(IF('24'!$AC53&lt;&gt;"-",'24'!$AC53,(IF('24'!$S53&lt;&gt;"-",'24'!$S53,"-")))))</f>
        <v>-</v>
      </c>
      <c r="AF116" s="5" t="str">
        <f>IF('25'!$AM53&lt;&gt;"-",'25'!$AM53,(IF('25'!$AC53&lt;&gt;"-",'25'!$AC53,(IF('25'!$S53&lt;&gt;"-",'25'!$S53,"-")))))</f>
        <v>-</v>
      </c>
      <c r="AG116" s="5" t="str">
        <f>IF('26'!$AM53&lt;&gt;"-",'26'!$AM53,(IF('26'!$AC53&lt;&gt;"-",'26'!$AC53,(IF('26'!$S53&lt;&gt;"-",'26'!$S53,"-")))))</f>
        <v>-</v>
      </c>
      <c r="AH116" s="5" t="str">
        <f>IF('27'!$AM53&lt;&gt;"-",'27'!$AM53,(IF('27'!$AC53&lt;&gt;"-",'27'!$AC53,(IF('27'!$S53&lt;&gt;"-",'27'!$S53,"-")))))</f>
        <v>-</v>
      </c>
      <c r="AI116" s="5" t="str">
        <f>IF('28'!$AM53&lt;&gt;"-",'28'!$AM53,(IF('28'!$AC53&lt;&gt;"-",'28'!$AC53,(IF('28'!$S53&lt;&gt;"-",'28'!$S53,"-")))))</f>
        <v>-</v>
      </c>
      <c r="AJ116" s="5" t="str">
        <f>IF('29'!$AM53&lt;&gt;"-",'29'!$AM53,(IF('29'!$AC53&lt;&gt;"-",'29'!$AC53,(IF('29'!$S53&lt;&gt;"-",'29'!$S53,"-")))))</f>
        <v>-</v>
      </c>
      <c r="AK116" s="5" t="str">
        <f>IF('30'!$AM53&lt;&gt;"-",'30'!$AM53,(IF('30'!$AC53&lt;&gt;"-",'30'!$AC53,(IF('30'!$S53&lt;&gt;"-",'30'!$S53,"-")))))</f>
        <v>-</v>
      </c>
      <c r="AL116" s="5" t="str">
        <f>IF('31'!$AM53&lt;&gt;"-",'31'!$AM53,(IF('31'!$AC53&lt;&gt;"-",'31'!$AC53,(IF('31'!$S53&lt;&gt;"-",'31'!$S53,"-")))))</f>
        <v>-</v>
      </c>
      <c r="AM116" s="5" t="str">
        <f>IF('32'!$AM53&lt;&gt;"-",'32'!$AM53,(IF('32'!$AC53&lt;&gt;"-",'32'!$AC53,(IF('32'!$S53&lt;&gt;"-",'32'!$S53,"-")))))</f>
        <v>-</v>
      </c>
      <c r="AN116" s="5" t="str">
        <f>IF('33'!$AM53&lt;&gt;"-",'33'!$AM53,(IF('33'!$AC53&lt;&gt;"-",'33'!$AC53,(IF('33'!$S53&lt;&gt;"-",'33'!$S53,"-")))))</f>
        <v>-</v>
      </c>
      <c r="AO116" s="5" t="str">
        <f>IF('34'!$AM53&lt;&gt;"-",'34'!$AM53,(IF('34'!$AC53&lt;&gt;"-",'34'!$AC53,(IF('34'!$S53&lt;&gt;"-",'34'!$S53,"-")))))</f>
        <v>-</v>
      </c>
      <c r="AP116" s="5" t="str">
        <f>IF('35'!$AM53&lt;&gt;"-",'35'!$AM53,(IF('35'!$AC53&lt;&gt;"-",'35'!$AC53,(IF('35'!$S53&lt;&gt;"-",'35'!$S53,"-")))))</f>
        <v>-</v>
      </c>
      <c r="AQ116" s="5" t="str">
        <f>IF('36'!$AM53&lt;&gt;"-",'36'!$AM53,(IF('36'!$AC53&lt;&gt;"-",'36'!$AC53,(IF('36'!$S53&lt;&gt;"-",'36'!$S53,"-")))))</f>
        <v>-</v>
      </c>
      <c r="AR116" s="5" t="str">
        <f>IF('37'!$AM53&lt;&gt;"-",'37'!$AM53,(IF('37'!$AC53&lt;&gt;"-",'37'!$AC53,(IF('37'!$S53&lt;&gt;"-",'37'!$S53,"-")))))</f>
        <v>-</v>
      </c>
      <c r="AS116" s="5" t="str">
        <f>IF('38'!$AM53&lt;&gt;"-",'38'!$AM53,(IF('38'!$AC53&lt;&gt;"-",'38'!$AC53,(IF('38'!$S53&lt;&gt;"-",'38'!$S53,"-")))))</f>
        <v>-</v>
      </c>
      <c r="AT116" s="5" t="str">
        <f>IF('39'!$AM53&lt;&gt;"-",'39'!$AM53,(IF('39'!$AC53&lt;&gt;"-",'39'!$AC53,(IF('39'!$S53&lt;&gt;"-",'39'!$S53,"-")))))</f>
        <v>-</v>
      </c>
      <c r="AU116" s="5" t="str">
        <f>IF('40'!$AM53&lt;&gt;"-",'40'!$AM53,(IF('40'!$AC53&lt;&gt;"-",'40'!$AC53,(IF('40'!$S53&lt;&gt;"-",'40'!$S53,"-")))))</f>
        <v>-</v>
      </c>
      <c r="AV116" s="5" t="str">
        <f>IF('41'!$AM53&lt;&gt;"-",'41'!$AM53,(IF('41'!$AC53&lt;&gt;"-",'41'!$AC53,(IF('41'!$S53&lt;&gt;"-",'41'!$S53,"-")))))</f>
        <v>-</v>
      </c>
      <c r="AW116" s="5" t="str">
        <f>IF('42'!$AM53&lt;&gt;"-",'42'!$AM53,(IF('42'!$AC53&lt;&gt;"-",'42'!$AC53,(IF('42'!$S53&lt;&gt;"-",'42'!$S53,"-")))))</f>
        <v>-</v>
      </c>
      <c r="AX116" s="5" t="str">
        <f>IF('43'!$AM53&lt;&gt;"-",'43'!$AM53,(IF('43'!$AC53&lt;&gt;"-",'43'!$AC53,(IF('43'!$S53&lt;&gt;"-",'43'!$S53,"-")))))</f>
        <v>-</v>
      </c>
      <c r="AY116" s="5" t="str">
        <f>IF('44'!$AM53&lt;&gt;"-",'44'!$AM53,(IF('44'!$AC53&lt;&gt;"-",'44'!$AC53,(IF('44'!$S53&lt;&gt;"-",'44'!$S53,"-")))))</f>
        <v>-</v>
      </c>
      <c r="AZ116" s="5" t="str">
        <f>IF('45'!$AM53&lt;&gt;"-",'45'!$AM53,(IF('45'!$AC53&lt;&gt;"-",'45'!$AC53,(IF('45'!$S53&lt;&gt;"-",'45'!$S53,"-")))))</f>
        <v>-</v>
      </c>
      <c r="BA116" s="5" t="str">
        <f>IF('46'!$AM53&lt;&gt;"-",'46'!$AM53,(IF('46'!$AC53&lt;&gt;"-",'46'!$AC53,(IF('46'!$S53&lt;&gt;"-",'46'!$S53,"-")))))</f>
        <v>-</v>
      </c>
      <c r="BB116" s="5" t="str">
        <f>IF('47'!$AM53&lt;&gt;"-",'47'!$AM53,(IF('47'!$AC53&lt;&gt;"-",'47'!$AC53,(IF('47'!$S53&lt;&gt;"-",'47'!$S53,"-")))))</f>
        <v>-</v>
      </c>
      <c r="BC116" s="5" t="str">
        <f>IF('48'!$AM53&lt;&gt;"-",'48'!$AM53,(IF('48'!$AC53&lt;&gt;"-",'48'!$AC53,(IF('48'!$S53&lt;&gt;"-",'48'!$S53,"-")))))</f>
        <v>-</v>
      </c>
      <c r="BD116" s="5" t="str">
        <f>IF('49'!$AM53&lt;&gt;"-",'49'!$AM53,(IF('49'!$AC53&lt;&gt;"-",'49'!$AC53,(IF('49'!$S53&lt;&gt;"-",'49'!$S53,"-")))))</f>
        <v>-</v>
      </c>
      <c r="BE116" s="5" t="str">
        <f>IF('50'!$AM53&lt;&gt;"-",'50'!$AM53,(IF('50'!$AC53&lt;&gt;"-",'50'!$AC53,(IF('50'!$S53&lt;&gt;"-",'50'!$S53,"-")))))</f>
        <v>-</v>
      </c>
    </row>
    <row r="117" spans="1:57">
      <c r="A117" s="309"/>
      <c r="B117" s="106" t="s">
        <v>332</v>
      </c>
      <c r="C117" s="134">
        <f t="shared" si="4"/>
        <v>0</v>
      </c>
      <c r="D117" s="135">
        <f t="shared" si="4"/>
        <v>0</v>
      </c>
      <c r="E117" s="135">
        <f t="shared" si="4"/>
        <v>0</v>
      </c>
      <c r="F117" s="135">
        <f t="shared" si="4"/>
        <v>0</v>
      </c>
      <c r="G117" s="136">
        <f t="shared" si="4"/>
        <v>0</v>
      </c>
      <c r="H117" s="5" t="str">
        <f>IF('1'!$AM54&lt;&gt;"-",'1'!$AM54,(IF('1'!$AC54&lt;&gt;"-",'1'!$AC54,(IF('1'!$S54&lt;&gt;"-",'1'!$S54,"-")))))</f>
        <v>-</v>
      </c>
      <c r="I117" s="5" t="str">
        <f>IF('2'!$AM54&lt;&gt;"-",'2'!$AM54,(IF('2'!$AC54&lt;&gt;"-",'2'!$AC54,(IF('2'!$S54&lt;&gt;"-",'2'!$S54,"-")))))</f>
        <v>-</v>
      </c>
      <c r="J117" s="5" t="str">
        <f>IF('3'!$AM54&lt;&gt;"-",'3'!$AM54,(IF('3'!$AC54&lt;&gt;"-",'3'!$AC54,(IF('3'!$S54&lt;&gt;"-",'3'!$S54,"-")))))</f>
        <v>-</v>
      </c>
      <c r="K117" s="5" t="str">
        <f>IF('4'!$AM54&lt;&gt;"-",'4'!$AM54,(IF('4'!$AC54&lt;&gt;"-",'4'!$AC54,(IF('4'!$S54&lt;&gt;"-",'4'!$S54,"-")))))</f>
        <v>-</v>
      </c>
      <c r="L117" s="5" t="str">
        <f>IF('5'!$AM54&lt;&gt;"-",'5'!$AM54,(IF('5'!$AC54&lt;&gt;"-",'5'!$AC54,(IF('5'!$S54&lt;&gt;"-",'5'!$S54,"-")))))</f>
        <v>-</v>
      </c>
      <c r="M117" s="5" t="str">
        <f>IF('6'!$AM54&lt;&gt;"-",'6'!$AM54,(IF('6'!$AC54&lt;&gt;"-",'6'!$AC54,(IF('6'!$S54&lt;&gt;"-",'6'!$S54,"-")))))</f>
        <v>-</v>
      </c>
      <c r="N117" s="5" t="str">
        <f>IF('7'!$AM54&lt;&gt;"-",'7'!$AM54,(IF('7'!$AC54&lt;&gt;"-",'7'!$AC54,(IF('7'!$S54&lt;&gt;"-",'7'!$S54,"-")))))</f>
        <v>-</v>
      </c>
      <c r="O117" s="5" t="str">
        <f>IF('8'!$AM54&lt;&gt;"-",'8'!$AM54,(IF('8'!$AC54&lt;&gt;"-",'8'!$AC54,(IF('8'!$S54&lt;&gt;"-",'8'!$S54,"-")))))</f>
        <v>-</v>
      </c>
      <c r="P117" s="5" t="str">
        <f>IF('9'!$AM54&lt;&gt;"-",'9'!$AM54,(IF('9'!$AC54&lt;&gt;"-",'9'!$AC54,(IF('9'!$S54&lt;&gt;"-",'9'!$S54,"-")))))</f>
        <v>-</v>
      </c>
      <c r="Q117" s="5" t="str">
        <f>IF('10'!$AM54&lt;&gt;"-",'10'!$AM54,(IF('10'!$AC54&lt;&gt;"-",'10'!$AC54,(IF('10'!$S54&lt;&gt;"-",'10'!$S54,"-")))))</f>
        <v>-</v>
      </c>
      <c r="R117" s="5" t="str">
        <f>IF('11'!$AM54&lt;&gt;"-",'11'!$AM54,(IF('11'!$AC54&lt;&gt;"-",'11'!$AC54,(IF('11'!$S54&lt;&gt;"-",'11'!$S54,"-")))))</f>
        <v>-</v>
      </c>
      <c r="S117" s="5" t="str">
        <f>IF('12'!$AM54&lt;&gt;"-",'12'!$AM54,(IF('12'!$AC54&lt;&gt;"-",'12'!$AC54,(IF('12'!$S54&lt;&gt;"-",'12'!$S54,"-")))))</f>
        <v>-</v>
      </c>
      <c r="T117" s="5" t="str">
        <f>IF('13'!$AM54&lt;&gt;"-",'13'!$AM54,(IF('13'!$AC54&lt;&gt;"-",'13'!$AC54,(IF('13'!$S54&lt;&gt;"-",'13'!$S54,"-")))))</f>
        <v>-</v>
      </c>
      <c r="U117" s="5" t="str">
        <f>IF('14'!$AM54&lt;&gt;"-",'14'!$AM54,(IF('14'!$AC54&lt;&gt;"-",'14'!$AC54,(IF('14'!$S54&lt;&gt;"-",'14'!$S54,"-")))))</f>
        <v>-</v>
      </c>
      <c r="V117" s="5" t="str">
        <f>IF('15'!$AM54&lt;&gt;"-",'15'!$AM54,(IF('15'!$AC54&lt;&gt;"-",'15'!$AC54,(IF('15'!$S54&lt;&gt;"-",'15'!$S54,"-")))))</f>
        <v>-</v>
      </c>
      <c r="W117" s="5" t="str">
        <f>IF('16'!$AM54&lt;&gt;"-",'16'!$AM54,(IF('16'!$AC54&lt;&gt;"-",'16'!$AC54,(IF('16'!$S54&lt;&gt;"-",'16'!$S54,"-")))))</f>
        <v>-</v>
      </c>
      <c r="X117" s="5" t="str">
        <f>IF('17'!$AM54&lt;&gt;"-",'17'!$AM54,(IF('17'!$AC54&lt;&gt;"-",'17'!$AC54,(IF('17'!$S54&lt;&gt;"-",'17'!$S54,"-")))))</f>
        <v>-</v>
      </c>
      <c r="Y117" s="5" t="str">
        <f>IF('18'!$AM54&lt;&gt;"-",'18'!$AM54,(IF('18'!$AC54&lt;&gt;"-",'18'!$AC54,(IF('18'!$S54&lt;&gt;"-",'18'!$S54,"-")))))</f>
        <v>-</v>
      </c>
      <c r="Z117" s="5" t="str">
        <f>IF('19'!$AM54&lt;&gt;"-",'19'!$AM54,(IF('19'!$AC54&lt;&gt;"-",'19'!$AC54,(IF('19'!$S54&lt;&gt;"-",'19'!$S54,"-")))))</f>
        <v>-</v>
      </c>
      <c r="AA117" s="5" t="str">
        <f>IF('20'!$AM54&lt;&gt;"-",'20'!$AM54,(IF('20'!$AC54&lt;&gt;"-",'20'!$AC54,(IF('20'!$S54&lt;&gt;"-",'20'!$S54,"-")))))</f>
        <v>-</v>
      </c>
      <c r="AB117" s="5" t="str">
        <f>IF('21'!$AM54&lt;&gt;"-",'21'!$AM54,(IF('21'!$AC54&lt;&gt;"-",'21'!$AC54,(IF('21'!$S54&lt;&gt;"-",'21'!$S54,"-")))))</f>
        <v>-</v>
      </c>
      <c r="AC117" s="5" t="str">
        <f>IF('22'!$AM54&lt;&gt;"-",'22'!$AM54,(IF('22'!$AC54&lt;&gt;"-",'22'!$AC54,(IF('22'!$S54&lt;&gt;"-",'22'!$S54,"-")))))</f>
        <v>-</v>
      </c>
      <c r="AD117" s="5" t="str">
        <f>IF('23'!$AM54&lt;&gt;"-",'23'!$AM54,(IF('23'!$AC54&lt;&gt;"-",'23'!$AC54,(IF('23'!$S54&lt;&gt;"-",'23'!$S54,"-")))))</f>
        <v>-</v>
      </c>
      <c r="AE117" s="5" t="str">
        <f>IF('24'!$AM54&lt;&gt;"-",'24'!$AM54,(IF('24'!$AC54&lt;&gt;"-",'24'!$AC54,(IF('24'!$S54&lt;&gt;"-",'24'!$S54,"-")))))</f>
        <v>-</v>
      </c>
      <c r="AF117" s="5" t="str">
        <f>IF('25'!$AM54&lt;&gt;"-",'25'!$AM54,(IF('25'!$AC54&lt;&gt;"-",'25'!$AC54,(IF('25'!$S54&lt;&gt;"-",'25'!$S54,"-")))))</f>
        <v>-</v>
      </c>
      <c r="AG117" s="5" t="str">
        <f>IF('26'!$AM54&lt;&gt;"-",'26'!$AM54,(IF('26'!$AC54&lt;&gt;"-",'26'!$AC54,(IF('26'!$S54&lt;&gt;"-",'26'!$S54,"-")))))</f>
        <v>-</v>
      </c>
      <c r="AH117" s="5" t="str">
        <f>IF('27'!$AM54&lt;&gt;"-",'27'!$AM54,(IF('27'!$AC54&lt;&gt;"-",'27'!$AC54,(IF('27'!$S54&lt;&gt;"-",'27'!$S54,"-")))))</f>
        <v>-</v>
      </c>
      <c r="AI117" s="5" t="str">
        <f>IF('28'!$AM54&lt;&gt;"-",'28'!$AM54,(IF('28'!$AC54&lt;&gt;"-",'28'!$AC54,(IF('28'!$S54&lt;&gt;"-",'28'!$S54,"-")))))</f>
        <v>-</v>
      </c>
      <c r="AJ117" s="5" t="str">
        <f>IF('29'!$AM54&lt;&gt;"-",'29'!$AM54,(IF('29'!$AC54&lt;&gt;"-",'29'!$AC54,(IF('29'!$S54&lt;&gt;"-",'29'!$S54,"-")))))</f>
        <v>-</v>
      </c>
      <c r="AK117" s="5" t="str">
        <f>IF('30'!$AM54&lt;&gt;"-",'30'!$AM54,(IF('30'!$AC54&lt;&gt;"-",'30'!$AC54,(IF('30'!$S54&lt;&gt;"-",'30'!$S54,"-")))))</f>
        <v>-</v>
      </c>
      <c r="AL117" s="5" t="str">
        <f>IF('31'!$AM54&lt;&gt;"-",'31'!$AM54,(IF('31'!$AC54&lt;&gt;"-",'31'!$AC54,(IF('31'!$S54&lt;&gt;"-",'31'!$S54,"-")))))</f>
        <v>-</v>
      </c>
      <c r="AM117" s="5" t="str">
        <f>IF('32'!$AM54&lt;&gt;"-",'32'!$AM54,(IF('32'!$AC54&lt;&gt;"-",'32'!$AC54,(IF('32'!$S54&lt;&gt;"-",'32'!$S54,"-")))))</f>
        <v>-</v>
      </c>
      <c r="AN117" s="5" t="str">
        <f>IF('33'!$AM54&lt;&gt;"-",'33'!$AM54,(IF('33'!$AC54&lt;&gt;"-",'33'!$AC54,(IF('33'!$S54&lt;&gt;"-",'33'!$S54,"-")))))</f>
        <v>-</v>
      </c>
      <c r="AO117" s="5" t="str">
        <f>IF('34'!$AM54&lt;&gt;"-",'34'!$AM54,(IF('34'!$AC54&lt;&gt;"-",'34'!$AC54,(IF('34'!$S54&lt;&gt;"-",'34'!$S54,"-")))))</f>
        <v>-</v>
      </c>
      <c r="AP117" s="5" t="str">
        <f>IF('35'!$AM54&lt;&gt;"-",'35'!$AM54,(IF('35'!$AC54&lt;&gt;"-",'35'!$AC54,(IF('35'!$S54&lt;&gt;"-",'35'!$S54,"-")))))</f>
        <v>-</v>
      </c>
      <c r="AQ117" s="5" t="str">
        <f>IF('36'!$AM54&lt;&gt;"-",'36'!$AM54,(IF('36'!$AC54&lt;&gt;"-",'36'!$AC54,(IF('36'!$S54&lt;&gt;"-",'36'!$S54,"-")))))</f>
        <v>-</v>
      </c>
      <c r="AR117" s="5" t="str">
        <f>IF('37'!$AM54&lt;&gt;"-",'37'!$AM54,(IF('37'!$AC54&lt;&gt;"-",'37'!$AC54,(IF('37'!$S54&lt;&gt;"-",'37'!$S54,"-")))))</f>
        <v>-</v>
      </c>
      <c r="AS117" s="5" t="str">
        <f>IF('38'!$AM54&lt;&gt;"-",'38'!$AM54,(IF('38'!$AC54&lt;&gt;"-",'38'!$AC54,(IF('38'!$S54&lt;&gt;"-",'38'!$S54,"-")))))</f>
        <v>-</v>
      </c>
      <c r="AT117" s="5" t="str">
        <f>IF('39'!$AM54&lt;&gt;"-",'39'!$AM54,(IF('39'!$AC54&lt;&gt;"-",'39'!$AC54,(IF('39'!$S54&lt;&gt;"-",'39'!$S54,"-")))))</f>
        <v>-</v>
      </c>
      <c r="AU117" s="5" t="str">
        <f>IF('40'!$AM54&lt;&gt;"-",'40'!$AM54,(IF('40'!$AC54&lt;&gt;"-",'40'!$AC54,(IF('40'!$S54&lt;&gt;"-",'40'!$S54,"-")))))</f>
        <v>-</v>
      </c>
      <c r="AV117" s="5" t="str">
        <f>IF('41'!$AM54&lt;&gt;"-",'41'!$AM54,(IF('41'!$AC54&lt;&gt;"-",'41'!$AC54,(IF('41'!$S54&lt;&gt;"-",'41'!$S54,"-")))))</f>
        <v>-</v>
      </c>
      <c r="AW117" s="5" t="str">
        <f>IF('42'!$AM54&lt;&gt;"-",'42'!$AM54,(IF('42'!$AC54&lt;&gt;"-",'42'!$AC54,(IF('42'!$S54&lt;&gt;"-",'42'!$S54,"-")))))</f>
        <v>-</v>
      </c>
      <c r="AX117" s="5" t="str">
        <f>IF('43'!$AM54&lt;&gt;"-",'43'!$AM54,(IF('43'!$AC54&lt;&gt;"-",'43'!$AC54,(IF('43'!$S54&lt;&gt;"-",'43'!$S54,"-")))))</f>
        <v>-</v>
      </c>
      <c r="AY117" s="5" t="str">
        <f>IF('44'!$AM54&lt;&gt;"-",'44'!$AM54,(IF('44'!$AC54&lt;&gt;"-",'44'!$AC54,(IF('44'!$S54&lt;&gt;"-",'44'!$S54,"-")))))</f>
        <v>-</v>
      </c>
      <c r="AZ117" s="5" t="str">
        <f>IF('45'!$AM54&lt;&gt;"-",'45'!$AM54,(IF('45'!$AC54&lt;&gt;"-",'45'!$AC54,(IF('45'!$S54&lt;&gt;"-",'45'!$S54,"-")))))</f>
        <v>-</v>
      </c>
      <c r="BA117" s="5" t="str">
        <f>IF('46'!$AM54&lt;&gt;"-",'46'!$AM54,(IF('46'!$AC54&lt;&gt;"-",'46'!$AC54,(IF('46'!$S54&lt;&gt;"-",'46'!$S54,"-")))))</f>
        <v>-</v>
      </c>
      <c r="BB117" s="5" t="str">
        <f>IF('47'!$AM54&lt;&gt;"-",'47'!$AM54,(IF('47'!$AC54&lt;&gt;"-",'47'!$AC54,(IF('47'!$S54&lt;&gt;"-",'47'!$S54,"-")))))</f>
        <v>-</v>
      </c>
      <c r="BC117" s="5" t="str">
        <f>IF('48'!$AM54&lt;&gt;"-",'48'!$AM54,(IF('48'!$AC54&lt;&gt;"-",'48'!$AC54,(IF('48'!$S54&lt;&gt;"-",'48'!$S54,"-")))))</f>
        <v>-</v>
      </c>
      <c r="BD117" s="5" t="str">
        <f>IF('49'!$AM54&lt;&gt;"-",'49'!$AM54,(IF('49'!$AC54&lt;&gt;"-",'49'!$AC54,(IF('49'!$S54&lt;&gt;"-",'49'!$S54,"-")))))</f>
        <v>-</v>
      </c>
      <c r="BE117" s="5" t="str">
        <f>IF('50'!$AM54&lt;&gt;"-",'50'!$AM54,(IF('50'!$AC54&lt;&gt;"-",'50'!$AC54,(IF('50'!$S54&lt;&gt;"-",'50'!$S54,"-")))))</f>
        <v>-</v>
      </c>
    </row>
    <row r="118" spans="1:57">
      <c r="A118" s="309"/>
      <c r="B118" s="106" t="s">
        <v>333</v>
      </c>
      <c r="C118" s="134">
        <f t="shared" si="4"/>
        <v>0</v>
      </c>
      <c r="D118" s="135">
        <f t="shared" si="4"/>
        <v>0</v>
      </c>
      <c r="E118" s="135">
        <f t="shared" si="4"/>
        <v>0</v>
      </c>
      <c r="F118" s="135">
        <f t="shared" si="4"/>
        <v>0</v>
      </c>
      <c r="G118" s="136">
        <f t="shared" si="4"/>
        <v>0</v>
      </c>
      <c r="H118" s="5" t="str">
        <f>IF('1'!$AM55&lt;&gt;"-",'1'!$AM55,(IF('1'!$AC55&lt;&gt;"-",'1'!$AC55,(IF('1'!$S55&lt;&gt;"-",'1'!$S55,"-")))))</f>
        <v>-</v>
      </c>
      <c r="I118" s="5" t="str">
        <f>IF('2'!$AM55&lt;&gt;"-",'2'!$AM55,(IF('2'!$AC55&lt;&gt;"-",'2'!$AC55,(IF('2'!$S55&lt;&gt;"-",'2'!$S55,"-")))))</f>
        <v>-</v>
      </c>
      <c r="J118" s="5" t="str">
        <f>IF('3'!$AM55&lt;&gt;"-",'3'!$AM55,(IF('3'!$AC55&lt;&gt;"-",'3'!$AC55,(IF('3'!$S55&lt;&gt;"-",'3'!$S55,"-")))))</f>
        <v>-</v>
      </c>
      <c r="K118" s="5" t="str">
        <f>IF('4'!$AM55&lt;&gt;"-",'4'!$AM55,(IF('4'!$AC55&lt;&gt;"-",'4'!$AC55,(IF('4'!$S55&lt;&gt;"-",'4'!$S55,"-")))))</f>
        <v>-</v>
      </c>
      <c r="L118" s="5" t="str">
        <f>IF('5'!$AM55&lt;&gt;"-",'5'!$AM55,(IF('5'!$AC55&lt;&gt;"-",'5'!$AC55,(IF('5'!$S55&lt;&gt;"-",'5'!$S55,"-")))))</f>
        <v>-</v>
      </c>
      <c r="M118" s="5" t="str">
        <f>IF('6'!$AM55&lt;&gt;"-",'6'!$AM55,(IF('6'!$AC55&lt;&gt;"-",'6'!$AC55,(IF('6'!$S55&lt;&gt;"-",'6'!$S55,"-")))))</f>
        <v>-</v>
      </c>
      <c r="N118" s="5" t="str">
        <f>IF('7'!$AM55&lt;&gt;"-",'7'!$AM55,(IF('7'!$AC55&lt;&gt;"-",'7'!$AC55,(IF('7'!$S55&lt;&gt;"-",'7'!$S55,"-")))))</f>
        <v>-</v>
      </c>
      <c r="O118" s="5" t="str">
        <f>IF('8'!$AM55&lt;&gt;"-",'8'!$AM55,(IF('8'!$AC55&lt;&gt;"-",'8'!$AC55,(IF('8'!$S55&lt;&gt;"-",'8'!$S55,"-")))))</f>
        <v>-</v>
      </c>
      <c r="P118" s="5" t="str">
        <f>IF('9'!$AM55&lt;&gt;"-",'9'!$AM55,(IF('9'!$AC55&lt;&gt;"-",'9'!$AC55,(IF('9'!$S55&lt;&gt;"-",'9'!$S55,"-")))))</f>
        <v>-</v>
      </c>
      <c r="Q118" s="5" t="str">
        <f>IF('10'!$AM55&lt;&gt;"-",'10'!$AM55,(IF('10'!$AC55&lt;&gt;"-",'10'!$AC55,(IF('10'!$S55&lt;&gt;"-",'10'!$S55,"-")))))</f>
        <v>-</v>
      </c>
      <c r="R118" s="5" t="str">
        <f>IF('11'!$AM55&lt;&gt;"-",'11'!$AM55,(IF('11'!$AC55&lt;&gt;"-",'11'!$AC55,(IF('11'!$S55&lt;&gt;"-",'11'!$S55,"-")))))</f>
        <v>-</v>
      </c>
      <c r="S118" s="5" t="str">
        <f>IF('12'!$AM55&lt;&gt;"-",'12'!$AM55,(IF('12'!$AC55&lt;&gt;"-",'12'!$AC55,(IF('12'!$S55&lt;&gt;"-",'12'!$S55,"-")))))</f>
        <v>-</v>
      </c>
      <c r="T118" s="5" t="str">
        <f>IF('13'!$AM55&lt;&gt;"-",'13'!$AM55,(IF('13'!$AC55&lt;&gt;"-",'13'!$AC55,(IF('13'!$S55&lt;&gt;"-",'13'!$S55,"-")))))</f>
        <v>-</v>
      </c>
      <c r="U118" s="5" t="str">
        <f>IF('14'!$AM55&lt;&gt;"-",'14'!$AM55,(IF('14'!$AC55&lt;&gt;"-",'14'!$AC55,(IF('14'!$S55&lt;&gt;"-",'14'!$S55,"-")))))</f>
        <v>-</v>
      </c>
      <c r="V118" s="5" t="str">
        <f>IF('15'!$AM55&lt;&gt;"-",'15'!$AM55,(IF('15'!$AC55&lt;&gt;"-",'15'!$AC55,(IF('15'!$S55&lt;&gt;"-",'15'!$S55,"-")))))</f>
        <v>-</v>
      </c>
      <c r="W118" s="5" t="str">
        <f>IF('16'!$AM55&lt;&gt;"-",'16'!$AM55,(IF('16'!$AC55&lt;&gt;"-",'16'!$AC55,(IF('16'!$S55&lt;&gt;"-",'16'!$S55,"-")))))</f>
        <v>-</v>
      </c>
      <c r="X118" s="5" t="str">
        <f>IF('17'!$AM55&lt;&gt;"-",'17'!$AM55,(IF('17'!$AC55&lt;&gt;"-",'17'!$AC55,(IF('17'!$S55&lt;&gt;"-",'17'!$S55,"-")))))</f>
        <v>-</v>
      </c>
      <c r="Y118" s="5" t="str">
        <f>IF('18'!$AM55&lt;&gt;"-",'18'!$AM55,(IF('18'!$AC55&lt;&gt;"-",'18'!$AC55,(IF('18'!$S55&lt;&gt;"-",'18'!$S55,"-")))))</f>
        <v>-</v>
      </c>
      <c r="Z118" s="5" t="str">
        <f>IF('19'!$AM55&lt;&gt;"-",'19'!$AM55,(IF('19'!$AC55&lt;&gt;"-",'19'!$AC55,(IF('19'!$S55&lt;&gt;"-",'19'!$S55,"-")))))</f>
        <v>-</v>
      </c>
      <c r="AA118" s="5" t="str">
        <f>IF('20'!$AM55&lt;&gt;"-",'20'!$AM55,(IF('20'!$AC55&lt;&gt;"-",'20'!$AC55,(IF('20'!$S55&lt;&gt;"-",'20'!$S55,"-")))))</f>
        <v>-</v>
      </c>
      <c r="AB118" s="5" t="str">
        <f>IF('21'!$AM55&lt;&gt;"-",'21'!$AM55,(IF('21'!$AC55&lt;&gt;"-",'21'!$AC55,(IF('21'!$S55&lt;&gt;"-",'21'!$S55,"-")))))</f>
        <v>-</v>
      </c>
      <c r="AC118" s="5" t="str">
        <f>IF('22'!$AM55&lt;&gt;"-",'22'!$AM55,(IF('22'!$AC55&lt;&gt;"-",'22'!$AC55,(IF('22'!$S55&lt;&gt;"-",'22'!$S55,"-")))))</f>
        <v>-</v>
      </c>
      <c r="AD118" s="5" t="str">
        <f>IF('23'!$AM55&lt;&gt;"-",'23'!$AM55,(IF('23'!$AC55&lt;&gt;"-",'23'!$AC55,(IF('23'!$S55&lt;&gt;"-",'23'!$S55,"-")))))</f>
        <v>-</v>
      </c>
      <c r="AE118" s="5" t="str">
        <f>IF('24'!$AM55&lt;&gt;"-",'24'!$AM55,(IF('24'!$AC55&lt;&gt;"-",'24'!$AC55,(IF('24'!$S55&lt;&gt;"-",'24'!$S55,"-")))))</f>
        <v>-</v>
      </c>
      <c r="AF118" s="5" t="str">
        <f>IF('25'!$AM55&lt;&gt;"-",'25'!$AM55,(IF('25'!$AC55&lt;&gt;"-",'25'!$AC55,(IF('25'!$S55&lt;&gt;"-",'25'!$S55,"-")))))</f>
        <v>-</v>
      </c>
      <c r="AG118" s="5" t="str">
        <f>IF('26'!$AM55&lt;&gt;"-",'26'!$AM55,(IF('26'!$AC55&lt;&gt;"-",'26'!$AC55,(IF('26'!$S55&lt;&gt;"-",'26'!$S55,"-")))))</f>
        <v>-</v>
      </c>
      <c r="AH118" s="5" t="str">
        <f>IF('27'!$AM55&lt;&gt;"-",'27'!$AM55,(IF('27'!$AC55&lt;&gt;"-",'27'!$AC55,(IF('27'!$S55&lt;&gt;"-",'27'!$S55,"-")))))</f>
        <v>-</v>
      </c>
      <c r="AI118" s="5" t="str">
        <f>IF('28'!$AM55&lt;&gt;"-",'28'!$AM55,(IF('28'!$AC55&lt;&gt;"-",'28'!$AC55,(IF('28'!$S55&lt;&gt;"-",'28'!$S55,"-")))))</f>
        <v>-</v>
      </c>
      <c r="AJ118" s="5" t="str">
        <f>IF('29'!$AM55&lt;&gt;"-",'29'!$AM55,(IF('29'!$AC55&lt;&gt;"-",'29'!$AC55,(IF('29'!$S55&lt;&gt;"-",'29'!$S55,"-")))))</f>
        <v>-</v>
      </c>
      <c r="AK118" s="5" t="str">
        <f>IF('30'!$AM55&lt;&gt;"-",'30'!$AM55,(IF('30'!$AC55&lt;&gt;"-",'30'!$AC55,(IF('30'!$S55&lt;&gt;"-",'30'!$S55,"-")))))</f>
        <v>-</v>
      </c>
      <c r="AL118" s="5" t="str">
        <f>IF('31'!$AM55&lt;&gt;"-",'31'!$AM55,(IF('31'!$AC55&lt;&gt;"-",'31'!$AC55,(IF('31'!$S55&lt;&gt;"-",'31'!$S55,"-")))))</f>
        <v>-</v>
      </c>
      <c r="AM118" s="5" t="str">
        <f>IF('32'!$AM55&lt;&gt;"-",'32'!$AM55,(IF('32'!$AC55&lt;&gt;"-",'32'!$AC55,(IF('32'!$S55&lt;&gt;"-",'32'!$S55,"-")))))</f>
        <v>-</v>
      </c>
      <c r="AN118" s="5" t="str">
        <f>IF('33'!$AM55&lt;&gt;"-",'33'!$AM55,(IF('33'!$AC55&lt;&gt;"-",'33'!$AC55,(IF('33'!$S55&lt;&gt;"-",'33'!$S55,"-")))))</f>
        <v>-</v>
      </c>
      <c r="AO118" s="5" t="str">
        <f>IF('34'!$AM55&lt;&gt;"-",'34'!$AM55,(IF('34'!$AC55&lt;&gt;"-",'34'!$AC55,(IF('34'!$S55&lt;&gt;"-",'34'!$S55,"-")))))</f>
        <v>-</v>
      </c>
      <c r="AP118" s="5" t="str">
        <f>IF('35'!$AM55&lt;&gt;"-",'35'!$AM55,(IF('35'!$AC55&lt;&gt;"-",'35'!$AC55,(IF('35'!$S55&lt;&gt;"-",'35'!$S55,"-")))))</f>
        <v>-</v>
      </c>
      <c r="AQ118" s="5" t="str">
        <f>IF('36'!$AM55&lt;&gt;"-",'36'!$AM55,(IF('36'!$AC55&lt;&gt;"-",'36'!$AC55,(IF('36'!$S55&lt;&gt;"-",'36'!$S55,"-")))))</f>
        <v>-</v>
      </c>
      <c r="AR118" s="5" t="str">
        <f>IF('37'!$AM55&lt;&gt;"-",'37'!$AM55,(IF('37'!$AC55&lt;&gt;"-",'37'!$AC55,(IF('37'!$S55&lt;&gt;"-",'37'!$S55,"-")))))</f>
        <v>-</v>
      </c>
      <c r="AS118" s="5" t="str">
        <f>IF('38'!$AM55&lt;&gt;"-",'38'!$AM55,(IF('38'!$AC55&lt;&gt;"-",'38'!$AC55,(IF('38'!$S55&lt;&gt;"-",'38'!$S55,"-")))))</f>
        <v>-</v>
      </c>
      <c r="AT118" s="5" t="str">
        <f>IF('39'!$AM55&lt;&gt;"-",'39'!$AM55,(IF('39'!$AC55&lt;&gt;"-",'39'!$AC55,(IF('39'!$S55&lt;&gt;"-",'39'!$S55,"-")))))</f>
        <v>-</v>
      </c>
      <c r="AU118" s="5" t="str">
        <f>IF('40'!$AM55&lt;&gt;"-",'40'!$AM55,(IF('40'!$AC55&lt;&gt;"-",'40'!$AC55,(IF('40'!$S55&lt;&gt;"-",'40'!$S55,"-")))))</f>
        <v>-</v>
      </c>
      <c r="AV118" s="5" t="str">
        <f>IF('41'!$AM55&lt;&gt;"-",'41'!$AM55,(IF('41'!$AC55&lt;&gt;"-",'41'!$AC55,(IF('41'!$S55&lt;&gt;"-",'41'!$S55,"-")))))</f>
        <v>-</v>
      </c>
      <c r="AW118" s="5" t="str">
        <f>IF('42'!$AM55&lt;&gt;"-",'42'!$AM55,(IF('42'!$AC55&lt;&gt;"-",'42'!$AC55,(IF('42'!$S55&lt;&gt;"-",'42'!$S55,"-")))))</f>
        <v>-</v>
      </c>
      <c r="AX118" s="5" t="str">
        <f>IF('43'!$AM55&lt;&gt;"-",'43'!$AM55,(IF('43'!$AC55&lt;&gt;"-",'43'!$AC55,(IF('43'!$S55&lt;&gt;"-",'43'!$S55,"-")))))</f>
        <v>-</v>
      </c>
      <c r="AY118" s="5" t="str">
        <f>IF('44'!$AM55&lt;&gt;"-",'44'!$AM55,(IF('44'!$AC55&lt;&gt;"-",'44'!$AC55,(IF('44'!$S55&lt;&gt;"-",'44'!$S55,"-")))))</f>
        <v>-</v>
      </c>
      <c r="AZ118" s="5" t="str">
        <f>IF('45'!$AM55&lt;&gt;"-",'45'!$AM55,(IF('45'!$AC55&lt;&gt;"-",'45'!$AC55,(IF('45'!$S55&lt;&gt;"-",'45'!$S55,"-")))))</f>
        <v>-</v>
      </c>
      <c r="BA118" s="5" t="str">
        <f>IF('46'!$AM55&lt;&gt;"-",'46'!$AM55,(IF('46'!$AC55&lt;&gt;"-",'46'!$AC55,(IF('46'!$S55&lt;&gt;"-",'46'!$S55,"-")))))</f>
        <v>-</v>
      </c>
      <c r="BB118" s="5" t="str">
        <f>IF('47'!$AM55&lt;&gt;"-",'47'!$AM55,(IF('47'!$AC55&lt;&gt;"-",'47'!$AC55,(IF('47'!$S55&lt;&gt;"-",'47'!$S55,"-")))))</f>
        <v>-</v>
      </c>
      <c r="BC118" s="5" t="str">
        <f>IF('48'!$AM55&lt;&gt;"-",'48'!$AM55,(IF('48'!$AC55&lt;&gt;"-",'48'!$AC55,(IF('48'!$S55&lt;&gt;"-",'48'!$S55,"-")))))</f>
        <v>-</v>
      </c>
      <c r="BD118" s="5" t="str">
        <f>IF('49'!$AM55&lt;&gt;"-",'49'!$AM55,(IF('49'!$AC55&lt;&gt;"-",'49'!$AC55,(IF('49'!$S55&lt;&gt;"-",'49'!$S55,"-")))))</f>
        <v>-</v>
      </c>
      <c r="BE118" s="5" t="str">
        <f>IF('50'!$AM55&lt;&gt;"-",'50'!$AM55,(IF('50'!$AC55&lt;&gt;"-",'50'!$AC55,(IF('50'!$S55&lt;&gt;"-",'50'!$S55,"-")))))</f>
        <v>-</v>
      </c>
    </row>
    <row r="119" spans="1:57">
      <c r="A119" s="309"/>
      <c r="B119" s="106" t="s">
        <v>334</v>
      </c>
      <c r="C119" s="134">
        <f t="shared" si="4"/>
        <v>0</v>
      </c>
      <c r="D119" s="135">
        <f t="shared" si="4"/>
        <v>0</v>
      </c>
      <c r="E119" s="135">
        <f t="shared" si="4"/>
        <v>0</v>
      </c>
      <c r="F119" s="135">
        <f t="shared" si="4"/>
        <v>0</v>
      </c>
      <c r="G119" s="136">
        <f t="shared" si="4"/>
        <v>0</v>
      </c>
      <c r="H119" s="5" t="str">
        <f>IF('1'!$AM56&lt;&gt;"-",'1'!$AM56,(IF('1'!$AC56&lt;&gt;"-",'1'!$AC56,(IF('1'!$S56&lt;&gt;"-",'1'!$S56,"-")))))</f>
        <v>-</v>
      </c>
      <c r="I119" s="5" t="str">
        <f>IF('2'!$AM56&lt;&gt;"-",'2'!$AM56,(IF('2'!$AC56&lt;&gt;"-",'2'!$AC56,(IF('2'!$S56&lt;&gt;"-",'2'!$S56,"-")))))</f>
        <v>-</v>
      </c>
      <c r="J119" s="5" t="str">
        <f>IF('3'!$AM56&lt;&gt;"-",'3'!$AM56,(IF('3'!$AC56&lt;&gt;"-",'3'!$AC56,(IF('3'!$S56&lt;&gt;"-",'3'!$S56,"-")))))</f>
        <v>-</v>
      </c>
      <c r="K119" s="5" t="str">
        <f>IF('4'!$AM56&lt;&gt;"-",'4'!$AM56,(IF('4'!$AC56&lt;&gt;"-",'4'!$AC56,(IF('4'!$S56&lt;&gt;"-",'4'!$S56,"-")))))</f>
        <v>-</v>
      </c>
      <c r="L119" s="5" t="str">
        <f>IF('5'!$AM56&lt;&gt;"-",'5'!$AM56,(IF('5'!$AC56&lt;&gt;"-",'5'!$AC56,(IF('5'!$S56&lt;&gt;"-",'5'!$S56,"-")))))</f>
        <v>-</v>
      </c>
      <c r="M119" s="5" t="str">
        <f>IF('6'!$AM56&lt;&gt;"-",'6'!$AM56,(IF('6'!$AC56&lt;&gt;"-",'6'!$AC56,(IF('6'!$S56&lt;&gt;"-",'6'!$S56,"-")))))</f>
        <v>-</v>
      </c>
      <c r="N119" s="5" t="str">
        <f>IF('7'!$AM56&lt;&gt;"-",'7'!$AM56,(IF('7'!$AC56&lt;&gt;"-",'7'!$AC56,(IF('7'!$S56&lt;&gt;"-",'7'!$S56,"-")))))</f>
        <v>-</v>
      </c>
      <c r="O119" s="5" t="str">
        <f>IF('8'!$AM56&lt;&gt;"-",'8'!$AM56,(IF('8'!$AC56&lt;&gt;"-",'8'!$AC56,(IF('8'!$S56&lt;&gt;"-",'8'!$S56,"-")))))</f>
        <v>-</v>
      </c>
      <c r="P119" s="5" t="str">
        <f>IF('9'!$AM56&lt;&gt;"-",'9'!$AM56,(IF('9'!$AC56&lt;&gt;"-",'9'!$AC56,(IF('9'!$S56&lt;&gt;"-",'9'!$S56,"-")))))</f>
        <v>-</v>
      </c>
      <c r="Q119" s="5" t="str">
        <f>IF('10'!$AM56&lt;&gt;"-",'10'!$AM56,(IF('10'!$AC56&lt;&gt;"-",'10'!$AC56,(IF('10'!$S56&lt;&gt;"-",'10'!$S56,"-")))))</f>
        <v>-</v>
      </c>
      <c r="R119" s="5" t="str">
        <f>IF('11'!$AM56&lt;&gt;"-",'11'!$AM56,(IF('11'!$AC56&lt;&gt;"-",'11'!$AC56,(IF('11'!$S56&lt;&gt;"-",'11'!$S56,"-")))))</f>
        <v>-</v>
      </c>
      <c r="S119" s="5" t="str">
        <f>IF('12'!$AM56&lt;&gt;"-",'12'!$AM56,(IF('12'!$AC56&lt;&gt;"-",'12'!$AC56,(IF('12'!$S56&lt;&gt;"-",'12'!$S56,"-")))))</f>
        <v>-</v>
      </c>
      <c r="T119" s="5" t="str">
        <f>IF('13'!$AM56&lt;&gt;"-",'13'!$AM56,(IF('13'!$AC56&lt;&gt;"-",'13'!$AC56,(IF('13'!$S56&lt;&gt;"-",'13'!$S56,"-")))))</f>
        <v>-</v>
      </c>
      <c r="U119" s="5" t="str">
        <f>IF('14'!$AM56&lt;&gt;"-",'14'!$AM56,(IF('14'!$AC56&lt;&gt;"-",'14'!$AC56,(IF('14'!$S56&lt;&gt;"-",'14'!$S56,"-")))))</f>
        <v>-</v>
      </c>
      <c r="V119" s="5" t="str">
        <f>IF('15'!$AM56&lt;&gt;"-",'15'!$AM56,(IF('15'!$AC56&lt;&gt;"-",'15'!$AC56,(IF('15'!$S56&lt;&gt;"-",'15'!$S56,"-")))))</f>
        <v>-</v>
      </c>
      <c r="W119" s="5" t="str">
        <f>IF('16'!$AM56&lt;&gt;"-",'16'!$AM56,(IF('16'!$AC56&lt;&gt;"-",'16'!$AC56,(IF('16'!$S56&lt;&gt;"-",'16'!$S56,"-")))))</f>
        <v>-</v>
      </c>
      <c r="X119" s="5" t="str">
        <f>IF('17'!$AM56&lt;&gt;"-",'17'!$AM56,(IF('17'!$AC56&lt;&gt;"-",'17'!$AC56,(IF('17'!$S56&lt;&gt;"-",'17'!$S56,"-")))))</f>
        <v>-</v>
      </c>
      <c r="Y119" s="5" t="str">
        <f>IF('18'!$AM56&lt;&gt;"-",'18'!$AM56,(IF('18'!$AC56&lt;&gt;"-",'18'!$AC56,(IF('18'!$S56&lt;&gt;"-",'18'!$S56,"-")))))</f>
        <v>-</v>
      </c>
      <c r="Z119" s="5" t="str">
        <f>IF('19'!$AM56&lt;&gt;"-",'19'!$AM56,(IF('19'!$AC56&lt;&gt;"-",'19'!$AC56,(IF('19'!$S56&lt;&gt;"-",'19'!$S56,"-")))))</f>
        <v>-</v>
      </c>
      <c r="AA119" s="5" t="str">
        <f>IF('20'!$AM56&lt;&gt;"-",'20'!$AM56,(IF('20'!$AC56&lt;&gt;"-",'20'!$AC56,(IF('20'!$S56&lt;&gt;"-",'20'!$S56,"-")))))</f>
        <v>-</v>
      </c>
      <c r="AB119" s="5" t="str">
        <f>IF('21'!$AM56&lt;&gt;"-",'21'!$AM56,(IF('21'!$AC56&lt;&gt;"-",'21'!$AC56,(IF('21'!$S56&lt;&gt;"-",'21'!$S56,"-")))))</f>
        <v>-</v>
      </c>
      <c r="AC119" s="5" t="str">
        <f>IF('22'!$AM56&lt;&gt;"-",'22'!$AM56,(IF('22'!$AC56&lt;&gt;"-",'22'!$AC56,(IF('22'!$S56&lt;&gt;"-",'22'!$S56,"-")))))</f>
        <v>-</v>
      </c>
      <c r="AD119" s="5" t="str">
        <f>IF('23'!$AM56&lt;&gt;"-",'23'!$AM56,(IF('23'!$AC56&lt;&gt;"-",'23'!$AC56,(IF('23'!$S56&lt;&gt;"-",'23'!$S56,"-")))))</f>
        <v>-</v>
      </c>
      <c r="AE119" s="5" t="str">
        <f>IF('24'!$AM56&lt;&gt;"-",'24'!$AM56,(IF('24'!$AC56&lt;&gt;"-",'24'!$AC56,(IF('24'!$S56&lt;&gt;"-",'24'!$S56,"-")))))</f>
        <v>-</v>
      </c>
      <c r="AF119" s="5" t="str">
        <f>IF('25'!$AM56&lt;&gt;"-",'25'!$AM56,(IF('25'!$AC56&lt;&gt;"-",'25'!$AC56,(IF('25'!$S56&lt;&gt;"-",'25'!$S56,"-")))))</f>
        <v>-</v>
      </c>
      <c r="AG119" s="5" t="str">
        <f>IF('26'!$AM56&lt;&gt;"-",'26'!$AM56,(IF('26'!$AC56&lt;&gt;"-",'26'!$AC56,(IF('26'!$S56&lt;&gt;"-",'26'!$S56,"-")))))</f>
        <v>-</v>
      </c>
      <c r="AH119" s="5" t="str">
        <f>IF('27'!$AM56&lt;&gt;"-",'27'!$AM56,(IF('27'!$AC56&lt;&gt;"-",'27'!$AC56,(IF('27'!$S56&lt;&gt;"-",'27'!$S56,"-")))))</f>
        <v>-</v>
      </c>
      <c r="AI119" s="5" t="str">
        <f>IF('28'!$AM56&lt;&gt;"-",'28'!$AM56,(IF('28'!$AC56&lt;&gt;"-",'28'!$AC56,(IF('28'!$S56&lt;&gt;"-",'28'!$S56,"-")))))</f>
        <v>-</v>
      </c>
      <c r="AJ119" s="5" t="str">
        <f>IF('29'!$AM56&lt;&gt;"-",'29'!$AM56,(IF('29'!$AC56&lt;&gt;"-",'29'!$AC56,(IF('29'!$S56&lt;&gt;"-",'29'!$S56,"-")))))</f>
        <v>-</v>
      </c>
      <c r="AK119" s="5" t="str">
        <f>IF('30'!$AM56&lt;&gt;"-",'30'!$AM56,(IF('30'!$AC56&lt;&gt;"-",'30'!$AC56,(IF('30'!$S56&lt;&gt;"-",'30'!$S56,"-")))))</f>
        <v>-</v>
      </c>
      <c r="AL119" s="5" t="str">
        <f>IF('31'!$AM56&lt;&gt;"-",'31'!$AM56,(IF('31'!$AC56&lt;&gt;"-",'31'!$AC56,(IF('31'!$S56&lt;&gt;"-",'31'!$S56,"-")))))</f>
        <v>-</v>
      </c>
      <c r="AM119" s="5" t="str">
        <f>IF('32'!$AM56&lt;&gt;"-",'32'!$AM56,(IF('32'!$AC56&lt;&gt;"-",'32'!$AC56,(IF('32'!$S56&lt;&gt;"-",'32'!$S56,"-")))))</f>
        <v>-</v>
      </c>
      <c r="AN119" s="5" t="str">
        <f>IF('33'!$AM56&lt;&gt;"-",'33'!$AM56,(IF('33'!$AC56&lt;&gt;"-",'33'!$AC56,(IF('33'!$S56&lt;&gt;"-",'33'!$S56,"-")))))</f>
        <v>-</v>
      </c>
      <c r="AO119" s="5" t="str">
        <f>IF('34'!$AM56&lt;&gt;"-",'34'!$AM56,(IF('34'!$AC56&lt;&gt;"-",'34'!$AC56,(IF('34'!$S56&lt;&gt;"-",'34'!$S56,"-")))))</f>
        <v>-</v>
      </c>
      <c r="AP119" s="5" t="str">
        <f>IF('35'!$AM56&lt;&gt;"-",'35'!$AM56,(IF('35'!$AC56&lt;&gt;"-",'35'!$AC56,(IF('35'!$S56&lt;&gt;"-",'35'!$S56,"-")))))</f>
        <v>-</v>
      </c>
      <c r="AQ119" s="5" t="str">
        <f>IF('36'!$AM56&lt;&gt;"-",'36'!$AM56,(IF('36'!$AC56&lt;&gt;"-",'36'!$AC56,(IF('36'!$S56&lt;&gt;"-",'36'!$S56,"-")))))</f>
        <v>-</v>
      </c>
      <c r="AR119" s="5" t="str">
        <f>IF('37'!$AM56&lt;&gt;"-",'37'!$AM56,(IF('37'!$AC56&lt;&gt;"-",'37'!$AC56,(IF('37'!$S56&lt;&gt;"-",'37'!$S56,"-")))))</f>
        <v>-</v>
      </c>
      <c r="AS119" s="5" t="str">
        <f>IF('38'!$AM56&lt;&gt;"-",'38'!$AM56,(IF('38'!$AC56&lt;&gt;"-",'38'!$AC56,(IF('38'!$S56&lt;&gt;"-",'38'!$S56,"-")))))</f>
        <v>-</v>
      </c>
      <c r="AT119" s="5" t="str">
        <f>IF('39'!$AM56&lt;&gt;"-",'39'!$AM56,(IF('39'!$AC56&lt;&gt;"-",'39'!$AC56,(IF('39'!$S56&lt;&gt;"-",'39'!$S56,"-")))))</f>
        <v>-</v>
      </c>
      <c r="AU119" s="5" t="str">
        <f>IF('40'!$AM56&lt;&gt;"-",'40'!$AM56,(IF('40'!$AC56&lt;&gt;"-",'40'!$AC56,(IF('40'!$S56&lt;&gt;"-",'40'!$S56,"-")))))</f>
        <v>-</v>
      </c>
      <c r="AV119" s="5" t="str">
        <f>IF('41'!$AM56&lt;&gt;"-",'41'!$AM56,(IF('41'!$AC56&lt;&gt;"-",'41'!$AC56,(IF('41'!$S56&lt;&gt;"-",'41'!$S56,"-")))))</f>
        <v>-</v>
      </c>
      <c r="AW119" s="5" t="str">
        <f>IF('42'!$AM56&lt;&gt;"-",'42'!$AM56,(IF('42'!$AC56&lt;&gt;"-",'42'!$AC56,(IF('42'!$S56&lt;&gt;"-",'42'!$S56,"-")))))</f>
        <v>-</v>
      </c>
      <c r="AX119" s="5" t="str">
        <f>IF('43'!$AM56&lt;&gt;"-",'43'!$AM56,(IF('43'!$AC56&lt;&gt;"-",'43'!$AC56,(IF('43'!$S56&lt;&gt;"-",'43'!$S56,"-")))))</f>
        <v>-</v>
      </c>
      <c r="AY119" s="5" t="str">
        <f>IF('44'!$AM56&lt;&gt;"-",'44'!$AM56,(IF('44'!$AC56&lt;&gt;"-",'44'!$AC56,(IF('44'!$S56&lt;&gt;"-",'44'!$S56,"-")))))</f>
        <v>-</v>
      </c>
      <c r="AZ119" s="5" t="str">
        <f>IF('45'!$AM56&lt;&gt;"-",'45'!$AM56,(IF('45'!$AC56&lt;&gt;"-",'45'!$AC56,(IF('45'!$S56&lt;&gt;"-",'45'!$S56,"-")))))</f>
        <v>-</v>
      </c>
      <c r="BA119" s="5" t="str">
        <f>IF('46'!$AM56&lt;&gt;"-",'46'!$AM56,(IF('46'!$AC56&lt;&gt;"-",'46'!$AC56,(IF('46'!$S56&lt;&gt;"-",'46'!$S56,"-")))))</f>
        <v>-</v>
      </c>
      <c r="BB119" s="5" t="str">
        <f>IF('47'!$AM56&lt;&gt;"-",'47'!$AM56,(IF('47'!$AC56&lt;&gt;"-",'47'!$AC56,(IF('47'!$S56&lt;&gt;"-",'47'!$S56,"-")))))</f>
        <v>-</v>
      </c>
      <c r="BC119" s="5" t="str">
        <f>IF('48'!$AM56&lt;&gt;"-",'48'!$AM56,(IF('48'!$AC56&lt;&gt;"-",'48'!$AC56,(IF('48'!$S56&lt;&gt;"-",'48'!$S56,"-")))))</f>
        <v>-</v>
      </c>
      <c r="BD119" s="5" t="str">
        <f>IF('49'!$AM56&lt;&gt;"-",'49'!$AM56,(IF('49'!$AC56&lt;&gt;"-",'49'!$AC56,(IF('49'!$S56&lt;&gt;"-",'49'!$S56,"-")))))</f>
        <v>-</v>
      </c>
      <c r="BE119" s="5" t="str">
        <f>IF('50'!$AM56&lt;&gt;"-",'50'!$AM56,(IF('50'!$AC56&lt;&gt;"-",'50'!$AC56,(IF('50'!$S56&lt;&gt;"-",'50'!$S56,"-")))))</f>
        <v>-</v>
      </c>
    </row>
    <row r="120" spans="1:57">
      <c r="A120" s="309"/>
      <c r="B120" s="106" t="s">
        <v>335</v>
      </c>
      <c r="C120" s="134">
        <f t="shared" si="4"/>
        <v>0</v>
      </c>
      <c r="D120" s="135">
        <f t="shared" si="4"/>
        <v>0</v>
      </c>
      <c r="E120" s="135">
        <f t="shared" si="4"/>
        <v>0</v>
      </c>
      <c r="F120" s="135">
        <f t="shared" si="4"/>
        <v>0</v>
      </c>
      <c r="G120" s="136">
        <f t="shared" si="4"/>
        <v>0</v>
      </c>
      <c r="H120" s="5" t="str">
        <f>IF('1'!$AM57&lt;&gt;"-",'1'!$AM57,(IF('1'!$AC57&lt;&gt;"-",'1'!$AC57,(IF('1'!$S57&lt;&gt;"-",'1'!$S57,"-")))))</f>
        <v>-</v>
      </c>
      <c r="I120" s="5" t="str">
        <f>IF('2'!$AM57&lt;&gt;"-",'2'!$AM57,(IF('2'!$AC57&lt;&gt;"-",'2'!$AC57,(IF('2'!$S57&lt;&gt;"-",'2'!$S57,"-")))))</f>
        <v>-</v>
      </c>
      <c r="J120" s="5" t="str">
        <f>IF('3'!$AM57&lt;&gt;"-",'3'!$AM57,(IF('3'!$AC57&lt;&gt;"-",'3'!$AC57,(IF('3'!$S57&lt;&gt;"-",'3'!$S57,"-")))))</f>
        <v>-</v>
      </c>
      <c r="K120" s="5" t="str">
        <f>IF('4'!$AM57&lt;&gt;"-",'4'!$AM57,(IF('4'!$AC57&lt;&gt;"-",'4'!$AC57,(IF('4'!$S57&lt;&gt;"-",'4'!$S57,"-")))))</f>
        <v>-</v>
      </c>
      <c r="L120" s="5" t="str">
        <f>IF('5'!$AM57&lt;&gt;"-",'5'!$AM57,(IF('5'!$AC57&lt;&gt;"-",'5'!$AC57,(IF('5'!$S57&lt;&gt;"-",'5'!$S57,"-")))))</f>
        <v>-</v>
      </c>
      <c r="M120" s="5" t="str">
        <f>IF('6'!$AM57&lt;&gt;"-",'6'!$AM57,(IF('6'!$AC57&lt;&gt;"-",'6'!$AC57,(IF('6'!$S57&lt;&gt;"-",'6'!$S57,"-")))))</f>
        <v>-</v>
      </c>
      <c r="N120" s="5" t="str">
        <f>IF('7'!$AM57&lt;&gt;"-",'7'!$AM57,(IF('7'!$AC57&lt;&gt;"-",'7'!$AC57,(IF('7'!$S57&lt;&gt;"-",'7'!$S57,"-")))))</f>
        <v>-</v>
      </c>
      <c r="O120" s="5" t="str">
        <f>IF('8'!$AM57&lt;&gt;"-",'8'!$AM57,(IF('8'!$AC57&lt;&gt;"-",'8'!$AC57,(IF('8'!$S57&lt;&gt;"-",'8'!$S57,"-")))))</f>
        <v>-</v>
      </c>
      <c r="P120" s="5" t="str">
        <f>IF('9'!$AM57&lt;&gt;"-",'9'!$AM57,(IF('9'!$AC57&lt;&gt;"-",'9'!$AC57,(IF('9'!$S57&lt;&gt;"-",'9'!$S57,"-")))))</f>
        <v>-</v>
      </c>
      <c r="Q120" s="5" t="str">
        <f>IF('10'!$AM57&lt;&gt;"-",'10'!$AM57,(IF('10'!$AC57&lt;&gt;"-",'10'!$AC57,(IF('10'!$S57&lt;&gt;"-",'10'!$S57,"-")))))</f>
        <v>-</v>
      </c>
      <c r="R120" s="5" t="str">
        <f>IF('11'!$AM57&lt;&gt;"-",'11'!$AM57,(IF('11'!$AC57&lt;&gt;"-",'11'!$AC57,(IF('11'!$S57&lt;&gt;"-",'11'!$S57,"-")))))</f>
        <v>-</v>
      </c>
      <c r="S120" s="5" t="str">
        <f>IF('12'!$AM57&lt;&gt;"-",'12'!$AM57,(IF('12'!$AC57&lt;&gt;"-",'12'!$AC57,(IF('12'!$S57&lt;&gt;"-",'12'!$S57,"-")))))</f>
        <v>-</v>
      </c>
      <c r="T120" s="5" t="str">
        <f>IF('13'!$AM57&lt;&gt;"-",'13'!$AM57,(IF('13'!$AC57&lt;&gt;"-",'13'!$AC57,(IF('13'!$S57&lt;&gt;"-",'13'!$S57,"-")))))</f>
        <v>-</v>
      </c>
      <c r="U120" s="5" t="str">
        <f>IF('14'!$AM57&lt;&gt;"-",'14'!$AM57,(IF('14'!$AC57&lt;&gt;"-",'14'!$AC57,(IF('14'!$S57&lt;&gt;"-",'14'!$S57,"-")))))</f>
        <v>-</v>
      </c>
      <c r="V120" s="5" t="str">
        <f>IF('15'!$AM57&lt;&gt;"-",'15'!$AM57,(IF('15'!$AC57&lt;&gt;"-",'15'!$AC57,(IF('15'!$S57&lt;&gt;"-",'15'!$S57,"-")))))</f>
        <v>-</v>
      </c>
      <c r="W120" s="5" t="str">
        <f>IF('16'!$AM57&lt;&gt;"-",'16'!$AM57,(IF('16'!$AC57&lt;&gt;"-",'16'!$AC57,(IF('16'!$S57&lt;&gt;"-",'16'!$S57,"-")))))</f>
        <v>-</v>
      </c>
      <c r="X120" s="5" t="str">
        <f>IF('17'!$AM57&lt;&gt;"-",'17'!$AM57,(IF('17'!$AC57&lt;&gt;"-",'17'!$AC57,(IF('17'!$S57&lt;&gt;"-",'17'!$S57,"-")))))</f>
        <v>-</v>
      </c>
      <c r="Y120" s="5" t="str">
        <f>IF('18'!$AM57&lt;&gt;"-",'18'!$AM57,(IF('18'!$AC57&lt;&gt;"-",'18'!$AC57,(IF('18'!$S57&lt;&gt;"-",'18'!$S57,"-")))))</f>
        <v>-</v>
      </c>
      <c r="Z120" s="5" t="str">
        <f>IF('19'!$AM57&lt;&gt;"-",'19'!$AM57,(IF('19'!$AC57&lt;&gt;"-",'19'!$AC57,(IF('19'!$S57&lt;&gt;"-",'19'!$S57,"-")))))</f>
        <v>-</v>
      </c>
      <c r="AA120" s="5" t="str">
        <f>IF('20'!$AM57&lt;&gt;"-",'20'!$AM57,(IF('20'!$AC57&lt;&gt;"-",'20'!$AC57,(IF('20'!$S57&lt;&gt;"-",'20'!$S57,"-")))))</f>
        <v>-</v>
      </c>
      <c r="AB120" s="5" t="str">
        <f>IF('21'!$AM57&lt;&gt;"-",'21'!$AM57,(IF('21'!$AC57&lt;&gt;"-",'21'!$AC57,(IF('21'!$S57&lt;&gt;"-",'21'!$S57,"-")))))</f>
        <v>-</v>
      </c>
      <c r="AC120" s="5" t="str">
        <f>IF('22'!$AM57&lt;&gt;"-",'22'!$AM57,(IF('22'!$AC57&lt;&gt;"-",'22'!$AC57,(IF('22'!$S57&lt;&gt;"-",'22'!$S57,"-")))))</f>
        <v>-</v>
      </c>
      <c r="AD120" s="5" t="str">
        <f>IF('23'!$AM57&lt;&gt;"-",'23'!$AM57,(IF('23'!$AC57&lt;&gt;"-",'23'!$AC57,(IF('23'!$S57&lt;&gt;"-",'23'!$S57,"-")))))</f>
        <v>-</v>
      </c>
      <c r="AE120" s="5" t="str">
        <f>IF('24'!$AM57&lt;&gt;"-",'24'!$AM57,(IF('24'!$AC57&lt;&gt;"-",'24'!$AC57,(IF('24'!$S57&lt;&gt;"-",'24'!$S57,"-")))))</f>
        <v>-</v>
      </c>
      <c r="AF120" s="5" t="str">
        <f>IF('25'!$AM57&lt;&gt;"-",'25'!$AM57,(IF('25'!$AC57&lt;&gt;"-",'25'!$AC57,(IF('25'!$S57&lt;&gt;"-",'25'!$S57,"-")))))</f>
        <v>-</v>
      </c>
      <c r="AG120" s="5" t="str">
        <f>IF('26'!$AM57&lt;&gt;"-",'26'!$AM57,(IF('26'!$AC57&lt;&gt;"-",'26'!$AC57,(IF('26'!$S57&lt;&gt;"-",'26'!$S57,"-")))))</f>
        <v>-</v>
      </c>
      <c r="AH120" s="5" t="str">
        <f>IF('27'!$AM57&lt;&gt;"-",'27'!$AM57,(IF('27'!$AC57&lt;&gt;"-",'27'!$AC57,(IF('27'!$S57&lt;&gt;"-",'27'!$S57,"-")))))</f>
        <v>-</v>
      </c>
      <c r="AI120" s="5" t="str">
        <f>IF('28'!$AM57&lt;&gt;"-",'28'!$AM57,(IF('28'!$AC57&lt;&gt;"-",'28'!$AC57,(IF('28'!$S57&lt;&gt;"-",'28'!$S57,"-")))))</f>
        <v>-</v>
      </c>
      <c r="AJ120" s="5" t="str">
        <f>IF('29'!$AM57&lt;&gt;"-",'29'!$AM57,(IF('29'!$AC57&lt;&gt;"-",'29'!$AC57,(IF('29'!$S57&lt;&gt;"-",'29'!$S57,"-")))))</f>
        <v>-</v>
      </c>
      <c r="AK120" s="5" t="str">
        <f>IF('30'!$AM57&lt;&gt;"-",'30'!$AM57,(IF('30'!$AC57&lt;&gt;"-",'30'!$AC57,(IF('30'!$S57&lt;&gt;"-",'30'!$S57,"-")))))</f>
        <v>-</v>
      </c>
      <c r="AL120" s="5" t="str">
        <f>IF('31'!$AM57&lt;&gt;"-",'31'!$AM57,(IF('31'!$AC57&lt;&gt;"-",'31'!$AC57,(IF('31'!$S57&lt;&gt;"-",'31'!$S57,"-")))))</f>
        <v>-</v>
      </c>
      <c r="AM120" s="5" t="str">
        <f>IF('32'!$AM57&lt;&gt;"-",'32'!$AM57,(IF('32'!$AC57&lt;&gt;"-",'32'!$AC57,(IF('32'!$S57&lt;&gt;"-",'32'!$S57,"-")))))</f>
        <v>-</v>
      </c>
      <c r="AN120" s="5" t="str">
        <f>IF('33'!$AM57&lt;&gt;"-",'33'!$AM57,(IF('33'!$AC57&lt;&gt;"-",'33'!$AC57,(IF('33'!$S57&lt;&gt;"-",'33'!$S57,"-")))))</f>
        <v>-</v>
      </c>
      <c r="AO120" s="5" t="str">
        <f>IF('34'!$AM57&lt;&gt;"-",'34'!$AM57,(IF('34'!$AC57&lt;&gt;"-",'34'!$AC57,(IF('34'!$S57&lt;&gt;"-",'34'!$S57,"-")))))</f>
        <v>-</v>
      </c>
      <c r="AP120" s="5" t="str">
        <f>IF('35'!$AM57&lt;&gt;"-",'35'!$AM57,(IF('35'!$AC57&lt;&gt;"-",'35'!$AC57,(IF('35'!$S57&lt;&gt;"-",'35'!$S57,"-")))))</f>
        <v>-</v>
      </c>
      <c r="AQ120" s="5" t="str">
        <f>IF('36'!$AM57&lt;&gt;"-",'36'!$AM57,(IF('36'!$AC57&lt;&gt;"-",'36'!$AC57,(IF('36'!$S57&lt;&gt;"-",'36'!$S57,"-")))))</f>
        <v>-</v>
      </c>
      <c r="AR120" s="5" t="str">
        <f>IF('37'!$AM57&lt;&gt;"-",'37'!$AM57,(IF('37'!$AC57&lt;&gt;"-",'37'!$AC57,(IF('37'!$S57&lt;&gt;"-",'37'!$S57,"-")))))</f>
        <v>-</v>
      </c>
      <c r="AS120" s="5" t="str">
        <f>IF('38'!$AM57&lt;&gt;"-",'38'!$AM57,(IF('38'!$AC57&lt;&gt;"-",'38'!$AC57,(IF('38'!$S57&lt;&gt;"-",'38'!$S57,"-")))))</f>
        <v>-</v>
      </c>
      <c r="AT120" s="5" t="str">
        <f>IF('39'!$AM57&lt;&gt;"-",'39'!$AM57,(IF('39'!$AC57&lt;&gt;"-",'39'!$AC57,(IF('39'!$S57&lt;&gt;"-",'39'!$S57,"-")))))</f>
        <v>-</v>
      </c>
      <c r="AU120" s="5" t="str">
        <f>IF('40'!$AM57&lt;&gt;"-",'40'!$AM57,(IF('40'!$AC57&lt;&gt;"-",'40'!$AC57,(IF('40'!$S57&lt;&gt;"-",'40'!$S57,"-")))))</f>
        <v>-</v>
      </c>
      <c r="AV120" s="5" t="str">
        <f>IF('41'!$AM57&lt;&gt;"-",'41'!$AM57,(IF('41'!$AC57&lt;&gt;"-",'41'!$AC57,(IF('41'!$S57&lt;&gt;"-",'41'!$S57,"-")))))</f>
        <v>-</v>
      </c>
      <c r="AW120" s="5" t="str">
        <f>IF('42'!$AM57&lt;&gt;"-",'42'!$AM57,(IF('42'!$AC57&lt;&gt;"-",'42'!$AC57,(IF('42'!$S57&lt;&gt;"-",'42'!$S57,"-")))))</f>
        <v>-</v>
      </c>
      <c r="AX120" s="5" t="str">
        <f>IF('43'!$AM57&lt;&gt;"-",'43'!$AM57,(IF('43'!$AC57&lt;&gt;"-",'43'!$AC57,(IF('43'!$S57&lt;&gt;"-",'43'!$S57,"-")))))</f>
        <v>-</v>
      </c>
      <c r="AY120" s="5" t="str">
        <f>IF('44'!$AM57&lt;&gt;"-",'44'!$AM57,(IF('44'!$AC57&lt;&gt;"-",'44'!$AC57,(IF('44'!$S57&lt;&gt;"-",'44'!$S57,"-")))))</f>
        <v>-</v>
      </c>
      <c r="AZ120" s="5" t="str">
        <f>IF('45'!$AM57&lt;&gt;"-",'45'!$AM57,(IF('45'!$AC57&lt;&gt;"-",'45'!$AC57,(IF('45'!$S57&lt;&gt;"-",'45'!$S57,"-")))))</f>
        <v>-</v>
      </c>
      <c r="BA120" s="5" t="str">
        <f>IF('46'!$AM57&lt;&gt;"-",'46'!$AM57,(IF('46'!$AC57&lt;&gt;"-",'46'!$AC57,(IF('46'!$S57&lt;&gt;"-",'46'!$S57,"-")))))</f>
        <v>-</v>
      </c>
      <c r="BB120" s="5" t="str">
        <f>IF('47'!$AM57&lt;&gt;"-",'47'!$AM57,(IF('47'!$AC57&lt;&gt;"-",'47'!$AC57,(IF('47'!$S57&lt;&gt;"-",'47'!$S57,"-")))))</f>
        <v>-</v>
      </c>
      <c r="BC120" s="5" t="str">
        <f>IF('48'!$AM57&lt;&gt;"-",'48'!$AM57,(IF('48'!$AC57&lt;&gt;"-",'48'!$AC57,(IF('48'!$S57&lt;&gt;"-",'48'!$S57,"-")))))</f>
        <v>-</v>
      </c>
      <c r="BD120" s="5" t="str">
        <f>IF('49'!$AM57&lt;&gt;"-",'49'!$AM57,(IF('49'!$AC57&lt;&gt;"-",'49'!$AC57,(IF('49'!$S57&lt;&gt;"-",'49'!$S57,"-")))))</f>
        <v>-</v>
      </c>
      <c r="BE120" s="5" t="str">
        <f>IF('50'!$AM57&lt;&gt;"-",'50'!$AM57,(IF('50'!$AC57&lt;&gt;"-",'50'!$AC57,(IF('50'!$S57&lt;&gt;"-",'50'!$S57,"-")))))</f>
        <v>-</v>
      </c>
    </row>
    <row r="121" spans="1:57">
      <c r="A121" s="309"/>
      <c r="B121" s="106" t="s">
        <v>336</v>
      </c>
      <c r="C121" s="134">
        <f t="shared" si="4"/>
        <v>0</v>
      </c>
      <c r="D121" s="135">
        <f t="shared" si="4"/>
        <v>0</v>
      </c>
      <c r="E121" s="135">
        <f t="shared" si="4"/>
        <v>0</v>
      </c>
      <c r="F121" s="135">
        <f t="shared" si="4"/>
        <v>0</v>
      </c>
      <c r="G121" s="136">
        <f t="shared" si="4"/>
        <v>0</v>
      </c>
      <c r="H121" s="5" t="str">
        <f>IF('1'!$AM58&lt;&gt;"-",'1'!$AM58,(IF('1'!$AC58&lt;&gt;"-",'1'!$AC58,(IF('1'!$S58&lt;&gt;"-",'1'!$S58,"-")))))</f>
        <v>-</v>
      </c>
      <c r="I121" s="5" t="str">
        <f>IF('2'!$AM58&lt;&gt;"-",'2'!$AM58,(IF('2'!$AC58&lt;&gt;"-",'2'!$AC58,(IF('2'!$S58&lt;&gt;"-",'2'!$S58,"-")))))</f>
        <v>-</v>
      </c>
      <c r="J121" s="5" t="str">
        <f>IF('3'!$AM58&lt;&gt;"-",'3'!$AM58,(IF('3'!$AC58&lt;&gt;"-",'3'!$AC58,(IF('3'!$S58&lt;&gt;"-",'3'!$S58,"-")))))</f>
        <v>-</v>
      </c>
      <c r="K121" s="5" t="str">
        <f>IF('4'!$AM58&lt;&gt;"-",'4'!$AM58,(IF('4'!$AC58&lt;&gt;"-",'4'!$AC58,(IF('4'!$S58&lt;&gt;"-",'4'!$S58,"-")))))</f>
        <v>-</v>
      </c>
      <c r="L121" s="5" t="str">
        <f>IF('5'!$AM58&lt;&gt;"-",'5'!$AM58,(IF('5'!$AC58&lt;&gt;"-",'5'!$AC58,(IF('5'!$S58&lt;&gt;"-",'5'!$S58,"-")))))</f>
        <v>-</v>
      </c>
      <c r="M121" s="5" t="str">
        <f>IF('6'!$AM58&lt;&gt;"-",'6'!$AM58,(IF('6'!$AC58&lt;&gt;"-",'6'!$AC58,(IF('6'!$S58&lt;&gt;"-",'6'!$S58,"-")))))</f>
        <v>-</v>
      </c>
      <c r="N121" s="5" t="str">
        <f>IF('7'!$AM58&lt;&gt;"-",'7'!$AM58,(IF('7'!$AC58&lt;&gt;"-",'7'!$AC58,(IF('7'!$S58&lt;&gt;"-",'7'!$S58,"-")))))</f>
        <v>-</v>
      </c>
      <c r="O121" s="5" t="str">
        <f>IF('8'!$AM58&lt;&gt;"-",'8'!$AM58,(IF('8'!$AC58&lt;&gt;"-",'8'!$AC58,(IF('8'!$S58&lt;&gt;"-",'8'!$S58,"-")))))</f>
        <v>-</v>
      </c>
      <c r="P121" s="5" t="str">
        <f>IF('9'!$AM58&lt;&gt;"-",'9'!$AM58,(IF('9'!$AC58&lt;&gt;"-",'9'!$AC58,(IF('9'!$S58&lt;&gt;"-",'9'!$S58,"-")))))</f>
        <v>-</v>
      </c>
      <c r="Q121" s="5" t="str">
        <f>IF('10'!$AM58&lt;&gt;"-",'10'!$AM58,(IF('10'!$AC58&lt;&gt;"-",'10'!$AC58,(IF('10'!$S58&lt;&gt;"-",'10'!$S58,"-")))))</f>
        <v>-</v>
      </c>
      <c r="R121" s="5" t="str">
        <f>IF('11'!$AM58&lt;&gt;"-",'11'!$AM58,(IF('11'!$AC58&lt;&gt;"-",'11'!$AC58,(IF('11'!$S58&lt;&gt;"-",'11'!$S58,"-")))))</f>
        <v>-</v>
      </c>
      <c r="S121" s="5" t="str">
        <f>IF('12'!$AM58&lt;&gt;"-",'12'!$AM58,(IF('12'!$AC58&lt;&gt;"-",'12'!$AC58,(IF('12'!$S58&lt;&gt;"-",'12'!$S58,"-")))))</f>
        <v>-</v>
      </c>
      <c r="T121" s="5" t="str">
        <f>IF('13'!$AM58&lt;&gt;"-",'13'!$AM58,(IF('13'!$AC58&lt;&gt;"-",'13'!$AC58,(IF('13'!$S58&lt;&gt;"-",'13'!$S58,"-")))))</f>
        <v>-</v>
      </c>
      <c r="U121" s="5" t="str">
        <f>IF('14'!$AM58&lt;&gt;"-",'14'!$AM58,(IF('14'!$AC58&lt;&gt;"-",'14'!$AC58,(IF('14'!$S58&lt;&gt;"-",'14'!$S58,"-")))))</f>
        <v>-</v>
      </c>
      <c r="V121" s="5" t="str">
        <f>IF('15'!$AM58&lt;&gt;"-",'15'!$AM58,(IF('15'!$AC58&lt;&gt;"-",'15'!$AC58,(IF('15'!$S58&lt;&gt;"-",'15'!$S58,"-")))))</f>
        <v>-</v>
      </c>
      <c r="W121" s="5" t="str">
        <f>IF('16'!$AM58&lt;&gt;"-",'16'!$AM58,(IF('16'!$AC58&lt;&gt;"-",'16'!$AC58,(IF('16'!$S58&lt;&gt;"-",'16'!$S58,"-")))))</f>
        <v>-</v>
      </c>
      <c r="X121" s="5" t="str">
        <f>IF('17'!$AM58&lt;&gt;"-",'17'!$AM58,(IF('17'!$AC58&lt;&gt;"-",'17'!$AC58,(IF('17'!$S58&lt;&gt;"-",'17'!$S58,"-")))))</f>
        <v>-</v>
      </c>
      <c r="Y121" s="5" t="str">
        <f>IF('18'!$AM58&lt;&gt;"-",'18'!$AM58,(IF('18'!$AC58&lt;&gt;"-",'18'!$AC58,(IF('18'!$S58&lt;&gt;"-",'18'!$S58,"-")))))</f>
        <v>-</v>
      </c>
      <c r="Z121" s="5" t="str">
        <f>IF('19'!$AM58&lt;&gt;"-",'19'!$AM58,(IF('19'!$AC58&lt;&gt;"-",'19'!$AC58,(IF('19'!$S58&lt;&gt;"-",'19'!$S58,"-")))))</f>
        <v>-</v>
      </c>
      <c r="AA121" s="5" t="str">
        <f>IF('20'!$AM58&lt;&gt;"-",'20'!$AM58,(IF('20'!$AC58&lt;&gt;"-",'20'!$AC58,(IF('20'!$S58&lt;&gt;"-",'20'!$S58,"-")))))</f>
        <v>-</v>
      </c>
      <c r="AB121" s="5" t="str">
        <f>IF('21'!$AM58&lt;&gt;"-",'21'!$AM58,(IF('21'!$AC58&lt;&gt;"-",'21'!$AC58,(IF('21'!$S58&lt;&gt;"-",'21'!$S58,"-")))))</f>
        <v>-</v>
      </c>
      <c r="AC121" s="5" t="str">
        <f>IF('22'!$AM58&lt;&gt;"-",'22'!$AM58,(IF('22'!$AC58&lt;&gt;"-",'22'!$AC58,(IF('22'!$S58&lt;&gt;"-",'22'!$S58,"-")))))</f>
        <v>-</v>
      </c>
      <c r="AD121" s="5" t="str">
        <f>IF('23'!$AM58&lt;&gt;"-",'23'!$AM58,(IF('23'!$AC58&lt;&gt;"-",'23'!$AC58,(IF('23'!$S58&lt;&gt;"-",'23'!$S58,"-")))))</f>
        <v>-</v>
      </c>
      <c r="AE121" s="5" t="str">
        <f>IF('24'!$AM58&lt;&gt;"-",'24'!$AM58,(IF('24'!$AC58&lt;&gt;"-",'24'!$AC58,(IF('24'!$S58&lt;&gt;"-",'24'!$S58,"-")))))</f>
        <v>-</v>
      </c>
      <c r="AF121" s="5" t="str">
        <f>IF('25'!$AM58&lt;&gt;"-",'25'!$AM58,(IF('25'!$AC58&lt;&gt;"-",'25'!$AC58,(IF('25'!$S58&lt;&gt;"-",'25'!$S58,"-")))))</f>
        <v>-</v>
      </c>
      <c r="AG121" s="5" t="str">
        <f>IF('26'!$AM58&lt;&gt;"-",'26'!$AM58,(IF('26'!$AC58&lt;&gt;"-",'26'!$AC58,(IF('26'!$S58&lt;&gt;"-",'26'!$S58,"-")))))</f>
        <v>-</v>
      </c>
      <c r="AH121" s="5" t="str">
        <f>IF('27'!$AM58&lt;&gt;"-",'27'!$AM58,(IF('27'!$AC58&lt;&gt;"-",'27'!$AC58,(IF('27'!$S58&lt;&gt;"-",'27'!$S58,"-")))))</f>
        <v>-</v>
      </c>
      <c r="AI121" s="5" t="str">
        <f>IF('28'!$AM58&lt;&gt;"-",'28'!$AM58,(IF('28'!$AC58&lt;&gt;"-",'28'!$AC58,(IF('28'!$S58&lt;&gt;"-",'28'!$S58,"-")))))</f>
        <v>-</v>
      </c>
      <c r="AJ121" s="5" t="str">
        <f>IF('29'!$AM58&lt;&gt;"-",'29'!$AM58,(IF('29'!$AC58&lt;&gt;"-",'29'!$AC58,(IF('29'!$S58&lt;&gt;"-",'29'!$S58,"-")))))</f>
        <v>-</v>
      </c>
      <c r="AK121" s="5" t="str">
        <f>IF('30'!$AM58&lt;&gt;"-",'30'!$AM58,(IF('30'!$AC58&lt;&gt;"-",'30'!$AC58,(IF('30'!$S58&lt;&gt;"-",'30'!$S58,"-")))))</f>
        <v>-</v>
      </c>
      <c r="AL121" s="5" t="str">
        <f>IF('31'!$AM58&lt;&gt;"-",'31'!$AM58,(IF('31'!$AC58&lt;&gt;"-",'31'!$AC58,(IF('31'!$S58&lt;&gt;"-",'31'!$S58,"-")))))</f>
        <v>-</v>
      </c>
      <c r="AM121" s="5" t="str">
        <f>IF('32'!$AM58&lt;&gt;"-",'32'!$AM58,(IF('32'!$AC58&lt;&gt;"-",'32'!$AC58,(IF('32'!$S58&lt;&gt;"-",'32'!$S58,"-")))))</f>
        <v>-</v>
      </c>
      <c r="AN121" s="5" t="str">
        <f>IF('33'!$AM58&lt;&gt;"-",'33'!$AM58,(IF('33'!$AC58&lt;&gt;"-",'33'!$AC58,(IF('33'!$S58&lt;&gt;"-",'33'!$S58,"-")))))</f>
        <v>-</v>
      </c>
      <c r="AO121" s="5" t="str">
        <f>IF('34'!$AM58&lt;&gt;"-",'34'!$AM58,(IF('34'!$AC58&lt;&gt;"-",'34'!$AC58,(IF('34'!$S58&lt;&gt;"-",'34'!$S58,"-")))))</f>
        <v>-</v>
      </c>
      <c r="AP121" s="5" t="str">
        <f>IF('35'!$AM58&lt;&gt;"-",'35'!$AM58,(IF('35'!$AC58&lt;&gt;"-",'35'!$AC58,(IF('35'!$S58&lt;&gt;"-",'35'!$S58,"-")))))</f>
        <v>-</v>
      </c>
      <c r="AQ121" s="5" t="str">
        <f>IF('36'!$AM58&lt;&gt;"-",'36'!$AM58,(IF('36'!$AC58&lt;&gt;"-",'36'!$AC58,(IF('36'!$S58&lt;&gt;"-",'36'!$S58,"-")))))</f>
        <v>-</v>
      </c>
      <c r="AR121" s="5" t="str">
        <f>IF('37'!$AM58&lt;&gt;"-",'37'!$AM58,(IF('37'!$AC58&lt;&gt;"-",'37'!$AC58,(IF('37'!$S58&lt;&gt;"-",'37'!$S58,"-")))))</f>
        <v>-</v>
      </c>
      <c r="AS121" s="5" t="str">
        <f>IF('38'!$AM58&lt;&gt;"-",'38'!$AM58,(IF('38'!$AC58&lt;&gt;"-",'38'!$AC58,(IF('38'!$S58&lt;&gt;"-",'38'!$S58,"-")))))</f>
        <v>-</v>
      </c>
      <c r="AT121" s="5" t="str">
        <f>IF('39'!$AM58&lt;&gt;"-",'39'!$AM58,(IF('39'!$AC58&lt;&gt;"-",'39'!$AC58,(IF('39'!$S58&lt;&gt;"-",'39'!$S58,"-")))))</f>
        <v>-</v>
      </c>
      <c r="AU121" s="5" t="str">
        <f>IF('40'!$AM58&lt;&gt;"-",'40'!$AM58,(IF('40'!$AC58&lt;&gt;"-",'40'!$AC58,(IF('40'!$S58&lt;&gt;"-",'40'!$S58,"-")))))</f>
        <v>-</v>
      </c>
      <c r="AV121" s="5" t="str">
        <f>IF('41'!$AM58&lt;&gt;"-",'41'!$AM58,(IF('41'!$AC58&lt;&gt;"-",'41'!$AC58,(IF('41'!$S58&lt;&gt;"-",'41'!$S58,"-")))))</f>
        <v>-</v>
      </c>
      <c r="AW121" s="5" t="str">
        <f>IF('42'!$AM58&lt;&gt;"-",'42'!$AM58,(IF('42'!$AC58&lt;&gt;"-",'42'!$AC58,(IF('42'!$S58&lt;&gt;"-",'42'!$S58,"-")))))</f>
        <v>-</v>
      </c>
      <c r="AX121" s="5" t="str">
        <f>IF('43'!$AM58&lt;&gt;"-",'43'!$AM58,(IF('43'!$AC58&lt;&gt;"-",'43'!$AC58,(IF('43'!$S58&lt;&gt;"-",'43'!$S58,"-")))))</f>
        <v>-</v>
      </c>
      <c r="AY121" s="5" t="str">
        <f>IF('44'!$AM58&lt;&gt;"-",'44'!$AM58,(IF('44'!$AC58&lt;&gt;"-",'44'!$AC58,(IF('44'!$S58&lt;&gt;"-",'44'!$S58,"-")))))</f>
        <v>-</v>
      </c>
      <c r="AZ121" s="5" t="str">
        <f>IF('45'!$AM58&lt;&gt;"-",'45'!$AM58,(IF('45'!$AC58&lt;&gt;"-",'45'!$AC58,(IF('45'!$S58&lt;&gt;"-",'45'!$S58,"-")))))</f>
        <v>-</v>
      </c>
      <c r="BA121" s="5" t="str">
        <f>IF('46'!$AM58&lt;&gt;"-",'46'!$AM58,(IF('46'!$AC58&lt;&gt;"-",'46'!$AC58,(IF('46'!$S58&lt;&gt;"-",'46'!$S58,"-")))))</f>
        <v>-</v>
      </c>
      <c r="BB121" s="5" t="str">
        <f>IF('47'!$AM58&lt;&gt;"-",'47'!$AM58,(IF('47'!$AC58&lt;&gt;"-",'47'!$AC58,(IF('47'!$S58&lt;&gt;"-",'47'!$S58,"-")))))</f>
        <v>-</v>
      </c>
      <c r="BC121" s="5" t="str">
        <f>IF('48'!$AM58&lt;&gt;"-",'48'!$AM58,(IF('48'!$AC58&lt;&gt;"-",'48'!$AC58,(IF('48'!$S58&lt;&gt;"-",'48'!$S58,"-")))))</f>
        <v>-</v>
      </c>
      <c r="BD121" s="5" t="str">
        <f>IF('49'!$AM58&lt;&gt;"-",'49'!$AM58,(IF('49'!$AC58&lt;&gt;"-",'49'!$AC58,(IF('49'!$S58&lt;&gt;"-",'49'!$S58,"-")))))</f>
        <v>-</v>
      </c>
      <c r="BE121" s="5" t="str">
        <f>IF('50'!$AM58&lt;&gt;"-",'50'!$AM58,(IF('50'!$AC58&lt;&gt;"-",'50'!$AC58,(IF('50'!$S58&lt;&gt;"-",'50'!$S58,"-")))))</f>
        <v>-</v>
      </c>
    </row>
    <row r="122" spans="1:57" ht="15" customHeight="1">
      <c r="A122" s="309" t="s">
        <v>161</v>
      </c>
      <c r="B122" s="180" t="s">
        <v>365</v>
      </c>
      <c r="C122" s="291"/>
      <c r="D122" s="292"/>
      <c r="E122" s="292"/>
      <c r="F122" s="292"/>
      <c r="G122" s="293"/>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c r="BC122" s="295"/>
      <c r="BD122" s="295"/>
      <c r="BE122" s="295"/>
    </row>
    <row r="123" spans="1:57">
      <c r="A123" s="309"/>
      <c r="B123" s="106" t="s">
        <v>370</v>
      </c>
      <c r="C123" s="134">
        <f t="shared" si="4"/>
        <v>0</v>
      </c>
      <c r="D123" s="135">
        <f t="shared" si="4"/>
        <v>0</v>
      </c>
      <c r="E123" s="135">
        <f t="shared" si="4"/>
        <v>0</v>
      </c>
      <c r="F123" s="135">
        <f t="shared" si="4"/>
        <v>0</v>
      </c>
      <c r="G123" s="136">
        <f t="shared" si="4"/>
        <v>0</v>
      </c>
      <c r="H123" s="5" t="str">
        <f>IF('1'!$AM60&lt;&gt;"-",'1'!$AM60,(IF('1'!$AC60&lt;&gt;"-",'1'!$AC60,(IF('1'!$S60&lt;&gt;"-",'1'!$S60,"-")))))</f>
        <v>-</v>
      </c>
      <c r="I123" s="5" t="str">
        <f>IF('2'!$AM60&lt;&gt;"-",'2'!$AM60,(IF('2'!$AC60&lt;&gt;"-",'2'!$AC60,(IF('2'!$S60&lt;&gt;"-",'2'!$S60,"-")))))</f>
        <v>-</v>
      </c>
      <c r="J123" s="5" t="str">
        <f>IF('3'!$AM60&lt;&gt;"-",'3'!$AM60,(IF('3'!$AC60&lt;&gt;"-",'3'!$AC60,(IF('3'!$S60&lt;&gt;"-",'3'!$S60,"-")))))</f>
        <v>-</v>
      </c>
      <c r="K123" s="5" t="str">
        <f>IF('4'!$AM60&lt;&gt;"-",'4'!$AM60,(IF('4'!$AC60&lt;&gt;"-",'4'!$AC60,(IF('4'!$S60&lt;&gt;"-",'4'!$S60,"-")))))</f>
        <v>-</v>
      </c>
      <c r="L123" s="5" t="str">
        <f>IF('5'!$AM60&lt;&gt;"-",'5'!$AM60,(IF('5'!$AC60&lt;&gt;"-",'5'!$AC60,(IF('5'!$S60&lt;&gt;"-",'5'!$S60,"-")))))</f>
        <v>-</v>
      </c>
      <c r="M123" s="5" t="str">
        <f>IF('6'!$AM60&lt;&gt;"-",'6'!$AM60,(IF('6'!$AC60&lt;&gt;"-",'6'!$AC60,(IF('6'!$S60&lt;&gt;"-",'6'!$S60,"-")))))</f>
        <v>-</v>
      </c>
      <c r="N123" s="5" t="str">
        <f>IF('7'!$AM60&lt;&gt;"-",'7'!$AM60,(IF('7'!$AC60&lt;&gt;"-",'7'!$AC60,(IF('7'!$S60&lt;&gt;"-",'7'!$S60,"-")))))</f>
        <v>-</v>
      </c>
      <c r="O123" s="5" t="str">
        <f>IF('8'!$AM60&lt;&gt;"-",'8'!$AM60,(IF('8'!$AC60&lt;&gt;"-",'8'!$AC60,(IF('8'!$S60&lt;&gt;"-",'8'!$S60,"-")))))</f>
        <v>-</v>
      </c>
      <c r="P123" s="5" t="str">
        <f>IF('9'!$AM60&lt;&gt;"-",'9'!$AM60,(IF('9'!$AC60&lt;&gt;"-",'9'!$AC60,(IF('9'!$S60&lt;&gt;"-",'9'!$S60,"-")))))</f>
        <v>-</v>
      </c>
      <c r="Q123" s="5" t="str">
        <f>IF('10'!$AM60&lt;&gt;"-",'10'!$AM60,(IF('10'!$AC60&lt;&gt;"-",'10'!$AC60,(IF('10'!$S60&lt;&gt;"-",'10'!$S60,"-")))))</f>
        <v>-</v>
      </c>
      <c r="R123" s="5" t="str">
        <f>IF('11'!$AM60&lt;&gt;"-",'11'!$AM60,(IF('11'!$AC60&lt;&gt;"-",'11'!$AC60,(IF('11'!$S60&lt;&gt;"-",'11'!$S60,"-")))))</f>
        <v>-</v>
      </c>
      <c r="S123" s="5" t="str">
        <f>IF('12'!$AM60&lt;&gt;"-",'12'!$AM60,(IF('12'!$AC60&lt;&gt;"-",'12'!$AC60,(IF('12'!$S60&lt;&gt;"-",'12'!$S60,"-")))))</f>
        <v>-</v>
      </c>
      <c r="T123" s="5" t="str">
        <f>IF('13'!$AM60&lt;&gt;"-",'13'!$AM60,(IF('13'!$AC60&lt;&gt;"-",'13'!$AC60,(IF('13'!$S60&lt;&gt;"-",'13'!$S60,"-")))))</f>
        <v>-</v>
      </c>
      <c r="U123" s="5" t="str">
        <f>IF('14'!$AM60&lt;&gt;"-",'14'!$AM60,(IF('14'!$AC60&lt;&gt;"-",'14'!$AC60,(IF('14'!$S60&lt;&gt;"-",'14'!$S60,"-")))))</f>
        <v>-</v>
      </c>
      <c r="V123" s="5" t="str">
        <f>IF('15'!$AM60&lt;&gt;"-",'15'!$AM60,(IF('15'!$AC60&lt;&gt;"-",'15'!$AC60,(IF('15'!$S60&lt;&gt;"-",'15'!$S60,"-")))))</f>
        <v>-</v>
      </c>
      <c r="W123" s="5" t="str">
        <f>IF('16'!$AM60&lt;&gt;"-",'16'!$AM60,(IF('16'!$AC60&lt;&gt;"-",'16'!$AC60,(IF('16'!$S60&lt;&gt;"-",'16'!$S60,"-")))))</f>
        <v>-</v>
      </c>
      <c r="X123" s="5" t="str">
        <f>IF('17'!$AM60&lt;&gt;"-",'17'!$AM60,(IF('17'!$AC60&lt;&gt;"-",'17'!$AC60,(IF('17'!$S60&lt;&gt;"-",'17'!$S60,"-")))))</f>
        <v>-</v>
      </c>
      <c r="Y123" s="5" t="str">
        <f>IF('18'!$AM60&lt;&gt;"-",'18'!$AM60,(IF('18'!$AC60&lt;&gt;"-",'18'!$AC60,(IF('18'!$S60&lt;&gt;"-",'18'!$S60,"-")))))</f>
        <v>-</v>
      </c>
      <c r="Z123" s="5" t="str">
        <f>IF('19'!$AM60&lt;&gt;"-",'19'!$AM60,(IF('19'!$AC60&lt;&gt;"-",'19'!$AC60,(IF('19'!$S60&lt;&gt;"-",'19'!$S60,"-")))))</f>
        <v>-</v>
      </c>
      <c r="AA123" s="5" t="str">
        <f>IF('20'!$AM60&lt;&gt;"-",'20'!$AM60,(IF('20'!$AC60&lt;&gt;"-",'20'!$AC60,(IF('20'!$S60&lt;&gt;"-",'20'!$S60,"-")))))</f>
        <v>-</v>
      </c>
      <c r="AB123" s="5" t="str">
        <f>IF('21'!$AM60&lt;&gt;"-",'21'!$AM60,(IF('21'!$AC60&lt;&gt;"-",'21'!$AC60,(IF('21'!$S60&lt;&gt;"-",'21'!$S60,"-")))))</f>
        <v>-</v>
      </c>
      <c r="AC123" s="5" t="str">
        <f>IF('22'!$AM60&lt;&gt;"-",'22'!$AM60,(IF('22'!$AC60&lt;&gt;"-",'22'!$AC60,(IF('22'!$S60&lt;&gt;"-",'22'!$S60,"-")))))</f>
        <v>-</v>
      </c>
      <c r="AD123" s="5" t="str">
        <f>IF('23'!$AM60&lt;&gt;"-",'23'!$AM60,(IF('23'!$AC60&lt;&gt;"-",'23'!$AC60,(IF('23'!$S60&lt;&gt;"-",'23'!$S60,"-")))))</f>
        <v>-</v>
      </c>
      <c r="AE123" s="5" t="str">
        <f>IF('24'!$AM60&lt;&gt;"-",'24'!$AM60,(IF('24'!$AC60&lt;&gt;"-",'24'!$AC60,(IF('24'!$S60&lt;&gt;"-",'24'!$S60,"-")))))</f>
        <v>-</v>
      </c>
      <c r="AF123" s="5" t="str">
        <f>IF('25'!$AM60&lt;&gt;"-",'25'!$AM60,(IF('25'!$AC60&lt;&gt;"-",'25'!$AC60,(IF('25'!$S60&lt;&gt;"-",'25'!$S60,"-")))))</f>
        <v>-</v>
      </c>
      <c r="AG123" s="5" t="str">
        <f>IF('26'!$AM60&lt;&gt;"-",'26'!$AM60,(IF('26'!$AC60&lt;&gt;"-",'26'!$AC60,(IF('26'!$S60&lt;&gt;"-",'26'!$S60,"-")))))</f>
        <v>-</v>
      </c>
      <c r="AH123" s="5" t="str">
        <f>IF('27'!$AM60&lt;&gt;"-",'27'!$AM60,(IF('27'!$AC60&lt;&gt;"-",'27'!$AC60,(IF('27'!$S60&lt;&gt;"-",'27'!$S60,"-")))))</f>
        <v>-</v>
      </c>
      <c r="AI123" s="5" t="str">
        <f>IF('28'!$AM60&lt;&gt;"-",'28'!$AM60,(IF('28'!$AC60&lt;&gt;"-",'28'!$AC60,(IF('28'!$S60&lt;&gt;"-",'28'!$S60,"-")))))</f>
        <v>-</v>
      </c>
      <c r="AJ123" s="5" t="str">
        <f>IF('29'!$AM60&lt;&gt;"-",'29'!$AM60,(IF('29'!$AC60&lt;&gt;"-",'29'!$AC60,(IF('29'!$S60&lt;&gt;"-",'29'!$S60,"-")))))</f>
        <v>-</v>
      </c>
      <c r="AK123" s="5" t="str">
        <f>IF('30'!$AM60&lt;&gt;"-",'30'!$AM60,(IF('30'!$AC60&lt;&gt;"-",'30'!$AC60,(IF('30'!$S60&lt;&gt;"-",'30'!$S60,"-")))))</f>
        <v>-</v>
      </c>
      <c r="AL123" s="5" t="str">
        <f>IF('31'!$AM60&lt;&gt;"-",'31'!$AM60,(IF('31'!$AC60&lt;&gt;"-",'31'!$AC60,(IF('31'!$S60&lt;&gt;"-",'31'!$S60,"-")))))</f>
        <v>-</v>
      </c>
      <c r="AM123" s="5" t="str">
        <f>IF('32'!$AM60&lt;&gt;"-",'32'!$AM60,(IF('32'!$AC60&lt;&gt;"-",'32'!$AC60,(IF('32'!$S60&lt;&gt;"-",'32'!$S60,"-")))))</f>
        <v>-</v>
      </c>
      <c r="AN123" s="5" t="str">
        <f>IF('33'!$AM60&lt;&gt;"-",'33'!$AM60,(IF('33'!$AC60&lt;&gt;"-",'33'!$AC60,(IF('33'!$S60&lt;&gt;"-",'33'!$S60,"-")))))</f>
        <v>-</v>
      </c>
      <c r="AO123" s="5" t="str">
        <f>IF('34'!$AM60&lt;&gt;"-",'34'!$AM60,(IF('34'!$AC60&lt;&gt;"-",'34'!$AC60,(IF('34'!$S60&lt;&gt;"-",'34'!$S60,"-")))))</f>
        <v>-</v>
      </c>
      <c r="AP123" s="5" t="str">
        <f>IF('35'!$AM60&lt;&gt;"-",'35'!$AM60,(IF('35'!$AC60&lt;&gt;"-",'35'!$AC60,(IF('35'!$S60&lt;&gt;"-",'35'!$S60,"-")))))</f>
        <v>-</v>
      </c>
      <c r="AQ123" s="5" t="str">
        <f>IF('36'!$AM60&lt;&gt;"-",'36'!$AM60,(IF('36'!$AC60&lt;&gt;"-",'36'!$AC60,(IF('36'!$S60&lt;&gt;"-",'36'!$S60,"-")))))</f>
        <v>-</v>
      </c>
      <c r="AR123" s="5" t="str">
        <f>IF('37'!$AM60&lt;&gt;"-",'37'!$AM60,(IF('37'!$AC60&lt;&gt;"-",'37'!$AC60,(IF('37'!$S60&lt;&gt;"-",'37'!$S60,"-")))))</f>
        <v>-</v>
      </c>
      <c r="AS123" s="5" t="str">
        <f>IF('38'!$AM60&lt;&gt;"-",'38'!$AM60,(IF('38'!$AC60&lt;&gt;"-",'38'!$AC60,(IF('38'!$S60&lt;&gt;"-",'38'!$S60,"-")))))</f>
        <v>-</v>
      </c>
      <c r="AT123" s="5" t="str">
        <f>IF('39'!$AM60&lt;&gt;"-",'39'!$AM60,(IF('39'!$AC60&lt;&gt;"-",'39'!$AC60,(IF('39'!$S60&lt;&gt;"-",'39'!$S60,"-")))))</f>
        <v>-</v>
      </c>
      <c r="AU123" s="5" t="str">
        <f>IF('40'!$AM60&lt;&gt;"-",'40'!$AM60,(IF('40'!$AC60&lt;&gt;"-",'40'!$AC60,(IF('40'!$S60&lt;&gt;"-",'40'!$S60,"-")))))</f>
        <v>-</v>
      </c>
      <c r="AV123" s="5" t="str">
        <f>IF('41'!$AM60&lt;&gt;"-",'41'!$AM60,(IF('41'!$AC60&lt;&gt;"-",'41'!$AC60,(IF('41'!$S60&lt;&gt;"-",'41'!$S60,"-")))))</f>
        <v>-</v>
      </c>
      <c r="AW123" s="5" t="str">
        <f>IF('42'!$AM60&lt;&gt;"-",'42'!$AM60,(IF('42'!$AC60&lt;&gt;"-",'42'!$AC60,(IF('42'!$S60&lt;&gt;"-",'42'!$S60,"-")))))</f>
        <v>-</v>
      </c>
      <c r="AX123" s="5" t="str">
        <f>IF('43'!$AM60&lt;&gt;"-",'43'!$AM60,(IF('43'!$AC60&lt;&gt;"-",'43'!$AC60,(IF('43'!$S60&lt;&gt;"-",'43'!$S60,"-")))))</f>
        <v>-</v>
      </c>
      <c r="AY123" s="5" t="str">
        <f>IF('44'!$AM60&lt;&gt;"-",'44'!$AM60,(IF('44'!$AC60&lt;&gt;"-",'44'!$AC60,(IF('44'!$S60&lt;&gt;"-",'44'!$S60,"-")))))</f>
        <v>-</v>
      </c>
      <c r="AZ123" s="5" t="str">
        <f>IF('45'!$AM60&lt;&gt;"-",'45'!$AM60,(IF('45'!$AC60&lt;&gt;"-",'45'!$AC60,(IF('45'!$S60&lt;&gt;"-",'45'!$S60,"-")))))</f>
        <v>-</v>
      </c>
      <c r="BA123" s="5" t="str">
        <f>IF('46'!$AM60&lt;&gt;"-",'46'!$AM60,(IF('46'!$AC60&lt;&gt;"-",'46'!$AC60,(IF('46'!$S60&lt;&gt;"-",'46'!$S60,"-")))))</f>
        <v>-</v>
      </c>
      <c r="BB123" s="5" t="str">
        <f>IF('47'!$AM60&lt;&gt;"-",'47'!$AM60,(IF('47'!$AC60&lt;&gt;"-",'47'!$AC60,(IF('47'!$S60&lt;&gt;"-",'47'!$S60,"-")))))</f>
        <v>-</v>
      </c>
      <c r="BC123" s="5" t="str">
        <f>IF('48'!$AM60&lt;&gt;"-",'48'!$AM60,(IF('48'!$AC60&lt;&gt;"-",'48'!$AC60,(IF('48'!$S60&lt;&gt;"-",'48'!$S60,"-")))))</f>
        <v>-</v>
      </c>
      <c r="BD123" s="5" t="str">
        <f>IF('49'!$AM60&lt;&gt;"-",'49'!$AM60,(IF('49'!$AC60&lt;&gt;"-",'49'!$AC60,(IF('49'!$S60&lt;&gt;"-",'49'!$S60,"-")))))</f>
        <v>-</v>
      </c>
      <c r="BE123" s="5" t="str">
        <f>IF('50'!$AM60&lt;&gt;"-",'50'!$AM60,(IF('50'!$AC60&lt;&gt;"-",'50'!$AC60,(IF('50'!$S60&lt;&gt;"-",'50'!$S60,"-")))))</f>
        <v>-</v>
      </c>
    </row>
    <row r="124" spans="1:57">
      <c r="A124" s="309"/>
      <c r="B124" s="106" t="s">
        <v>371</v>
      </c>
      <c r="C124" s="134">
        <f t="shared" si="4"/>
        <v>0</v>
      </c>
      <c r="D124" s="135">
        <f t="shared" si="4"/>
        <v>0</v>
      </c>
      <c r="E124" s="135">
        <f t="shared" si="4"/>
        <v>0</v>
      </c>
      <c r="F124" s="135">
        <f t="shared" si="4"/>
        <v>0</v>
      </c>
      <c r="G124" s="136">
        <f t="shared" si="4"/>
        <v>0</v>
      </c>
      <c r="H124" s="5" t="str">
        <f>IF('1'!$AM62&lt;&gt;"-",'1'!$AM62,(IF('1'!$AC62&lt;&gt;"-",'1'!$AC62,(IF('1'!$S62&lt;&gt;"-",'1'!$S62,"-")))))</f>
        <v>-</v>
      </c>
      <c r="I124" s="5" t="str">
        <f>IF('2'!$AM62&lt;&gt;"-",'2'!$AM62,(IF('2'!$AC62&lt;&gt;"-",'2'!$AC62,(IF('2'!$S62&lt;&gt;"-",'2'!$S62,"-")))))</f>
        <v>-</v>
      </c>
      <c r="J124" s="5" t="str">
        <f>IF('3'!$AM62&lt;&gt;"-",'3'!$AM62,(IF('3'!$AC62&lt;&gt;"-",'3'!$AC62,(IF('3'!$S62&lt;&gt;"-",'3'!$S62,"-")))))</f>
        <v>-</v>
      </c>
      <c r="K124" s="5" t="str">
        <f>IF('4'!$AM62&lt;&gt;"-",'4'!$AM62,(IF('4'!$AC62&lt;&gt;"-",'4'!$AC62,(IF('4'!$S62&lt;&gt;"-",'4'!$S62,"-")))))</f>
        <v>-</v>
      </c>
      <c r="L124" s="5" t="str">
        <f>IF('5'!$AM62&lt;&gt;"-",'5'!$AM62,(IF('5'!$AC62&lt;&gt;"-",'5'!$AC62,(IF('5'!$S62&lt;&gt;"-",'5'!$S62,"-")))))</f>
        <v>-</v>
      </c>
      <c r="M124" s="5" t="str">
        <f>IF('6'!$AM62&lt;&gt;"-",'6'!$AM62,(IF('6'!$AC62&lt;&gt;"-",'6'!$AC62,(IF('6'!$S62&lt;&gt;"-",'6'!$S62,"-")))))</f>
        <v>-</v>
      </c>
      <c r="N124" s="5" t="str">
        <f>IF('7'!$AM62&lt;&gt;"-",'7'!$AM62,(IF('7'!$AC62&lt;&gt;"-",'7'!$AC62,(IF('7'!$S62&lt;&gt;"-",'7'!$S62,"-")))))</f>
        <v>-</v>
      </c>
      <c r="O124" s="5" t="str">
        <f>IF('8'!$AM62&lt;&gt;"-",'8'!$AM62,(IF('8'!$AC62&lt;&gt;"-",'8'!$AC62,(IF('8'!$S62&lt;&gt;"-",'8'!$S62,"-")))))</f>
        <v>-</v>
      </c>
      <c r="P124" s="5" t="str">
        <f>IF('9'!$AM62&lt;&gt;"-",'9'!$AM62,(IF('9'!$AC62&lt;&gt;"-",'9'!$AC62,(IF('9'!$S62&lt;&gt;"-",'9'!$S62,"-")))))</f>
        <v>-</v>
      </c>
      <c r="Q124" s="5" t="str">
        <f>IF('10'!$AM62&lt;&gt;"-",'10'!$AM62,(IF('10'!$AC62&lt;&gt;"-",'10'!$AC62,(IF('10'!$S62&lt;&gt;"-",'10'!$S62,"-")))))</f>
        <v>-</v>
      </c>
      <c r="R124" s="5" t="str">
        <f>IF('11'!$AM62&lt;&gt;"-",'11'!$AM62,(IF('11'!$AC62&lt;&gt;"-",'11'!$AC62,(IF('11'!$S62&lt;&gt;"-",'11'!$S62,"-")))))</f>
        <v>-</v>
      </c>
      <c r="S124" s="5" t="str">
        <f>IF('12'!$AM62&lt;&gt;"-",'12'!$AM62,(IF('12'!$AC62&lt;&gt;"-",'12'!$AC62,(IF('12'!$S62&lt;&gt;"-",'12'!$S62,"-")))))</f>
        <v>-</v>
      </c>
      <c r="T124" s="5" t="str">
        <f>IF('13'!$AM62&lt;&gt;"-",'13'!$AM62,(IF('13'!$AC62&lt;&gt;"-",'13'!$AC62,(IF('13'!$S62&lt;&gt;"-",'13'!$S62,"-")))))</f>
        <v>-</v>
      </c>
      <c r="U124" s="5" t="str">
        <f>IF('14'!$AM62&lt;&gt;"-",'14'!$AM62,(IF('14'!$AC62&lt;&gt;"-",'14'!$AC62,(IF('14'!$S62&lt;&gt;"-",'14'!$S62,"-")))))</f>
        <v>-</v>
      </c>
      <c r="V124" s="5" t="str">
        <f>IF('15'!$AM62&lt;&gt;"-",'15'!$AM62,(IF('15'!$AC62&lt;&gt;"-",'15'!$AC62,(IF('15'!$S62&lt;&gt;"-",'15'!$S62,"-")))))</f>
        <v>-</v>
      </c>
      <c r="W124" s="5" t="str">
        <f>IF('16'!$AM62&lt;&gt;"-",'16'!$AM62,(IF('16'!$AC62&lt;&gt;"-",'16'!$AC62,(IF('16'!$S62&lt;&gt;"-",'16'!$S62,"-")))))</f>
        <v>-</v>
      </c>
      <c r="X124" s="5" t="str">
        <f>IF('17'!$AM62&lt;&gt;"-",'17'!$AM62,(IF('17'!$AC62&lt;&gt;"-",'17'!$AC62,(IF('17'!$S62&lt;&gt;"-",'17'!$S62,"-")))))</f>
        <v>-</v>
      </c>
      <c r="Y124" s="5" t="str">
        <f>IF('18'!$AM62&lt;&gt;"-",'18'!$AM62,(IF('18'!$AC62&lt;&gt;"-",'18'!$AC62,(IF('18'!$S62&lt;&gt;"-",'18'!$S62,"-")))))</f>
        <v>-</v>
      </c>
      <c r="Z124" s="5" t="str">
        <f>IF('19'!$AM62&lt;&gt;"-",'19'!$AM62,(IF('19'!$AC62&lt;&gt;"-",'19'!$AC62,(IF('19'!$S62&lt;&gt;"-",'19'!$S62,"-")))))</f>
        <v>-</v>
      </c>
      <c r="AA124" s="5" t="str">
        <f>IF('20'!$AM62&lt;&gt;"-",'20'!$AM62,(IF('20'!$AC62&lt;&gt;"-",'20'!$AC62,(IF('20'!$S62&lt;&gt;"-",'20'!$S62,"-")))))</f>
        <v>-</v>
      </c>
      <c r="AB124" s="5" t="str">
        <f>IF('21'!$AM62&lt;&gt;"-",'21'!$AM62,(IF('21'!$AC62&lt;&gt;"-",'21'!$AC62,(IF('21'!$S62&lt;&gt;"-",'21'!$S62,"-")))))</f>
        <v>-</v>
      </c>
      <c r="AC124" s="5" t="str">
        <f>IF('22'!$AM62&lt;&gt;"-",'22'!$AM62,(IF('22'!$AC62&lt;&gt;"-",'22'!$AC62,(IF('22'!$S62&lt;&gt;"-",'22'!$S62,"-")))))</f>
        <v>-</v>
      </c>
      <c r="AD124" s="5" t="str">
        <f>IF('23'!$AM62&lt;&gt;"-",'23'!$AM62,(IF('23'!$AC62&lt;&gt;"-",'23'!$AC62,(IF('23'!$S62&lt;&gt;"-",'23'!$S62,"-")))))</f>
        <v>-</v>
      </c>
      <c r="AE124" s="5" t="str">
        <f>IF('24'!$AM62&lt;&gt;"-",'24'!$AM62,(IF('24'!$AC62&lt;&gt;"-",'24'!$AC62,(IF('24'!$S62&lt;&gt;"-",'24'!$S62,"-")))))</f>
        <v>-</v>
      </c>
      <c r="AF124" s="5" t="str">
        <f>IF('25'!$AM62&lt;&gt;"-",'25'!$AM62,(IF('25'!$AC62&lt;&gt;"-",'25'!$AC62,(IF('25'!$S62&lt;&gt;"-",'25'!$S62,"-")))))</f>
        <v>-</v>
      </c>
      <c r="AG124" s="5" t="str">
        <f>IF('26'!$AM62&lt;&gt;"-",'26'!$AM62,(IF('26'!$AC62&lt;&gt;"-",'26'!$AC62,(IF('26'!$S62&lt;&gt;"-",'26'!$S62,"-")))))</f>
        <v>-</v>
      </c>
      <c r="AH124" s="5" t="str">
        <f>IF('27'!$AM62&lt;&gt;"-",'27'!$AM62,(IF('27'!$AC62&lt;&gt;"-",'27'!$AC62,(IF('27'!$S62&lt;&gt;"-",'27'!$S62,"-")))))</f>
        <v>-</v>
      </c>
      <c r="AI124" s="5" t="str">
        <f>IF('28'!$AM62&lt;&gt;"-",'28'!$AM62,(IF('28'!$AC62&lt;&gt;"-",'28'!$AC62,(IF('28'!$S62&lt;&gt;"-",'28'!$S62,"-")))))</f>
        <v>-</v>
      </c>
      <c r="AJ124" s="5" t="str">
        <f>IF('29'!$AM62&lt;&gt;"-",'29'!$AM62,(IF('29'!$AC62&lt;&gt;"-",'29'!$AC62,(IF('29'!$S62&lt;&gt;"-",'29'!$S62,"-")))))</f>
        <v>-</v>
      </c>
      <c r="AK124" s="5" t="str">
        <f>IF('30'!$AM62&lt;&gt;"-",'30'!$AM62,(IF('30'!$AC62&lt;&gt;"-",'30'!$AC62,(IF('30'!$S62&lt;&gt;"-",'30'!$S62,"-")))))</f>
        <v>-</v>
      </c>
      <c r="AL124" s="5" t="str">
        <f>IF('31'!$AM62&lt;&gt;"-",'31'!$AM62,(IF('31'!$AC62&lt;&gt;"-",'31'!$AC62,(IF('31'!$S62&lt;&gt;"-",'31'!$S62,"-")))))</f>
        <v>-</v>
      </c>
      <c r="AM124" s="5" t="str">
        <f>IF('32'!$AM62&lt;&gt;"-",'32'!$AM62,(IF('32'!$AC62&lt;&gt;"-",'32'!$AC62,(IF('32'!$S62&lt;&gt;"-",'32'!$S62,"-")))))</f>
        <v>-</v>
      </c>
      <c r="AN124" s="5" t="str">
        <f>IF('33'!$AM62&lt;&gt;"-",'33'!$AM62,(IF('33'!$AC62&lt;&gt;"-",'33'!$AC62,(IF('33'!$S62&lt;&gt;"-",'33'!$S62,"-")))))</f>
        <v>-</v>
      </c>
      <c r="AO124" s="5" t="str">
        <f>IF('34'!$AM62&lt;&gt;"-",'34'!$AM62,(IF('34'!$AC62&lt;&gt;"-",'34'!$AC62,(IF('34'!$S62&lt;&gt;"-",'34'!$S62,"-")))))</f>
        <v>-</v>
      </c>
      <c r="AP124" s="5" t="str">
        <f>IF('35'!$AM62&lt;&gt;"-",'35'!$AM62,(IF('35'!$AC62&lt;&gt;"-",'35'!$AC62,(IF('35'!$S62&lt;&gt;"-",'35'!$S62,"-")))))</f>
        <v>-</v>
      </c>
      <c r="AQ124" s="5" t="str">
        <f>IF('36'!$AM62&lt;&gt;"-",'36'!$AM62,(IF('36'!$AC62&lt;&gt;"-",'36'!$AC62,(IF('36'!$S62&lt;&gt;"-",'36'!$S62,"-")))))</f>
        <v>-</v>
      </c>
      <c r="AR124" s="5" t="str">
        <f>IF('37'!$AM62&lt;&gt;"-",'37'!$AM62,(IF('37'!$AC62&lt;&gt;"-",'37'!$AC62,(IF('37'!$S62&lt;&gt;"-",'37'!$S62,"-")))))</f>
        <v>-</v>
      </c>
      <c r="AS124" s="5" t="str">
        <f>IF('38'!$AM62&lt;&gt;"-",'38'!$AM62,(IF('38'!$AC62&lt;&gt;"-",'38'!$AC62,(IF('38'!$S62&lt;&gt;"-",'38'!$S62,"-")))))</f>
        <v>-</v>
      </c>
      <c r="AT124" s="5" t="str">
        <f>IF('39'!$AM62&lt;&gt;"-",'39'!$AM62,(IF('39'!$AC62&lt;&gt;"-",'39'!$AC62,(IF('39'!$S62&lt;&gt;"-",'39'!$S62,"-")))))</f>
        <v>-</v>
      </c>
      <c r="AU124" s="5" t="str">
        <f>IF('40'!$AM62&lt;&gt;"-",'40'!$AM62,(IF('40'!$AC62&lt;&gt;"-",'40'!$AC62,(IF('40'!$S62&lt;&gt;"-",'40'!$S62,"-")))))</f>
        <v>-</v>
      </c>
      <c r="AV124" s="5" t="str">
        <f>IF('41'!$AM62&lt;&gt;"-",'41'!$AM62,(IF('41'!$AC62&lt;&gt;"-",'41'!$AC62,(IF('41'!$S62&lt;&gt;"-",'41'!$S62,"-")))))</f>
        <v>-</v>
      </c>
      <c r="AW124" s="5" t="str">
        <f>IF('42'!$AM62&lt;&gt;"-",'42'!$AM62,(IF('42'!$AC62&lt;&gt;"-",'42'!$AC62,(IF('42'!$S62&lt;&gt;"-",'42'!$S62,"-")))))</f>
        <v>-</v>
      </c>
      <c r="AX124" s="5" t="str">
        <f>IF('43'!$AM62&lt;&gt;"-",'43'!$AM62,(IF('43'!$AC62&lt;&gt;"-",'43'!$AC62,(IF('43'!$S62&lt;&gt;"-",'43'!$S62,"-")))))</f>
        <v>-</v>
      </c>
      <c r="AY124" s="5" t="str">
        <f>IF('44'!$AM62&lt;&gt;"-",'44'!$AM62,(IF('44'!$AC62&lt;&gt;"-",'44'!$AC62,(IF('44'!$S62&lt;&gt;"-",'44'!$S62,"-")))))</f>
        <v>-</v>
      </c>
      <c r="AZ124" s="5" t="str">
        <f>IF('45'!$AM62&lt;&gt;"-",'45'!$AM62,(IF('45'!$AC62&lt;&gt;"-",'45'!$AC62,(IF('45'!$S62&lt;&gt;"-",'45'!$S62,"-")))))</f>
        <v>-</v>
      </c>
      <c r="BA124" s="5" t="str">
        <f>IF('46'!$AM62&lt;&gt;"-",'46'!$AM62,(IF('46'!$AC62&lt;&gt;"-",'46'!$AC62,(IF('46'!$S62&lt;&gt;"-",'46'!$S62,"-")))))</f>
        <v>-</v>
      </c>
      <c r="BB124" s="5" t="str">
        <f>IF('47'!$AM62&lt;&gt;"-",'47'!$AM62,(IF('47'!$AC62&lt;&gt;"-",'47'!$AC62,(IF('47'!$S62&lt;&gt;"-",'47'!$S62,"-")))))</f>
        <v>-</v>
      </c>
      <c r="BC124" s="5" t="str">
        <f>IF('48'!$AM62&lt;&gt;"-",'48'!$AM62,(IF('48'!$AC62&lt;&gt;"-",'48'!$AC62,(IF('48'!$S62&lt;&gt;"-",'48'!$S62,"-")))))</f>
        <v>-</v>
      </c>
      <c r="BD124" s="5" t="str">
        <f>IF('49'!$AM62&lt;&gt;"-",'49'!$AM62,(IF('49'!$AC62&lt;&gt;"-",'49'!$AC62,(IF('49'!$S62&lt;&gt;"-",'49'!$S62,"-")))))</f>
        <v>-</v>
      </c>
      <c r="BE124" s="5" t="str">
        <f>IF('50'!$AM62&lt;&gt;"-",'50'!$AM62,(IF('50'!$AC62&lt;&gt;"-",'50'!$AC62,(IF('50'!$S62&lt;&gt;"-",'50'!$S62,"-")))))</f>
        <v>-</v>
      </c>
    </row>
    <row r="125" spans="1:57">
      <c r="A125" s="309"/>
      <c r="B125" s="180" t="s">
        <v>337</v>
      </c>
      <c r="C125" s="291"/>
      <c r="D125" s="292"/>
      <c r="E125" s="292"/>
      <c r="F125" s="292"/>
      <c r="G125" s="293"/>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row>
    <row r="126" spans="1:57">
      <c r="A126" s="309"/>
      <c r="B126" s="106" t="s">
        <v>338</v>
      </c>
      <c r="C126" s="134">
        <f t="shared" si="4"/>
        <v>0</v>
      </c>
      <c r="D126" s="135">
        <f t="shared" si="4"/>
        <v>0</v>
      </c>
      <c r="E126" s="135">
        <f t="shared" si="4"/>
        <v>0</v>
      </c>
      <c r="F126" s="135">
        <f t="shared" si="4"/>
        <v>0</v>
      </c>
      <c r="G126" s="136">
        <f t="shared" si="4"/>
        <v>0</v>
      </c>
      <c r="H126" s="5" t="str">
        <f>IF('1'!$AM64&lt;&gt;"-",'1'!$AM64,(IF('1'!$AC64&lt;&gt;"-",'1'!$AC64,(IF('1'!$S64&lt;&gt;"-",'1'!$S64,"-")))))</f>
        <v>-</v>
      </c>
      <c r="I126" s="5" t="str">
        <f>IF('2'!$AM64&lt;&gt;"-",'2'!$AM64,(IF('2'!$AC64&lt;&gt;"-",'2'!$AC64,(IF('2'!$S64&lt;&gt;"-",'2'!$S64,"-")))))</f>
        <v>-</v>
      </c>
      <c r="J126" s="5" t="str">
        <f>IF('3'!$AM64&lt;&gt;"-",'3'!$AM64,(IF('3'!$AC64&lt;&gt;"-",'3'!$AC64,(IF('3'!$S64&lt;&gt;"-",'3'!$S64,"-")))))</f>
        <v>-</v>
      </c>
      <c r="K126" s="5" t="str">
        <f>IF('4'!$AM64&lt;&gt;"-",'4'!$AM64,(IF('4'!$AC64&lt;&gt;"-",'4'!$AC64,(IF('4'!$S64&lt;&gt;"-",'4'!$S64,"-")))))</f>
        <v>-</v>
      </c>
      <c r="L126" s="5" t="str">
        <f>IF('5'!$AM64&lt;&gt;"-",'5'!$AM64,(IF('5'!$AC64&lt;&gt;"-",'5'!$AC64,(IF('5'!$S64&lt;&gt;"-",'5'!$S64,"-")))))</f>
        <v>-</v>
      </c>
      <c r="M126" s="5" t="str">
        <f>IF('6'!$AM64&lt;&gt;"-",'6'!$AM64,(IF('6'!$AC64&lt;&gt;"-",'6'!$AC64,(IF('6'!$S64&lt;&gt;"-",'6'!$S64,"-")))))</f>
        <v>-</v>
      </c>
      <c r="N126" s="5" t="str">
        <f>IF('7'!$AM64&lt;&gt;"-",'7'!$AM64,(IF('7'!$AC64&lt;&gt;"-",'7'!$AC64,(IF('7'!$S64&lt;&gt;"-",'7'!$S64,"-")))))</f>
        <v>-</v>
      </c>
      <c r="O126" s="5" t="str">
        <f>IF('8'!$AM64&lt;&gt;"-",'8'!$AM64,(IF('8'!$AC64&lt;&gt;"-",'8'!$AC64,(IF('8'!$S64&lt;&gt;"-",'8'!$S64,"-")))))</f>
        <v>-</v>
      </c>
      <c r="P126" s="5" t="str">
        <f>IF('9'!$AM64&lt;&gt;"-",'9'!$AM64,(IF('9'!$AC64&lt;&gt;"-",'9'!$AC64,(IF('9'!$S64&lt;&gt;"-",'9'!$S64,"-")))))</f>
        <v>-</v>
      </c>
      <c r="Q126" s="5" t="str">
        <f>IF('10'!$AM64&lt;&gt;"-",'10'!$AM64,(IF('10'!$AC64&lt;&gt;"-",'10'!$AC64,(IF('10'!$S64&lt;&gt;"-",'10'!$S64,"-")))))</f>
        <v>-</v>
      </c>
      <c r="R126" s="5" t="str">
        <f>IF('11'!$AM64&lt;&gt;"-",'11'!$AM64,(IF('11'!$AC64&lt;&gt;"-",'11'!$AC64,(IF('11'!$S64&lt;&gt;"-",'11'!$S64,"-")))))</f>
        <v>-</v>
      </c>
      <c r="S126" s="5" t="str">
        <f>IF('12'!$AM64&lt;&gt;"-",'12'!$AM64,(IF('12'!$AC64&lt;&gt;"-",'12'!$AC64,(IF('12'!$S64&lt;&gt;"-",'12'!$S64,"-")))))</f>
        <v>-</v>
      </c>
      <c r="T126" s="5" t="str">
        <f>IF('13'!$AM64&lt;&gt;"-",'13'!$AM64,(IF('13'!$AC64&lt;&gt;"-",'13'!$AC64,(IF('13'!$S64&lt;&gt;"-",'13'!$S64,"-")))))</f>
        <v>-</v>
      </c>
      <c r="U126" s="5" t="str">
        <f>IF('14'!$AM64&lt;&gt;"-",'14'!$AM64,(IF('14'!$AC64&lt;&gt;"-",'14'!$AC64,(IF('14'!$S64&lt;&gt;"-",'14'!$S64,"-")))))</f>
        <v>-</v>
      </c>
      <c r="V126" s="5" t="str">
        <f>IF('15'!$AM64&lt;&gt;"-",'15'!$AM64,(IF('15'!$AC64&lt;&gt;"-",'15'!$AC64,(IF('15'!$S64&lt;&gt;"-",'15'!$S64,"-")))))</f>
        <v>-</v>
      </c>
      <c r="W126" s="5" t="str">
        <f>IF('16'!$AM64&lt;&gt;"-",'16'!$AM64,(IF('16'!$AC64&lt;&gt;"-",'16'!$AC64,(IF('16'!$S64&lt;&gt;"-",'16'!$S64,"-")))))</f>
        <v>-</v>
      </c>
      <c r="X126" s="5" t="str">
        <f>IF('17'!$AM64&lt;&gt;"-",'17'!$AM64,(IF('17'!$AC64&lt;&gt;"-",'17'!$AC64,(IF('17'!$S64&lt;&gt;"-",'17'!$S64,"-")))))</f>
        <v>-</v>
      </c>
      <c r="Y126" s="5" t="str">
        <f>IF('18'!$AM64&lt;&gt;"-",'18'!$AM64,(IF('18'!$AC64&lt;&gt;"-",'18'!$AC64,(IF('18'!$S64&lt;&gt;"-",'18'!$S64,"-")))))</f>
        <v>-</v>
      </c>
      <c r="Z126" s="5" t="str">
        <f>IF('19'!$AM64&lt;&gt;"-",'19'!$AM64,(IF('19'!$AC64&lt;&gt;"-",'19'!$AC64,(IF('19'!$S64&lt;&gt;"-",'19'!$S64,"-")))))</f>
        <v>-</v>
      </c>
      <c r="AA126" s="5" t="str">
        <f>IF('20'!$AM64&lt;&gt;"-",'20'!$AM64,(IF('20'!$AC64&lt;&gt;"-",'20'!$AC64,(IF('20'!$S64&lt;&gt;"-",'20'!$S64,"-")))))</f>
        <v>-</v>
      </c>
      <c r="AB126" s="5" t="str">
        <f>IF('21'!$AM64&lt;&gt;"-",'21'!$AM64,(IF('21'!$AC64&lt;&gt;"-",'21'!$AC64,(IF('21'!$S64&lt;&gt;"-",'21'!$S64,"-")))))</f>
        <v>-</v>
      </c>
      <c r="AC126" s="5" t="str">
        <f>IF('22'!$AM64&lt;&gt;"-",'22'!$AM64,(IF('22'!$AC64&lt;&gt;"-",'22'!$AC64,(IF('22'!$S64&lt;&gt;"-",'22'!$S64,"-")))))</f>
        <v>-</v>
      </c>
      <c r="AD126" s="5" t="str">
        <f>IF('23'!$AM64&lt;&gt;"-",'23'!$AM64,(IF('23'!$AC64&lt;&gt;"-",'23'!$AC64,(IF('23'!$S64&lt;&gt;"-",'23'!$S64,"-")))))</f>
        <v>-</v>
      </c>
      <c r="AE126" s="5" t="str">
        <f>IF('24'!$AM64&lt;&gt;"-",'24'!$AM64,(IF('24'!$AC64&lt;&gt;"-",'24'!$AC64,(IF('24'!$S64&lt;&gt;"-",'24'!$S64,"-")))))</f>
        <v>-</v>
      </c>
      <c r="AF126" s="5" t="str">
        <f>IF('25'!$AM64&lt;&gt;"-",'25'!$AM64,(IF('25'!$AC64&lt;&gt;"-",'25'!$AC64,(IF('25'!$S64&lt;&gt;"-",'25'!$S64,"-")))))</f>
        <v>-</v>
      </c>
      <c r="AG126" s="5" t="str">
        <f>IF('26'!$AM64&lt;&gt;"-",'26'!$AM64,(IF('26'!$AC64&lt;&gt;"-",'26'!$AC64,(IF('26'!$S64&lt;&gt;"-",'26'!$S64,"-")))))</f>
        <v>-</v>
      </c>
      <c r="AH126" s="5" t="str">
        <f>IF('27'!$AM64&lt;&gt;"-",'27'!$AM64,(IF('27'!$AC64&lt;&gt;"-",'27'!$AC64,(IF('27'!$S64&lt;&gt;"-",'27'!$S64,"-")))))</f>
        <v>-</v>
      </c>
      <c r="AI126" s="5" t="str">
        <f>IF('28'!$AM64&lt;&gt;"-",'28'!$AM64,(IF('28'!$AC64&lt;&gt;"-",'28'!$AC64,(IF('28'!$S64&lt;&gt;"-",'28'!$S64,"-")))))</f>
        <v>-</v>
      </c>
      <c r="AJ126" s="5" t="str">
        <f>IF('29'!$AM64&lt;&gt;"-",'29'!$AM64,(IF('29'!$AC64&lt;&gt;"-",'29'!$AC64,(IF('29'!$S64&lt;&gt;"-",'29'!$S64,"-")))))</f>
        <v>-</v>
      </c>
      <c r="AK126" s="5" t="str">
        <f>IF('30'!$AM64&lt;&gt;"-",'30'!$AM64,(IF('30'!$AC64&lt;&gt;"-",'30'!$AC64,(IF('30'!$S64&lt;&gt;"-",'30'!$S64,"-")))))</f>
        <v>-</v>
      </c>
      <c r="AL126" s="5" t="str">
        <f>IF('31'!$AM64&lt;&gt;"-",'31'!$AM64,(IF('31'!$AC64&lt;&gt;"-",'31'!$AC64,(IF('31'!$S64&lt;&gt;"-",'31'!$S64,"-")))))</f>
        <v>-</v>
      </c>
      <c r="AM126" s="5" t="str">
        <f>IF('32'!$AM64&lt;&gt;"-",'32'!$AM64,(IF('32'!$AC64&lt;&gt;"-",'32'!$AC64,(IF('32'!$S64&lt;&gt;"-",'32'!$S64,"-")))))</f>
        <v>-</v>
      </c>
      <c r="AN126" s="5" t="str">
        <f>IF('33'!$AM64&lt;&gt;"-",'33'!$AM64,(IF('33'!$AC64&lt;&gt;"-",'33'!$AC64,(IF('33'!$S64&lt;&gt;"-",'33'!$S64,"-")))))</f>
        <v>-</v>
      </c>
      <c r="AO126" s="5" t="str">
        <f>IF('34'!$AM64&lt;&gt;"-",'34'!$AM64,(IF('34'!$AC64&lt;&gt;"-",'34'!$AC64,(IF('34'!$S64&lt;&gt;"-",'34'!$S64,"-")))))</f>
        <v>-</v>
      </c>
      <c r="AP126" s="5" t="str">
        <f>IF('35'!$AM64&lt;&gt;"-",'35'!$AM64,(IF('35'!$AC64&lt;&gt;"-",'35'!$AC64,(IF('35'!$S64&lt;&gt;"-",'35'!$S64,"-")))))</f>
        <v>-</v>
      </c>
      <c r="AQ126" s="5" t="str">
        <f>IF('36'!$AM64&lt;&gt;"-",'36'!$AM64,(IF('36'!$AC64&lt;&gt;"-",'36'!$AC64,(IF('36'!$S64&lt;&gt;"-",'36'!$S64,"-")))))</f>
        <v>-</v>
      </c>
      <c r="AR126" s="5" t="str">
        <f>IF('37'!$AM64&lt;&gt;"-",'37'!$AM64,(IF('37'!$AC64&lt;&gt;"-",'37'!$AC64,(IF('37'!$S64&lt;&gt;"-",'37'!$S64,"-")))))</f>
        <v>-</v>
      </c>
      <c r="AS126" s="5" t="str">
        <f>IF('38'!$AM64&lt;&gt;"-",'38'!$AM64,(IF('38'!$AC64&lt;&gt;"-",'38'!$AC64,(IF('38'!$S64&lt;&gt;"-",'38'!$S64,"-")))))</f>
        <v>-</v>
      </c>
      <c r="AT126" s="5" t="str">
        <f>IF('39'!$AM64&lt;&gt;"-",'39'!$AM64,(IF('39'!$AC64&lt;&gt;"-",'39'!$AC64,(IF('39'!$S64&lt;&gt;"-",'39'!$S64,"-")))))</f>
        <v>-</v>
      </c>
      <c r="AU126" s="5" t="str">
        <f>IF('40'!$AM64&lt;&gt;"-",'40'!$AM64,(IF('40'!$AC64&lt;&gt;"-",'40'!$AC64,(IF('40'!$S64&lt;&gt;"-",'40'!$S64,"-")))))</f>
        <v>-</v>
      </c>
      <c r="AV126" s="5" t="str">
        <f>IF('41'!$AM64&lt;&gt;"-",'41'!$AM64,(IF('41'!$AC64&lt;&gt;"-",'41'!$AC64,(IF('41'!$S64&lt;&gt;"-",'41'!$S64,"-")))))</f>
        <v>-</v>
      </c>
      <c r="AW126" s="5" t="str">
        <f>IF('42'!$AM64&lt;&gt;"-",'42'!$AM64,(IF('42'!$AC64&lt;&gt;"-",'42'!$AC64,(IF('42'!$S64&lt;&gt;"-",'42'!$S64,"-")))))</f>
        <v>-</v>
      </c>
      <c r="AX126" s="5" t="str">
        <f>IF('43'!$AM64&lt;&gt;"-",'43'!$AM64,(IF('43'!$AC64&lt;&gt;"-",'43'!$AC64,(IF('43'!$S64&lt;&gt;"-",'43'!$S64,"-")))))</f>
        <v>-</v>
      </c>
      <c r="AY126" s="5" t="str">
        <f>IF('44'!$AM64&lt;&gt;"-",'44'!$AM64,(IF('44'!$AC64&lt;&gt;"-",'44'!$AC64,(IF('44'!$S64&lt;&gt;"-",'44'!$S64,"-")))))</f>
        <v>-</v>
      </c>
      <c r="AZ126" s="5" t="str">
        <f>IF('45'!$AM64&lt;&gt;"-",'45'!$AM64,(IF('45'!$AC64&lt;&gt;"-",'45'!$AC64,(IF('45'!$S64&lt;&gt;"-",'45'!$S64,"-")))))</f>
        <v>-</v>
      </c>
      <c r="BA126" s="5" t="str">
        <f>IF('46'!$AM64&lt;&gt;"-",'46'!$AM64,(IF('46'!$AC64&lt;&gt;"-",'46'!$AC64,(IF('46'!$S64&lt;&gt;"-",'46'!$S64,"-")))))</f>
        <v>-</v>
      </c>
      <c r="BB126" s="5" t="str">
        <f>IF('47'!$AM64&lt;&gt;"-",'47'!$AM64,(IF('47'!$AC64&lt;&gt;"-",'47'!$AC64,(IF('47'!$S64&lt;&gt;"-",'47'!$S64,"-")))))</f>
        <v>-</v>
      </c>
      <c r="BC126" s="5" t="str">
        <f>IF('48'!$AM64&lt;&gt;"-",'48'!$AM64,(IF('48'!$AC64&lt;&gt;"-",'48'!$AC64,(IF('48'!$S64&lt;&gt;"-",'48'!$S64,"-")))))</f>
        <v>-</v>
      </c>
      <c r="BD126" s="5" t="str">
        <f>IF('49'!$AM64&lt;&gt;"-",'49'!$AM64,(IF('49'!$AC64&lt;&gt;"-",'49'!$AC64,(IF('49'!$S64&lt;&gt;"-",'49'!$S64,"-")))))</f>
        <v>-</v>
      </c>
      <c r="BE126" s="5" t="str">
        <f>IF('50'!$AM64&lt;&gt;"-",'50'!$AM64,(IF('50'!$AC64&lt;&gt;"-",'50'!$AC64,(IF('50'!$S64&lt;&gt;"-",'50'!$S64,"-")))))</f>
        <v>-</v>
      </c>
    </row>
    <row r="127" spans="1:57">
      <c r="A127" s="309"/>
      <c r="B127" s="106" t="s">
        <v>339</v>
      </c>
      <c r="C127" s="134">
        <f t="shared" si="4"/>
        <v>0</v>
      </c>
      <c r="D127" s="135">
        <f t="shared" si="4"/>
        <v>0</v>
      </c>
      <c r="E127" s="135">
        <f t="shared" si="4"/>
        <v>0</v>
      </c>
      <c r="F127" s="135">
        <f t="shared" si="4"/>
        <v>0</v>
      </c>
      <c r="G127" s="136">
        <f t="shared" si="4"/>
        <v>0</v>
      </c>
      <c r="H127" s="5" t="str">
        <f>IF('1'!$AM65&lt;&gt;"-",'1'!$AM65,(IF('1'!$AC65&lt;&gt;"-",'1'!$AC65,(IF('1'!$S65&lt;&gt;"-",'1'!$S65,"-")))))</f>
        <v>-</v>
      </c>
      <c r="I127" s="5" t="str">
        <f>IF('2'!$AM65&lt;&gt;"-",'2'!$AM65,(IF('2'!$AC65&lt;&gt;"-",'2'!$AC65,(IF('2'!$S65&lt;&gt;"-",'2'!$S65,"-")))))</f>
        <v>-</v>
      </c>
      <c r="J127" s="5" t="str">
        <f>IF('3'!$AM65&lt;&gt;"-",'3'!$AM65,(IF('3'!$AC65&lt;&gt;"-",'3'!$AC65,(IF('3'!$S65&lt;&gt;"-",'3'!$S65,"-")))))</f>
        <v>-</v>
      </c>
      <c r="K127" s="5" t="str">
        <f>IF('4'!$AM65&lt;&gt;"-",'4'!$AM65,(IF('4'!$AC65&lt;&gt;"-",'4'!$AC65,(IF('4'!$S65&lt;&gt;"-",'4'!$S65,"-")))))</f>
        <v>-</v>
      </c>
      <c r="L127" s="5" t="str">
        <f>IF('5'!$AM65&lt;&gt;"-",'5'!$AM65,(IF('5'!$AC65&lt;&gt;"-",'5'!$AC65,(IF('5'!$S65&lt;&gt;"-",'5'!$S65,"-")))))</f>
        <v>-</v>
      </c>
      <c r="M127" s="5" t="str">
        <f>IF('6'!$AM65&lt;&gt;"-",'6'!$AM65,(IF('6'!$AC65&lt;&gt;"-",'6'!$AC65,(IF('6'!$S65&lt;&gt;"-",'6'!$S65,"-")))))</f>
        <v>-</v>
      </c>
      <c r="N127" s="5" t="str">
        <f>IF('7'!$AM65&lt;&gt;"-",'7'!$AM65,(IF('7'!$AC65&lt;&gt;"-",'7'!$AC65,(IF('7'!$S65&lt;&gt;"-",'7'!$S65,"-")))))</f>
        <v>-</v>
      </c>
      <c r="O127" s="5" t="str">
        <f>IF('8'!$AM65&lt;&gt;"-",'8'!$AM65,(IF('8'!$AC65&lt;&gt;"-",'8'!$AC65,(IF('8'!$S65&lt;&gt;"-",'8'!$S65,"-")))))</f>
        <v>-</v>
      </c>
      <c r="P127" s="5" t="str">
        <f>IF('9'!$AM65&lt;&gt;"-",'9'!$AM65,(IF('9'!$AC65&lt;&gt;"-",'9'!$AC65,(IF('9'!$S65&lt;&gt;"-",'9'!$S65,"-")))))</f>
        <v>-</v>
      </c>
      <c r="Q127" s="5" t="str">
        <f>IF('10'!$AM65&lt;&gt;"-",'10'!$AM65,(IF('10'!$AC65&lt;&gt;"-",'10'!$AC65,(IF('10'!$S65&lt;&gt;"-",'10'!$S65,"-")))))</f>
        <v>-</v>
      </c>
      <c r="R127" s="5" t="str">
        <f>IF('11'!$AM65&lt;&gt;"-",'11'!$AM65,(IF('11'!$AC65&lt;&gt;"-",'11'!$AC65,(IF('11'!$S65&lt;&gt;"-",'11'!$S65,"-")))))</f>
        <v>-</v>
      </c>
      <c r="S127" s="5" t="str">
        <f>IF('12'!$AM65&lt;&gt;"-",'12'!$AM65,(IF('12'!$AC65&lt;&gt;"-",'12'!$AC65,(IF('12'!$S65&lt;&gt;"-",'12'!$S65,"-")))))</f>
        <v>-</v>
      </c>
      <c r="T127" s="5" t="str">
        <f>IF('13'!$AM65&lt;&gt;"-",'13'!$AM65,(IF('13'!$AC65&lt;&gt;"-",'13'!$AC65,(IF('13'!$S65&lt;&gt;"-",'13'!$S65,"-")))))</f>
        <v>-</v>
      </c>
      <c r="U127" s="5" t="str">
        <f>IF('14'!$AM65&lt;&gt;"-",'14'!$AM65,(IF('14'!$AC65&lt;&gt;"-",'14'!$AC65,(IF('14'!$S65&lt;&gt;"-",'14'!$S65,"-")))))</f>
        <v>-</v>
      </c>
      <c r="V127" s="5" t="str">
        <f>IF('15'!$AM65&lt;&gt;"-",'15'!$AM65,(IF('15'!$AC65&lt;&gt;"-",'15'!$AC65,(IF('15'!$S65&lt;&gt;"-",'15'!$S65,"-")))))</f>
        <v>-</v>
      </c>
      <c r="W127" s="5" t="str">
        <f>IF('16'!$AM65&lt;&gt;"-",'16'!$AM65,(IF('16'!$AC65&lt;&gt;"-",'16'!$AC65,(IF('16'!$S65&lt;&gt;"-",'16'!$S65,"-")))))</f>
        <v>-</v>
      </c>
      <c r="X127" s="5" t="str">
        <f>IF('17'!$AM65&lt;&gt;"-",'17'!$AM65,(IF('17'!$AC65&lt;&gt;"-",'17'!$AC65,(IF('17'!$S65&lt;&gt;"-",'17'!$S65,"-")))))</f>
        <v>-</v>
      </c>
      <c r="Y127" s="5" t="str">
        <f>IF('18'!$AM65&lt;&gt;"-",'18'!$AM65,(IF('18'!$AC65&lt;&gt;"-",'18'!$AC65,(IF('18'!$S65&lt;&gt;"-",'18'!$S65,"-")))))</f>
        <v>-</v>
      </c>
      <c r="Z127" s="5" t="str">
        <f>IF('19'!$AM65&lt;&gt;"-",'19'!$AM65,(IF('19'!$AC65&lt;&gt;"-",'19'!$AC65,(IF('19'!$S65&lt;&gt;"-",'19'!$S65,"-")))))</f>
        <v>-</v>
      </c>
      <c r="AA127" s="5" t="str">
        <f>IF('20'!$AM65&lt;&gt;"-",'20'!$AM65,(IF('20'!$AC65&lt;&gt;"-",'20'!$AC65,(IF('20'!$S65&lt;&gt;"-",'20'!$S65,"-")))))</f>
        <v>-</v>
      </c>
      <c r="AB127" s="5" t="str">
        <f>IF('21'!$AM65&lt;&gt;"-",'21'!$AM65,(IF('21'!$AC65&lt;&gt;"-",'21'!$AC65,(IF('21'!$S65&lt;&gt;"-",'21'!$S65,"-")))))</f>
        <v>-</v>
      </c>
      <c r="AC127" s="5" t="str">
        <f>IF('22'!$AM65&lt;&gt;"-",'22'!$AM65,(IF('22'!$AC65&lt;&gt;"-",'22'!$AC65,(IF('22'!$S65&lt;&gt;"-",'22'!$S65,"-")))))</f>
        <v>-</v>
      </c>
      <c r="AD127" s="5" t="str">
        <f>IF('23'!$AM65&lt;&gt;"-",'23'!$AM65,(IF('23'!$AC65&lt;&gt;"-",'23'!$AC65,(IF('23'!$S65&lt;&gt;"-",'23'!$S65,"-")))))</f>
        <v>-</v>
      </c>
      <c r="AE127" s="5" t="str">
        <f>IF('24'!$AM65&lt;&gt;"-",'24'!$AM65,(IF('24'!$AC65&lt;&gt;"-",'24'!$AC65,(IF('24'!$S65&lt;&gt;"-",'24'!$S65,"-")))))</f>
        <v>-</v>
      </c>
      <c r="AF127" s="5" t="str">
        <f>IF('25'!$AM65&lt;&gt;"-",'25'!$AM65,(IF('25'!$AC65&lt;&gt;"-",'25'!$AC65,(IF('25'!$S65&lt;&gt;"-",'25'!$S65,"-")))))</f>
        <v>-</v>
      </c>
      <c r="AG127" s="5" t="str">
        <f>IF('26'!$AM65&lt;&gt;"-",'26'!$AM65,(IF('26'!$AC65&lt;&gt;"-",'26'!$AC65,(IF('26'!$S65&lt;&gt;"-",'26'!$S65,"-")))))</f>
        <v>-</v>
      </c>
      <c r="AH127" s="5" t="str">
        <f>IF('27'!$AM65&lt;&gt;"-",'27'!$AM65,(IF('27'!$AC65&lt;&gt;"-",'27'!$AC65,(IF('27'!$S65&lt;&gt;"-",'27'!$S65,"-")))))</f>
        <v>-</v>
      </c>
      <c r="AI127" s="5" t="str">
        <f>IF('28'!$AM65&lt;&gt;"-",'28'!$AM65,(IF('28'!$AC65&lt;&gt;"-",'28'!$AC65,(IF('28'!$S65&lt;&gt;"-",'28'!$S65,"-")))))</f>
        <v>-</v>
      </c>
      <c r="AJ127" s="5" t="str">
        <f>IF('29'!$AM65&lt;&gt;"-",'29'!$AM65,(IF('29'!$AC65&lt;&gt;"-",'29'!$AC65,(IF('29'!$S65&lt;&gt;"-",'29'!$S65,"-")))))</f>
        <v>-</v>
      </c>
      <c r="AK127" s="5" t="str">
        <f>IF('30'!$AM65&lt;&gt;"-",'30'!$AM65,(IF('30'!$AC65&lt;&gt;"-",'30'!$AC65,(IF('30'!$S65&lt;&gt;"-",'30'!$S65,"-")))))</f>
        <v>-</v>
      </c>
      <c r="AL127" s="5" t="str">
        <f>IF('31'!$AM65&lt;&gt;"-",'31'!$AM65,(IF('31'!$AC65&lt;&gt;"-",'31'!$AC65,(IF('31'!$S65&lt;&gt;"-",'31'!$S65,"-")))))</f>
        <v>-</v>
      </c>
      <c r="AM127" s="5" t="str">
        <f>IF('32'!$AM65&lt;&gt;"-",'32'!$AM65,(IF('32'!$AC65&lt;&gt;"-",'32'!$AC65,(IF('32'!$S65&lt;&gt;"-",'32'!$S65,"-")))))</f>
        <v>-</v>
      </c>
      <c r="AN127" s="71" t="str">
        <f>IF('33'!$AM65&lt;&gt;"-",'33'!$AM65,(IF('33'!$AC65&lt;&gt;"-",'33'!$AC65,(IF('33'!$S65&lt;&gt;"-",'33'!$S65,"-")))))</f>
        <v>-</v>
      </c>
      <c r="AO127" s="5" t="str">
        <f>IF('34'!$AM65&lt;&gt;"-",'34'!$AM65,(IF('34'!$AC65&lt;&gt;"-",'34'!$AC65,(IF('34'!$S65&lt;&gt;"-",'34'!$S65,"-")))))</f>
        <v>-</v>
      </c>
      <c r="AP127" s="5" t="str">
        <f>IF('35'!$AM65&lt;&gt;"-",'35'!$AM65,(IF('35'!$AC65&lt;&gt;"-",'35'!$AC65,(IF('35'!$S65&lt;&gt;"-",'35'!$S65,"-")))))</f>
        <v>-</v>
      </c>
      <c r="AQ127" s="5" t="str">
        <f>IF('36'!$AM65&lt;&gt;"-",'36'!$AM65,(IF('36'!$AC65&lt;&gt;"-",'36'!$AC65,(IF('36'!$S65&lt;&gt;"-",'36'!$S65,"-")))))</f>
        <v>-</v>
      </c>
      <c r="AR127" s="5" t="str">
        <f>IF('37'!$AM65&lt;&gt;"-",'37'!$AM65,(IF('37'!$AC65&lt;&gt;"-",'37'!$AC65,(IF('37'!$S65&lt;&gt;"-",'37'!$S65,"-")))))</f>
        <v>-</v>
      </c>
      <c r="AS127" s="5" t="str">
        <f>IF('38'!$AM65&lt;&gt;"-",'38'!$AM65,(IF('38'!$AC65&lt;&gt;"-",'38'!$AC65,(IF('38'!$S65&lt;&gt;"-",'38'!$S65,"-")))))</f>
        <v>-</v>
      </c>
      <c r="AT127" s="5" t="str">
        <f>IF('39'!$AM65&lt;&gt;"-",'39'!$AM65,(IF('39'!$AC65&lt;&gt;"-",'39'!$AC65,(IF('39'!$S65&lt;&gt;"-",'39'!$S65,"-")))))</f>
        <v>-</v>
      </c>
      <c r="AU127" s="5" t="str">
        <f>IF('40'!$AM65&lt;&gt;"-",'40'!$AM65,(IF('40'!$AC65&lt;&gt;"-",'40'!$AC65,(IF('40'!$S65&lt;&gt;"-",'40'!$S65,"-")))))</f>
        <v>-</v>
      </c>
      <c r="AV127" s="5" t="str">
        <f>IF('41'!$AM65&lt;&gt;"-",'41'!$AM65,(IF('41'!$AC65&lt;&gt;"-",'41'!$AC65,(IF('41'!$S65&lt;&gt;"-",'41'!$S65,"-")))))</f>
        <v>-</v>
      </c>
      <c r="AW127" s="5" t="str">
        <f>IF('42'!$AM65&lt;&gt;"-",'42'!$AM65,(IF('42'!$AC65&lt;&gt;"-",'42'!$AC65,(IF('42'!$S65&lt;&gt;"-",'42'!$S65,"-")))))</f>
        <v>-</v>
      </c>
      <c r="AX127" s="5" t="str">
        <f>IF('43'!$AM65&lt;&gt;"-",'43'!$AM65,(IF('43'!$AC65&lt;&gt;"-",'43'!$AC65,(IF('43'!$S65&lt;&gt;"-",'43'!$S65,"-")))))</f>
        <v>-</v>
      </c>
      <c r="AY127" s="5" t="str">
        <f>IF('44'!$AM65&lt;&gt;"-",'44'!$AM65,(IF('44'!$AC65&lt;&gt;"-",'44'!$AC65,(IF('44'!$S65&lt;&gt;"-",'44'!$S65,"-")))))</f>
        <v>-</v>
      </c>
      <c r="AZ127" s="5" t="str">
        <f>IF('45'!$AM65&lt;&gt;"-",'45'!$AM65,(IF('45'!$AC65&lt;&gt;"-",'45'!$AC65,(IF('45'!$S65&lt;&gt;"-",'45'!$S65,"-")))))</f>
        <v>-</v>
      </c>
      <c r="BA127" s="5" t="str">
        <f>IF('46'!$AM65&lt;&gt;"-",'46'!$AM65,(IF('46'!$AC65&lt;&gt;"-",'46'!$AC65,(IF('46'!$S65&lt;&gt;"-",'46'!$S65,"-")))))</f>
        <v>-</v>
      </c>
      <c r="BB127" s="5" t="str">
        <f>IF('47'!$AM65&lt;&gt;"-",'47'!$AM65,(IF('47'!$AC65&lt;&gt;"-",'47'!$AC65,(IF('47'!$S65&lt;&gt;"-",'47'!$S65,"-")))))</f>
        <v>-</v>
      </c>
      <c r="BC127" s="5" t="str">
        <f>IF('48'!$AM65&lt;&gt;"-",'48'!$AM65,(IF('48'!$AC65&lt;&gt;"-",'48'!$AC65,(IF('48'!$S65&lt;&gt;"-",'48'!$S65,"-")))))</f>
        <v>-</v>
      </c>
      <c r="BD127" s="5" t="str">
        <f>IF('49'!$AM65&lt;&gt;"-",'49'!$AM65,(IF('49'!$AC65&lt;&gt;"-",'49'!$AC65,(IF('49'!$S65&lt;&gt;"-",'49'!$S65,"-")))))</f>
        <v>-</v>
      </c>
      <c r="BE127" s="5" t="str">
        <f>IF('50'!$AM65&lt;&gt;"-",'50'!$AM65,(IF('50'!$AC65&lt;&gt;"-",'50'!$AC65,(IF('50'!$S65&lt;&gt;"-",'50'!$S65,"-")))))</f>
        <v>-</v>
      </c>
    </row>
    <row r="128" spans="1:57">
      <c r="A128" s="309"/>
      <c r="B128" s="106" t="s">
        <v>340</v>
      </c>
      <c r="C128" s="134">
        <f t="shared" si="4"/>
        <v>0</v>
      </c>
      <c r="D128" s="135">
        <f t="shared" si="4"/>
        <v>0</v>
      </c>
      <c r="E128" s="135">
        <f t="shared" si="4"/>
        <v>0</v>
      </c>
      <c r="F128" s="135">
        <f t="shared" si="4"/>
        <v>0</v>
      </c>
      <c r="G128" s="136">
        <f t="shared" si="4"/>
        <v>0</v>
      </c>
      <c r="H128" s="5" t="str">
        <f>IF('1'!$AM66&lt;&gt;"-",'1'!$AM66,(IF('1'!$AC66&lt;&gt;"-",'1'!$AC66,(IF('1'!$S66&lt;&gt;"-",'1'!$S66,"-")))))</f>
        <v>-</v>
      </c>
      <c r="I128" s="5" t="str">
        <f>IF('2'!$AM66&lt;&gt;"-",'2'!$AM66,(IF('2'!$AC66&lt;&gt;"-",'2'!$AC66,(IF('2'!$S66&lt;&gt;"-",'2'!$S66,"-")))))</f>
        <v>-</v>
      </c>
      <c r="J128" s="5" t="str">
        <f>IF('3'!$AM66&lt;&gt;"-",'3'!$AM66,(IF('3'!$AC66&lt;&gt;"-",'3'!$AC66,(IF('3'!$S66&lt;&gt;"-",'3'!$S66,"-")))))</f>
        <v>-</v>
      </c>
      <c r="K128" s="5" t="str">
        <f>IF('4'!$AM66&lt;&gt;"-",'4'!$AM66,(IF('4'!$AC66&lt;&gt;"-",'4'!$AC66,(IF('4'!$S66&lt;&gt;"-",'4'!$S66,"-")))))</f>
        <v>-</v>
      </c>
      <c r="L128" s="5" t="str">
        <f>IF('5'!$AM66&lt;&gt;"-",'5'!$AM66,(IF('5'!$AC66&lt;&gt;"-",'5'!$AC66,(IF('5'!$S66&lt;&gt;"-",'5'!$S66,"-")))))</f>
        <v>-</v>
      </c>
      <c r="M128" s="5" t="str">
        <f>IF('6'!$AM66&lt;&gt;"-",'6'!$AM66,(IF('6'!$AC66&lt;&gt;"-",'6'!$AC66,(IF('6'!$S66&lt;&gt;"-",'6'!$S66,"-")))))</f>
        <v>-</v>
      </c>
      <c r="N128" s="5" t="str">
        <f>IF('7'!$AM66&lt;&gt;"-",'7'!$AM66,(IF('7'!$AC66&lt;&gt;"-",'7'!$AC66,(IF('7'!$S66&lt;&gt;"-",'7'!$S66,"-")))))</f>
        <v>-</v>
      </c>
      <c r="O128" s="5" t="str">
        <f>IF('8'!$AM66&lt;&gt;"-",'8'!$AM66,(IF('8'!$AC66&lt;&gt;"-",'8'!$AC66,(IF('8'!$S66&lt;&gt;"-",'8'!$S66,"-")))))</f>
        <v>-</v>
      </c>
      <c r="P128" s="5" t="str">
        <f>IF('9'!$AM66&lt;&gt;"-",'9'!$AM66,(IF('9'!$AC66&lt;&gt;"-",'9'!$AC66,(IF('9'!$S66&lt;&gt;"-",'9'!$S66,"-")))))</f>
        <v>-</v>
      </c>
      <c r="Q128" s="5" t="str">
        <f>IF('10'!$AM66&lt;&gt;"-",'10'!$AM66,(IF('10'!$AC66&lt;&gt;"-",'10'!$AC66,(IF('10'!$S66&lt;&gt;"-",'10'!$S66,"-")))))</f>
        <v>-</v>
      </c>
      <c r="R128" s="5" t="str">
        <f>IF('11'!$AM66&lt;&gt;"-",'11'!$AM66,(IF('11'!$AC66&lt;&gt;"-",'11'!$AC66,(IF('11'!$S66&lt;&gt;"-",'11'!$S66,"-")))))</f>
        <v>-</v>
      </c>
      <c r="S128" s="5" t="str">
        <f>IF('12'!$AM66&lt;&gt;"-",'12'!$AM66,(IF('12'!$AC66&lt;&gt;"-",'12'!$AC66,(IF('12'!$S66&lt;&gt;"-",'12'!$S66,"-")))))</f>
        <v>-</v>
      </c>
      <c r="T128" s="5" t="str">
        <f>IF('13'!$AM66&lt;&gt;"-",'13'!$AM66,(IF('13'!$AC66&lt;&gt;"-",'13'!$AC66,(IF('13'!$S66&lt;&gt;"-",'13'!$S66,"-")))))</f>
        <v>-</v>
      </c>
      <c r="U128" s="5" t="str">
        <f>IF('14'!$AM66&lt;&gt;"-",'14'!$AM66,(IF('14'!$AC66&lt;&gt;"-",'14'!$AC66,(IF('14'!$S66&lt;&gt;"-",'14'!$S66,"-")))))</f>
        <v>-</v>
      </c>
      <c r="V128" s="5" t="str">
        <f>IF('15'!$AM66&lt;&gt;"-",'15'!$AM66,(IF('15'!$AC66&lt;&gt;"-",'15'!$AC66,(IF('15'!$S66&lt;&gt;"-",'15'!$S66,"-")))))</f>
        <v>-</v>
      </c>
      <c r="W128" s="5" t="str">
        <f>IF('16'!$AM66&lt;&gt;"-",'16'!$AM66,(IF('16'!$AC66&lt;&gt;"-",'16'!$AC66,(IF('16'!$S66&lt;&gt;"-",'16'!$S66,"-")))))</f>
        <v>-</v>
      </c>
      <c r="X128" s="5" t="str">
        <f>IF('17'!$AM66&lt;&gt;"-",'17'!$AM66,(IF('17'!$AC66&lt;&gt;"-",'17'!$AC66,(IF('17'!$S66&lt;&gt;"-",'17'!$S66,"-")))))</f>
        <v>-</v>
      </c>
      <c r="Y128" s="5" t="str">
        <f>IF('18'!$AM66&lt;&gt;"-",'18'!$AM66,(IF('18'!$AC66&lt;&gt;"-",'18'!$AC66,(IF('18'!$S66&lt;&gt;"-",'18'!$S66,"-")))))</f>
        <v>-</v>
      </c>
      <c r="Z128" s="5" t="str">
        <f>IF('19'!$AM66&lt;&gt;"-",'19'!$AM66,(IF('19'!$AC66&lt;&gt;"-",'19'!$AC66,(IF('19'!$S66&lt;&gt;"-",'19'!$S66,"-")))))</f>
        <v>-</v>
      </c>
      <c r="AA128" s="5" t="str">
        <f>IF('20'!$AM66&lt;&gt;"-",'20'!$AM66,(IF('20'!$AC66&lt;&gt;"-",'20'!$AC66,(IF('20'!$S66&lt;&gt;"-",'20'!$S66,"-")))))</f>
        <v>-</v>
      </c>
      <c r="AB128" s="5" t="str">
        <f>IF('21'!$AM66&lt;&gt;"-",'21'!$AM66,(IF('21'!$AC66&lt;&gt;"-",'21'!$AC66,(IF('21'!$S66&lt;&gt;"-",'21'!$S66,"-")))))</f>
        <v>-</v>
      </c>
      <c r="AC128" s="5" t="str">
        <f>IF('22'!$AM66&lt;&gt;"-",'22'!$AM66,(IF('22'!$AC66&lt;&gt;"-",'22'!$AC66,(IF('22'!$S66&lt;&gt;"-",'22'!$S66,"-")))))</f>
        <v>-</v>
      </c>
      <c r="AD128" s="5" t="str">
        <f>IF('23'!$AM66&lt;&gt;"-",'23'!$AM66,(IF('23'!$AC66&lt;&gt;"-",'23'!$AC66,(IF('23'!$S66&lt;&gt;"-",'23'!$S66,"-")))))</f>
        <v>-</v>
      </c>
      <c r="AE128" s="5" t="str">
        <f>IF('24'!$AM66&lt;&gt;"-",'24'!$AM66,(IF('24'!$AC66&lt;&gt;"-",'24'!$AC66,(IF('24'!$S66&lt;&gt;"-",'24'!$S66,"-")))))</f>
        <v>-</v>
      </c>
      <c r="AF128" s="5" t="str">
        <f>IF('25'!$AM66&lt;&gt;"-",'25'!$AM66,(IF('25'!$AC66&lt;&gt;"-",'25'!$AC66,(IF('25'!$S66&lt;&gt;"-",'25'!$S66,"-")))))</f>
        <v>-</v>
      </c>
      <c r="AG128" s="5" t="str">
        <f>IF('26'!$AM66&lt;&gt;"-",'26'!$AM66,(IF('26'!$AC66&lt;&gt;"-",'26'!$AC66,(IF('26'!$S66&lt;&gt;"-",'26'!$S66,"-")))))</f>
        <v>-</v>
      </c>
      <c r="AH128" s="5" t="str">
        <f>IF('27'!$AM66&lt;&gt;"-",'27'!$AM66,(IF('27'!$AC66&lt;&gt;"-",'27'!$AC66,(IF('27'!$S66&lt;&gt;"-",'27'!$S66,"-")))))</f>
        <v>-</v>
      </c>
      <c r="AI128" s="5" t="str">
        <f>IF('28'!$AM66&lt;&gt;"-",'28'!$AM66,(IF('28'!$AC66&lt;&gt;"-",'28'!$AC66,(IF('28'!$S66&lt;&gt;"-",'28'!$S66,"-")))))</f>
        <v>-</v>
      </c>
      <c r="AJ128" s="5" t="str">
        <f>IF('29'!$AM66&lt;&gt;"-",'29'!$AM66,(IF('29'!$AC66&lt;&gt;"-",'29'!$AC66,(IF('29'!$S66&lt;&gt;"-",'29'!$S66,"-")))))</f>
        <v>-</v>
      </c>
      <c r="AK128" s="5" t="str">
        <f>IF('30'!$AM66&lt;&gt;"-",'30'!$AM66,(IF('30'!$AC66&lt;&gt;"-",'30'!$AC66,(IF('30'!$S66&lt;&gt;"-",'30'!$S66,"-")))))</f>
        <v>-</v>
      </c>
      <c r="AL128" s="5" t="str">
        <f>IF('31'!$AM66&lt;&gt;"-",'31'!$AM66,(IF('31'!$AC66&lt;&gt;"-",'31'!$AC66,(IF('31'!$S66&lt;&gt;"-",'31'!$S66,"-")))))</f>
        <v>-</v>
      </c>
      <c r="AM128" s="5" t="str">
        <f>IF('32'!$AM66&lt;&gt;"-",'32'!$AM66,(IF('32'!$AC66&lt;&gt;"-",'32'!$AC66,(IF('32'!$S66&lt;&gt;"-",'32'!$S66,"-")))))</f>
        <v>-</v>
      </c>
      <c r="AN128" s="5" t="str">
        <f>IF('33'!$AM66&lt;&gt;"-",'33'!$AM66,(IF('33'!$AC66&lt;&gt;"-",'33'!$AC66,(IF('33'!$S66&lt;&gt;"-",'33'!$S66,"-")))))</f>
        <v>-</v>
      </c>
      <c r="AO128" s="5" t="str">
        <f>IF('34'!$AM66&lt;&gt;"-",'34'!$AM66,(IF('34'!$AC66&lt;&gt;"-",'34'!$AC66,(IF('34'!$S66&lt;&gt;"-",'34'!$S66,"-")))))</f>
        <v>-</v>
      </c>
      <c r="AP128" s="5" t="str">
        <f>IF('35'!$AM66&lt;&gt;"-",'35'!$AM66,(IF('35'!$AC66&lt;&gt;"-",'35'!$AC66,(IF('35'!$S66&lt;&gt;"-",'35'!$S66,"-")))))</f>
        <v>-</v>
      </c>
      <c r="AQ128" s="5" t="str">
        <f>IF('36'!$AM66&lt;&gt;"-",'36'!$AM66,(IF('36'!$AC66&lt;&gt;"-",'36'!$AC66,(IF('36'!$S66&lt;&gt;"-",'36'!$S66,"-")))))</f>
        <v>-</v>
      </c>
      <c r="AR128" s="5" t="str">
        <f>IF('37'!$AM66&lt;&gt;"-",'37'!$AM66,(IF('37'!$AC66&lt;&gt;"-",'37'!$AC66,(IF('37'!$S66&lt;&gt;"-",'37'!$S66,"-")))))</f>
        <v>-</v>
      </c>
      <c r="AS128" s="5" t="str">
        <f>IF('38'!$AM66&lt;&gt;"-",'38'!$AM66,(IF('38'!$AC66&lt;&gt;"-",'38'!$AC66,(IF('38'!$S66&lt;&gt;"-",'38'!$S66,"-")))))</f>
        <v>-</v>
      </c>
      <c r="AT128" s="5" t="str">
        <f>IF('39'!$AM66&lt;&gt;"-",'39'!$AM66,(IF('39'!$AC66&lt;&gt;"-",'39'!$AC66,(IF('39'!$S66&lt;&gt;"-",'39'!$S66,"-")))))</f>
        <v>-</v>
      </c>
      <c r="AU128" s="5" t="str">
        <f>IF('40'!$AM66&lt;&gt;"-",'40'!$AM66,(IF('40'!$AC66&lt;&gt;"-",'40'!$AC66,(IF('40'!$S66&lt;&gt;"-",'40'!$S66,"-")))))</f>
        <v>-</v>
      </c>
      <c r="AV128" s="5" t="str">
        <f>IF('41'!$AM66&lt;&gt;"-",'41'!$AM66,(IF('41'!$AC66&lt;&gt;"-",'41'!$AC66,(IF('41'!$S66&lt;&gt;"-",'41'!$S66,"-")))))</f>
        <v>-</v>
      </c>
      <c r="AW128" s="5" t="str">
        <f>IF('42'!$AM66&lt;&gt;"-",'42'!$AM66,(IF('42'!$AC66&lt;&gt;"-",'42'!$AC66,(IF('42'!$S66&lt;&gt;"-",'42'!$S66,"-")))))</f>
        <v>-</v>
      </c>
      <c r="AX128" s="5" t="str">
        <f>IF('43'!$AM66&lt;&gt;"-",'43'!$AM66,(IF('43'!$AC66&lt;&gt;"-",'43'!$AC66,(IF('43'!$S66&lt;&gt;"-",'43'!$S66,"-")))))</f>
        <v>-</v>
      </c>
      <c r="AY128" s="5" t="str">
        <f>IF('44'!$AM66&lt;&gt;"-",'44'!$AM66,(IF('44'!$AC66&lt;&gt;"-",'44'!$AC66,(IF('44'!$S66&lt;&gt;"-",'44'!$S66,"-")))))</f>
        <v>-</v>
      </c>
      <c r="AZ128" s="5" t="str">
        <f>IF('45'!$AM66&lt;&gt;"-",'45'!$AM66,(IF('45'!$AC66&lt;&gt;"-",'45'!$AC66,(IF('45'!$S66&lt;&gt;"-",'45'!$S66,"-")))))</f>
        <v>-</v>
      </c>
      <c r="BA128" s="5" t="str">
        <f>IF('46'!$AM66&lt;&gt;"-",'46'!$AM66,(IF('46'!$AC66&lt;&gt;"-",'46'!$AC66,(IF('46'!$S66&lt;&gt;"-",'46'!$S66,"-")))))</f>
        <v>-</v>
      </c>
      <c r="BB128" s="5" t="str">
        <f>IF('47'!$AM66&lt;&gt;"-",'47'!$AM66,(IF('47'!$AC66&lt;&gt;"-",'47'!$AC66,(IF('47'!$S66&lt;&gt;"-",'47'!$S66,"-")))))</f>
        <v>-</v>
      </c>
      <c r="BC128" s="5" t="str">
        <f>IF('48'!$AM66&lt;&gt;"-",'48'!$AM66,(IF('48'!$AC66&lt;&gt;"-",'48'!$AC66,(IF('48'!$S66&lt;&gt;"-",'48'!$S66,"-")))))</f>
        <v>-</v>
      </c>
      <c r="BD128" s="5" t="str">
        <f>IF('49'!$AM66&lt;&gt;"-",'49'!$AM66,(IF('49'!$AC66&lt;&gt;"-",'49'!$AC66,(IF('49'!$S66&lt;&gt;"-",'49'!$S66,"-")))))</f>
        <v>-</v>
      </c>
      <c r="BE128" s="5" t="str">
        <f>IF('50'!$AM66&lt;&gt;"-",'50'!$AM66,(IF('50'!$AC66&lt;&gt;"-",'50'!$AC66,(IF('50'!$S66&lt;&gt;"-",'50'!$S66,"-")))))</f>
        <v>-</v>
      </c>
    </row>
    <row r="129" spans="1:57">
      <c r="A129" s="309"/>
      <c r="B129" s="106" t="s">
        <v>341</v>
      </c>
      <c r="C129" s="134">
        <f t="shared" si="4"/>
        <v>0</v>
      </c>
      <c r="D129" s="135">
        <f t="shared" si="4"/>
        <v>0</v>
      </c>
      <c r="E129" s="135">
        <f t="shared" si="4"/>
        <v>0</v>
      </c>
      <c r="F129" s="135">
        <f t="shared" si="4"/>
        <v>0</v>
      </c>
      <c r="G129" s="136">
        <f t="shared" si="4"/>
        <v>0</v>
      </c>
      <c r="H129" s="5" t="str">
        <f>IF('1'!$AM67&lt;&gt;"-",'1'!$AM67,(IF('1'!$AC67&lt;&gt;"-",'1'!$AC67,(IF('1'!$S67&lt;&gt;"-",'1'!$S67,"-")))))</f>
        <v>-</v>
      </c>
      <c r="I129" s="5" t="str">
        <f>IF('2'!$AM67&lt;&gt;"-",'2'!$AM67,(IF('2'!$AC67&lt;&gt;"-",'2'!$AC67,(IF('2'!$S67&lt;&gt;"-",'2'!$S67,"-")))))</f>
        <v>-</v>
      </c>
      <c r="J129" s="5" t="str">
        <f>IF('3'!$AM67&lt;&gt;"-",'3'!$AM67,(IF('3'!$AC67&lt;&gt;"-",'3'!$AC67,(IF('3'!$S67&lt;&gt;"-",'3'!$S67,"-")))))</f>
        <v>-</v>
      </c>
      <c r="K129" s="5" t="str">
        <f>IF('4'!$AM67&lt;&gt;"-",'4'!$AM67,(IF('4'!$AC67&lt;&gt;"-",'4'!$AC67,(IF('4'!$S67&lt;&gt;"-",'4'!$S67,"-")))))</f>
        <v>-</v>
      </c>
      <c r="L129" s="5" t="str">
        <f>IF('5'!$AM67&lt;&gt;"-",'5'!$AM67,(IF('5'!$AC67&lt;&gt;"-",'5'!$AC67,(IF('5'!$S67&lt;&gt;"-",'5'!$S67,"-")))))</f>
        <v>-</v>
      </c>
      <c r="M129" s="5" t="str">
        <f>IF('6'!$AM67&lt;&gt;"-",'6'!$AM67,(IF('6'!$AC67&lt;&gt;"-",'6'!$AC67,(IF('6'!$S67&lt;&gt;"-",'6'!$S67,"-")))))</f>
        <v>-</v>
      </c>
      <c r="N129" s="5" t="str">
        <f>IF('7'!$AM67&lt;&gt;"-",'7'!$AM67,(IF('7'!$AC67&lt;&gt;"-",'7'!$AC67,(IF('7'!$S67&lt;&gt;"-",'7'!$S67,"-")))))</f>
        <v>-</v>
      </c>
      <c r="O129" s="5" t="str">
        <f>IF('8'!$AM67&lt;&gt;"-",'8'!$AM67,(IF('8'!$AC67&lt;&gt;"-",'8'!$AC67,(IF('8'!$S67&lt;&gt;"-",'8'!$S67,"-")))))</f>
        <v>-</v>
      </c>
      <c r="P129" s="5" t="str">
        <f>IF('9'!$AM67&lt;&gt;"-",'9'!$AM67,(IF('9'!$AC67&lt;&gt;"-",'9'!$AC67,(IF('9'!$S67&lt;&gt;"-",'9'!$S67,"-")))))</f>
        <v>-</v>
      </c>
      <c r="Q129" s="5" t="str">
        <f>IF('10'!$AM67&lt;&gt;"-",'10'!$AM67,(IF('10'!$AC67&lt;&gt;"-",'10'!$AC67,(IF('10'!$S67&lt;&gt;"-",'10'!$S67,"-")))))</f>
        <v>-</v>
      </c>
      <c r="R129" s="5" t="str">
        <f>IF('11'!$AM67&lt;&gt;"-",'11'!$AM67,(IF('11'!$AC67&lt;&gt;"-",'11'!$AC67,(IF('11'!$S67&lt;&gt;"-",'11'!$S67,"-")))))</f>
        <v>-</v>
      </c>
      <c r="S129" s="5" t="str">
        <f>IF('12'!$AM67&lt;&gt;"-",'12'!$AM67,(IF('12'!$AC67&lt;&gt;"-",'12'!$AC67,(IF('12'!$S67&lt;&gt;"-",'12'!$S67,"-")))))</f>
        <v>-</v>
      </c>
      <c r="T129" s="5" t="str">
        <f>IF('13'!$AM67&lt;&gt;"-",'13'!$AM67,(IF('13'!$AC67&lt;&gt;"-",'13'!$AC67,(IF('13'!$S67&lt;&gt;"-",'13'!$S67,"-")))))</f>
        <v>-</v>
      </c>
      <c r="U129" s="5" t="str">
        <f>IF('14'!$AM67&lt;&gt;"-",'14'!$AM67,(IF('14'!$AC67&lt;&gt;"-",'14'!$AC67,(IF('14'!$S67&lt;&gt;"-",'14'!$S67,"-")))))</f>
        <v>-</v>
      </c>
      <c r="V129" s="5" t="str">
        <f>IF('15'!$AM67&lt;&gt;"-",'15'!$AM67,(IF('15'!$AC67&lt;&gt;"-",'15'!$AC67,(IF('15'!$S67&lt;&gt;"-",'15'!$S67,"-")))))</f>
        <v>-</v>
      </c>
      <c r="W129" s="5" t="str">
        <f>IF('16'!$AM67&lt;&gt;"-",'16'!$AM67,(IF('16'!$AC67&lt;&gt;"-",'16'!$AC67,(IF('16'!$S67&lt;&gt;"-",'16'!$S67,"-")))))</f>
        <v>-</v>
      </c>
      <c r="X129" s="5" t="str">
        <f>IF('17'!$AM67&lt;&gt;"-",'17'!$AM67,(IF('17'!$AC67&lt;&gt;"-",'17'!$AC67,(IF('17'!$S67&lt;&gt;"-",'17'!$S67,"-")))))</f>
        <v>-</v>
      </c>
      <c r="Y129" s="5" t="str">
        <f>IF('18'!$AM67&lt;&gt;"-",'18'!$AM67,(IF('18'!$AC67&lt;&gt;"-",'18'!$AC67,(IF('18'!$S67&lt;&gt;"-",'18'!$S67,"-")))))</f>
        <v>-</v>
      </c>
      <c r="Z129" s="5" t="str">
        <f>IF('19'!$AM67&lt;&gt;"-",'19'!$AM67,(IF('19'!$AC67&lt;&gt;"-",'19'!$AC67,(IF('19'!$S67&lt;&gt;"-",'19'!$S67,"-")))))</f>
        <v>-</v>
      </c>
      <c r="AA129" s="5" t="str">
        <f>IF('20'!$AM67&lt;&gt;"-",'20'!$AM67,(IF('20'!$AC67&lt;&gt;"-",'20'!$AC67,(IF('20'!$S67&lt;&gt;"-",'20'!$S67,"-")))))</f>
        <v>-</v>
      </c>
      <c r="AB129" s="5" t="str">
        <f>IF('21'!$AM67&lt;&gt;"-",'21'!$AM67,(IF('21'!$AC67&lt;&gt;"-",'21'!$AC67,(IF('21'!$S67&lt;&gt;"-",'21'!$S67,"-")))))</f>
        <v>-</v>
      </c>
      <c r="AC129" s="5" t="str">
        <f>IF('22'!$AM67&lt;&gt;"-",'22'!$AM67,(IF('22'!$AC67&lt;&gt;"-",'22'!$AC67,(IF('22'!$S67&lt;&gt;"-",'22'!$S67,"-")))))</f>
        <v>-</v>
      </c>
      <c r="AD129" s="5" t="str">
        <f>IF('23'!$AM67&lt;&gt;"-",'23'!$AM67,(IF('23'!$AC67&lt;&gt;"-",'23'!$AC67,(IF('23'!$S67&lt;&gt;"-",'23'!$S67,"-")))))</f>
        <v>-</v>
      </c>
      <c r="AE129" s="5" t="str">
        <f>IF('24'!$AM67&lt;&gt;"-",'24'!$AM67,(IF('24'!$AC67&lt;&gt;"-",'24'!$AC67,(IF('24'!$S67&lt;&gt;"-",'24'!$S67,"-")))))</f>
        <v>-</v>
      </c>
      <c r="AF129" s="5" t="str">
        <f>IF('25'!$AM67&lt;&gt;"-",'25'!$AM67,(IF('25'!$AC67&lt;&gt;"-",'25'!$AC67,(IF('25'!$S67&lt;&gt;"-",'25'!$S67,"-")))))</f>
        <v>-</v>
      </c>
      <c r="AG129" s="5" t="str">
        <f>IF('26'!$AM67&lt;&gt;"-",'26'!$AM67,(IF('26'!$AC67&lt;&gt;"-",'26'!$AC67,(IF('26'!$S67&lt;&gt;"-",'26'!$S67,"-")))))</f>
        <v>-</v>
      </c>
      <c r="AH129" s="5" t="str">
        <f>IF('27'!$AM67&lt;&gt;"-",'27'!$AM67,(IF('27'!$AC67&lt;&gt;"-",'27'!$AC67,(IF('27'!$S67&lt;&gt;"-",'27'!$S67,"-")))))</f>
        <v>-</v>
      </c>
      <c r="AI129" s="5" t="str">
        <f>IF('28'!$AM67&lt;&gt;"-",'28'!$AM67,(IF('28'!$AC67&lt;&gt;"-",'28'!$AC67,(IF('28'!$S67&lt;&gt;"-",'28'!$S67,"-")))))</f>
        <v>-</v>
      </c>
      <c r="AJ129" s="5" t="str">
        <f>IF('29'!$AM67&lt;&gt;"-",'29'!$AM67,(IF('29'!$AC67&lt;&gt;"-",'29'!$AC67,(IF('29'!$S67&lt;&gt;"-",'29'!$S67,"-")))))</f>
        <v>-</v>
      </c>
      <c r="AK129" s="5" t="str">
        <f>IF('30'!$AM67&lt;&gt;"-",'30'!$AM67,(IF('30'!$AC67&lt;&gt;"-",'30'!$AC67,(IF('30'!$S67&lt;&gt;"-",'30'!$S67,"-")))))</f>
        <v>-</v>
      </c>
      <c r="AL129" s="5" t="str">
        <f>IF('31'!$AM67&lt;&gt;"-",'31'!$AM67,(IF('31'!$AC67&lt;&gt;"-",'31'!$AC67,(IF('31'!$S67&lt;&gt;"-",'31'!$S67,"-")))))</f>
        <v>-</v>
      </c>
      <c r="AM129" s="5" t="str">
        <f>IF('32'!$AM67&lt;&gt;"-",'32'!$AM67,(IF('32'!$AC67&lt;&gt;"-",'32'!$AC67,(IF('32'!$S67&lt;&gt;"-",'32'!$S67,"-")))))</f>
        <v>-</v>
      </c>
      <c r="AN129" s="5" t="str">
        <f>IF('33'!$AM67&lt;&gt;"-",'33'!$AM67,(IF('33'!$AC67&lt;&gt;"-",'33'!$AC67,(IF('33'!$S67&lt;&gt;"-",'33'!$S67,"-")))))</f>
        <v>-</v>
      </c>
      <c r="AO129" s="5" t="str">
        <f>IF('34'!$AM67&lt;&gt;"-",'34'!$AM67,(IF('34'!$AC67&lt;&gt;"-",'34'!$AC67,(IF('34'!$S67&lt;&gt;"-",'34'!$S67,"-")))))</f>
        <v>-</v>
      </c>
      <c r="AP129" s="5" t="str">
        <f>IF('35'!$AM67&lt;&gt;"-",'35'!$AM67,(IF('35'!$AC67&lt;&gt;"-",'35'!$AC67,(IF('35'!$S67&lt;&gt;"-",'35'!$S67,"-")))))</f>
        <v>-</v>
      </c>
      <c r="AQ129" s="5" t="str">
        <f>IF('36'!$AM67&lt;&gt;"-",'36'!$AM67,(IF('36'!$AC67&lt;&gt;"-",'36'!$AC67,(IF('36'!$S67&lt;&gt;"-",'36'!$S67,"-")))))</f>
        <v>-</v>
      </c>
      <c r="AR129" s="5" t="str">
        <f>IF('37'!$AM67&lt;&gt;"-",'37'!$AM67,(IF('37'!$AC67&lt;&gt;"-",'37'!$AC67,(IF('37'!$S67&lt;&gt;"-",'37'!$S67,"-")))))</f>
        <v>-</v>
      </c>
      <c r="AS129" s="5" t="str">
        <f>IF('38'!$AM67&lt;&gt;"-",'38'!$AM67,(IF('38'!$AC67&lt;&gt;"-",'38'!$AC67,(IF('38'!$S67&lt;&gt;"-",'38'!$S67,"-")))))</f>
        <v>-</v>
      </c>
      <c r="AT129" s="5" t="str">
        <f>IF('39'!$AM67&lt;&gt;"-",'39'!$AM67,(IF('39'!$AC67&lt;&gt;"-",'39'!$AC67,(IF('39'!$S67&lt;&gt;"-",'39'!$S67,"-")))))</f>
        <v>-</v>
      </c>
      <c r="AU129" s="5" t="str">
        <f>IF('40'!$AM67&lt;&gt;"-",'40'!$AM67,(IF('40'!$AC67&lt;&gt;"-",'40'!$AC67,(IF('40'!$S67&lt;&gt;"-",'40'!$S67,"-")))))</f>
        <v>-</v>
      </c>
      <c r="AV129" s="5" t="str">
        <f>IF('41'!$AM67&lt;&gt;"-",'41'!$AM67,(IF('41'!$AC67&lt;&gt;"-",'41'!$AC67,(IF('41'!$S67&lt;&gt;"-",'41'!$S67,"-")))))</f>
        <v>-</v>
      </c>
      <c r="AW129" s="5" t="str">
        <f>IF('42'!$AM67&lt;&gt;"-",'42'!$AM67,(IF('42'!$AC67&lt;&gt;"-",'42'!$AC67,(IF('42'!$S67&lt;&gt;"-",'42'!$S67,"-")))))</f>
        <v>-</v>
      </c>
      <c r="AX129" s="5" t="str">
        <f>IF('43'!$AM67&lt;&gt;"-",'43'!$AM67,(IF('43'!$AC67&lt;&gt;"-",'43'!$AC67,(IF('43'!$S67&lt;&gt;"-",'43'!$S67,"-")))))</f>
        <v>-</v>
      </c>
      <c r="AY129" s="5" t="str">
        <f>IF('44'!$AM67&lt;&gt;"-",'44'!$AM67,(IF('44'!$AC67&lt;&gt;"-",'44'!$AC67,(IF('44'!$S67&lt;&gt;"-",'44'!$S67,"-")))))</f>
        <v>-</v>
      </c>
      <c r="AZ129" s="5" t="str">
        <f>IF('45'!$AM67&lt;&gt;"-",'45'!$AM67,(IF('45'!$AC67&lt;&gt;"-",'45'!$AC67,(IF('45'!$S67&lt;&gt;"-",'45'!$S67,"-")))))</f>
        <v>-</v>
      </c>
      <c r="BA129" s="5" t="str">
        <f>IF('46'!$AM67&lt;&gt;"-",'46'!$AM67,(IF('46'!$AC67&lt;&gt;"-",'46'!$AC67,(IF('46'!$S67&lt;&gt;"-",'46'!$S67,"-")))))</f>
        <v>-</v>
      </c>
      <c r="BB129" s="5" t="str">
        <f>IF('47'!$AM67&lt;&gt;"-",'47'!$AM67,(IF('47'!$AC67&lt;&gt;"-",'47'!$AC67,(IF('47'!$S67&lt;&gt;"-",'47'!$S67,"-")))))</f>
        <v>-</v>
      </c>
      <c r="BC129" s="5" t="str">
        <f>IF('48'!$AM67&lt;&gt;"-",'48'!$AM67,(IF('48'!$AC67&lt;&gt;"-",'48'!$AC67,(IF('48'!$S67&lt;&gt;"-",'48'!$S67,"-")))))</f>
        <v>-</v>
      </c>
      <c r="BD129" s="5" t="str">
        <f>IF('49'!$AM67&lt;&gt;"-",'49'!$AM67,(IF('49'!$AC67&lt;&gt;"-",'49'!$AC67,(IF('49'!$S67&lt;&gt;"-",'49'!$S67,"-")))))</f>
        <v>-</v>
      </c>
      <c r="BE129" s="5" t="str">
        <f>IF('50'!$AM67&lt;&gt;"-",'50'!$AM67,(IF('50'!$AC67&lt;&gt;"-",'50'!$AC67,(IF('50'!$S67&lt;&gt;"-",'50'!$S67,"-")))))</f>
        <v>-</v>
      </c>
    </row>
    <row r="130" spans="1:57">
      <c r="A130" s="309"/>
      <c r="B130" s="106" t="s">
        <v>342</v>
      </c>
      <c r="C130" s="134">
        <f t="shared" si="4"/>
        <v>0</v>
      </c>
      <c r="D130" s="135">
        <f t="shared" si="4"/>
        <v>0</v>
      </c>
      <c r="E130" s="135">
        <f t="shared" si="4"/>
        <v>0</v>
      </c>
      <c r="F130" s="135">
        <f t="shared" si="4"/>
        <v>0</v>
      </c>
      <c r="G130" s="136">
        <f t="shared" si="4"/>
        <v>0</v>
      </c>
      <c r="H130" s="5" t="str">
        <f>IF('1'!$AM68&lt;&gt;"-",'1'!$AM68,(IF('1'!$AC68&lt;&gt;"-",'1'!$AC68,(IF('1'!$S68&lt;&gt;"-",'1'!$S68,"-")))))</f>
        <v>-</v>
      </c>
      <c r="I130" s="5" t="str">
        <f>IF('2'!$AM68&lt;&gt;"-",'2'!$AM68,(IF('2'!$AC68&lt;&gt;"-",'2'!$AC68,(IF('2'!$S68&lt;&gt;"-",'2'!$S68,"-")))))</f>
        <v>-</v>
      </c>
      <c r="J130" s="5" t="str">
        <f>IF('3'!$AM68&lt;&gt;"-",'3'!$AM68,(IF('3'!$AC68&lt;&gt;"-",'3'!$AC68,(IF('3'!$S68&lt;&gt;"-",'3'!$S68,"-")))))</f>
        <v>-</v>
      </c>
      <c r="K130" s="5" t="str">
        <f>IF('4'!$AM68&lt;&gt;"-",'4'!$AM68,(IF('4'!$AC68&lt;&gt;"-",'4'!$AC68,(IF('4'!$S68&lt;&gt;"-",'4'!$S68,"-")))))</f>
        <v>-</v>
      </c>
      <c r="L130" s="5" t="str">
        <f>IF('5'!$AM68&lt;&gt;"-",'5'!$AM68,(IF('5'!$AC68&lt;&gt;"-",'5'!$AC68,(IF('5'!$S68&lt;&gt;"-",'5'!$S68,"-")))))</f>
        <v>-</v>
      </c>
      <c r="M130" s="5" t="str">
        <f>IF('6'!$AM68&lt;&gt;"-",'6'!$AM68,(IF('6'!$AC68&lt;&gt;"-",'6'!$AC68,(IF('6'!$S68&lt;&gt;"-",'6'!$S68,"-")))))</f>
        <v>-</v>
      </c>
      <c r="N130" s="5" t="str">
        <f>IF('7'!$AM68&lt;&gt;"-",'7'!$AM68,(IF('7'!$AC68&lt;&gt;"-",'7'!$AC68,(IF('7'!$S68&lt;&gt;"-",'7'!$S68,"-")))))</f>
        <v>-</v>
      </c>
      <c r="O130" s="5" t="str">
        <f>IF('8'!$AM68&lt;&gt;"-",'8'!$AM68,(IF('8'!$AC68&lt;&gt;"-",'8'!$AC68,(IF('8'!$S68&lt;&gt;"-",'8'!$S68,"-")))))</f>
        <v>-</v>
      </c>
      <c r="P130" s="5" t="str">
        <f>IF('9'!$AM68&lt;&gt;"-",'9'!$AM68,(IF('9'!$AC68&lt;&gt;"-",'9'!$AC68,(IF('9'!$S68&lt;&gt;"-",'9'!$S68,"-")))))</f>
        <v>-</v>
      </c>
      <c r="Q130" s="5" t="str">
        <f>IF('10'!$AM68&lt;&gt;"-",'10'!$AM68,(IF('10'!$AC68&lt;&gt;"-",'10'!$AC68,(IF('10'!$S68&lt;&gt;"-",'10'!$S68,"-")))))</f>
        <v>-</v>
      </c>
      <c r="R130" s="5" t="str">
        <f>IF('11'!$AM68&lt;&gt;"-",'11'!$AM68,(IF('11'!$AC68&lt;&gt;"-",'11'!$AC68,(IF('11'!$S68&lt;&gt;"-",'11'!$S68,"-")))))</f>
        <v>-</v>
      </c>
      <c r="S130" s="5" t="str">
        <f>IF('12'!$AM68&lt;&gt;"-",'12'!$AM68,(IF('12'!$AC68&lt;&gt;"-",'12'!$AC68,(IF('12'!$S68&lt;&gt;"-",'12'!$S68,"-")))))</f>
        <v>-</v>
      </c>
      <c r="T130" s="5" t="str">
        <f>IF('13'!$AM68&lt;&gt;"-",'13'!$AM68,(IF('13'!$AC68&lt;&gt;"-",'13'!$AC68,(IF('13'!$S68&lt;&gt;"-",'13'!$S68,"-")))))</f>
        <v>-</v>
      </c>
      <c r="U130" s="5" t="str">
        <f>IF('14'!$AM68&lt;&gt;"-",'14'!$AM68,(IF('14'!$AC68&lt;&gt;"-",'14'!$AC68,(IF('14'!$S68&lt;&gt;"-",'14'!$S68,"-")))))</f>
        <v>-</v>
      </c>
      <c r="V130" s="5" t="str">
        <f>IF('15'!$AM68&lt;&gt;"-",'15'!$AM68,(IF('15'!$AC68&lt;&gt;"-",'15'!$AC68,(IF('15'!$S68&lt;&gt;"-",'15'!$S68,"-")))))</f>
        <v>-</v>
      </c>
      <c r="W130" s="5" t="str">
        <f>IF('16'!$AM68&lt;&gt;"-",'16'!$AM68,(IF('16'!$AC68&lt;&gt;"-",'16'!$AC68,(IF('16'!$S68&lt;&gt;"-",'16'!$S68,"-")))))</f>
        <v>-</v>
      </c>
      <c r="X130" s="5" t="str">
        <f>IF('17'!$AM68&lt;&gt;"-",'17'!$AM68,(IF('17'!$AC68&lt;&gt;"-",'17'!$AC68,(IF('17'!$S68&lt;&gt;"-",'17'!$S68,"-")))))</f>
        <v>-</v>
      </c>
      <c r="Y130" s="5" t="str">
        <f>IF('18'!$AM68&lt;&gt;"-",'18'!$AM68,(IF('18'!$AC68&lt;&gt;"-",'18'!$AC68,(IF('18'!$S68&lt;&gt;"-",'18'!$S68,"-")))))</f>
        <v>-</v>
      </c>
      <c r="Z130" s="5" t="str">
        <f>IF('19'!$AM68&lt;&gt;"-",'19'!$AM68,(IF('19'!$AC68&lt;&gt;"-",'19'!$AC68,(IF('19'!$S68&lt;&gt;"-",'19'!$S68,"-")))))</f>
        <v>-</v>
      </c>
      <c r="AA130" s="5" t="str">
        <f>IF('20'!$AM68&lt;&gt;"-",'20'!$AM68,(IF('20'!$AC68&lt;&gt;"-",'20'!$AC68,(IF('20'!$S68&lt;&gt;"-",'20'!$S68,"-")))))</f>
        <v>-</v>
      </c>
      <c r="AB130" s="5" t="str">
        <f>IF('21'!$AM68&lt;&gt;"-",'21'!$AM68,(IF('21'!$AC68&lt;&gt;"-",'21'!$AC68,(IF('21'!$S68&lt;&gt;"-",'21'!$S68,"-")))))</f>
        <v>-</v>
      </c>
      <c r="AC130" s="5" t="str">
        <f>IF('22'!$AM68&lt;&gt;"-",'22'!$AM68,(IF('22'!$AC68&lt;&gt;"-",'22'!$AC68,(IF('22'!$S68&lt;&gt;"-",'22'!$S68,"-")))))</f>
        <v>-</v>
      </c>
      <c r="AD130" s="5" t="str">
        <f>IF('23'!$AM68&lt;&gt;"-",'23'!$AM68,(IF('23'!$AC68&lt;&gt;"-",'23'!$AC68,(IF('23'!$S68&lt;&gt;"-",'23'!$S68,"-")))))</f>
        <v>-</v>
      </c>
      <c r="AE130" s="5" t="str">
        <f>IF('24'!$AM68&lt;&gt;"-",'24'!$AM68,(IF('24'!$AC68&lt;&gt;"-",'24'!$AC68,(IF('24'!$S68&lt;&gt;"-",'24'!$S68,"-")))))</f>
        <v>-</v>
      </c>
      <c r="AF130" s="5" t="str">
        <f>IF('25'!$AM68&lt;&gt;"-",'25'!$AM68,(IF('25'!$AC68&lt;&gt;"-",'25'!$AC68,(IF('25'!$S68&lt;&gt;"-",'25'!$S68,"-")))))</f>
        <v>-</v>
      </c>
      <c r="AG130" s="5" t="str">
        <f>IF('26'!$AM68&lt;&gt;"-",'26'!$AM68,(IF('26'!$AC68&lt;&gt;"-",'26'!$AC68,(IF('26'!$S68&lt;&gt;"-",'26'!$S68,"-")))))</f>
        <v>-</v>
      </c>
      <c r="AH130" s="5" t="str">
        <f>IF('27'!$AM68&lt;&gt;"-",'27'!$AM68,(IF('27'!$AC68&lt;&gt;"-",'27'!$AC68,(IF('27'!$S68&lt;&gt;"-",'27'!$S68,"-")))))</f>
        <v>-</v>
      </c>
      <c r="AI130" s="5" t="str">
        <f>IF('28'!$AM68&lt;&gt;"-",'28'!$AM68,(IF('28'!$AC68&lt;&gt;"-",'28'!$AC68,(IF('28'!$S68&lt;&gt;"-",'28'!$S68,"-")))))</f>
        <v>-</v>
      </c>
      <c r="AJ130" s="5" t="str">
        <f>IF('29'!$AM68&lt;&gt;"-",'29'!$AM68,(IF('29'!$AC68&lt;&gt;"-",'29'!$AC68,(IF('29'!$S68&lt;&gt;"-",'29'!$S68,"-")))))</f>
        <v>-</v>
      </c>
      <c r="AK130" s="5" t="str">
        <f>IF('30'!$AM68&lt;&gt;"-",'30'!$AM68,(IF('30'!$AC68&lt;&gt;"-",'30'!$AC68,(IF('30'!$S68&lt;&gt;"-",'30'!$S68,"-")))))</f>
        <v>-</v>
      </c>
      <c r="AL130" s="5" t="str">
        <f>IF('31'!$AM68&lt;&gt;"-",'31'!$AM68,(IF('31'!$AC68&lt;&gt;"-",'31'!$AC68,(IF('31'!$S68&lt;&gt;"-",'31'!$S68,"-")))))</f>
        <v>-</v>
      </c>
      <c r="AM130" s="5" t="str">
        <f>IF('32'!$AM68&lt;&gt;"-",'32'!$AM68,(IF('32'!$AC68&lt;&gt;"-",'32'!$AC68,(IF('32'!$S68&lt;&gt;"-",'32'!$S68,"-")))))</f>
        <v>-</v>
      </c>
      <c r="AN130" s="5" t="str">
        <f>IF('33'!$AM68&lt;&gt;"-",'33'!$AM68,(IF('33'!$AC68&lt;&gt;"-",'33'!$AC68,(IF('33'!$S68&lt;&gt;"-",'33'!$S68,"-")))))</f>
        <v>-</v>
      </c>
      <c r="AO130" s="5" t="str">
        <f>IF('34'!$AM68&lt;&gt;"-",'34'!$AM68,(IF('34'!$AC68&lt;&gt;"-",'34'!$AC68,(IF('34'!$S68&lt;&gt;"-",'34'!$S68,"-")))))</f>
        <v>-</v>
      </c>
      <c r="AP130" s="5" t="str">
        <f>IF('35'!$AM68&lt;&gt;"-",'35'!$AM68,(IF('35'!$AC68&lt;&gt;"-",'35'!$AC68,(IF('35'!$S68&lt;&gt;"-",'35'!$S68,"-")))))</f>
        <v>-</v>
      </c>
      <c r="AQ130" s="5" t="str">
        <f>IF('36'!$AM68&lt;&gt;"-",'36'!$AM68,(IF('36'!$AC68&lt;&gt;"-",'36'!$AC68,(IF('36'!$S68&lt;&gt;"-",'36'!$S68,"-")))))</f>
        <v>-</v>
      </c>
      <c r="AR130" s="5" t="str">
        <f>IF('37'!$AM68&lt;&gt;"-",'37'!$AM68,(IF('37'!$AC68&lt;&gt;"-",'37'!$AC68,(IF('37'!$S68&lt;&gt;"-",'37'!$S68,"-")))))</f>
        <v>-</v>
      </c>
      <c r="AS130" s="5" t="str">
        <f>IF('38'!$AM68&lt;&gt;"-",'38'!$AM68,(IF('38'!$AC68&lt;&gt;"-",'38'!$AC68,(IF('38'!$S68&lt;&gt;"-",'38'!$S68,"-")))))</f>
        <v>-</v>
      </c>
      <c r="AT130" s="5" t="str">
        <f>IF('39'!$AM68&lt;&gt;"-",'39'!$AM68,(IF('39'!$AC68&lt;&gt;"-",'39'!$AC68,(IF('39'!$S68&lt;&gt;"-",'39'!$S68,"-")))))</f>
        <v>-</v>
      </c>
      <c r="AU130" s="5" t="str">
        <f>IF('40'!$AM68&lt;&gt;"-",'40'!$AM68,(IF('40'!$AC68&lt;&gt;"-",'40'!$AC68,(IF('40'!$S68&lt;&gt;"-",'40'!$S68,"-")))))</f>
        <v>-</v>
      </c>
      <c r="AV130" s="5" t="str">
        <f>IF('41'!$AM68&lt;&gt;"-",'41'!$AM68,(IF('41'!$AC68&lt;&gt;"-",'41'!$AC68,(IF('41'!$S68&lt;&gt;"-",'41'!$S68,"-")))))</f>
        <v>-</v>
      </c>
      <c r="AW130" s="5" t="str">
        <f>IF('42'!$AM68&lt;&gt;"-",'42'!$AM68,(IF('42'!$AC68&lt;&gt;"-",'42'!$AC68,(IF('42'!$S68&lt;&gt;"-",'42'!$S68,"-")))))</f>
        <v>-</v>
      </c>
      <c r="AX130" s="5" t="str">
        <f>IF('43'!$AM68&lt;&gt;"-",'43'!$AM68,(IF('43'!$AC68&lt;&gt;"-",'43'!$AC68,(IF('43'!$S68&lt;&gt;"-",'43'!$S68,"-")))))</f>
        <v>-</v>
      </c>
      <c r="AY130" s="5" t="str">
        <f>IF('44'!$AM68&lt;&gt;"-",'44'!$AM68,(IF('44'!$AC68&lt;&gt;"-",'44'!$AC68,(IF('44'!$S68&lt;&gt;"-",'44'!$S68,"-")))))</f>
        <v>-</v>
      </c>
      <c r="AZ130" s="5" t="str">
        <f>IF('45'!$AM68&lt;&gt;"-",'45'!$AM68,(IF('45'!$AC68&lt;&gt;"-",'45'!$AC68,(IF('45'!$S68&lt;&gt;"-",'45'!$S68,"-")))))</f>
        <v>-</v>
      </c>
      <c r="BA130" s="5" t="str">
        <f>IF('46'!$AM68&lt;&gt;"-",'46'!$AM68,(IF('46'!$AC68&lt;&gt;"-",'46'!$AC68,(IF('46'!$S68&lt;&gt;"-",'46'!$S68,"-")))))</f>
        <v>-</v>
      </c>
      <c r="BB130" s="5" t="str">
        <f>IF('47'!$AM68&lt;&gt;"-",'47'!$AM68,(IF('47'!$AC68&lt;&gt;"-",'47'!$AC68,(IF('47'!$S68&lt;&gt;"-",'47'!$S68,"-")))))</f>
        <v>-</v>
      </c>
      <c r="BC130" s="5" t="str">
        <f>IF('48'!$AM68&lt;&gt;"-",'48'!$AM68,(IF('48'!$AC68&lt;&gt;"-",'48'!$AC68,(IF('48'!$S68&lt;&gt;"-",'48'!$S68,"-")))))</f>
        <v>-</v>
      </c>
      <c r="BD130" s="5" t="str">
        <f>IF('49'!$AM68&lt;&gt;"-",'49'!$AM68,(IF('49'!$AC68&lt;&gt;"-",'49'!$AC68,(IF('49'!$S68&lt;&gt;"-",'49'!$S68,"-")))))</f>
        <v>-</v>
      </c>
      <c r="BE130" s="5" t="str">
        <f>IF('50'!$AM68&lt;&gt;"-",'50'!$AM68,(IF('50'!$AC68&lt;&gt;"-",'50'!$AC68,(IF('50'!$S68&lt;&gt;"-",'50'!$S68,"-")))))</f>
        <v>-</v>
      </c>
    </row>
    <row r="131" spans="1:57">
      <c r="A131" s="309"/>
      <c r="B131" s="180" t="s">
        <v>133</v>
      </c>
      <c r="C131" s="291"/>
      <c r="D131" s="292"/>
      <c r="E131" s="292"/>
      <c r="F131" s="292"/>
      <c r="G131" s="293"/>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row>
    <row r="132" spans="1:57" ht="15" customHeight="1">
      <c r="A132" s="309" t="s">
        <v>161</v>
      </c>
      <c r="B132" s="106" t="s">
        <v>355</v>
      </c>
      <c r="C132" s="134">
        <f t="shared" ref="C132:G140" si="5">COUNTIF($H132:$AF132,C$7)</f>
        <v>0</v>
      </c>
      <c r="D132" s="135">
        <f t="shared" si="5"/>
        <v>0</v>
      </c>
      <c r="E132" s="135">
        <f t="shared" si="5"/>
        <v>0</v>
      </c>
      <c r="F132" s="135">
        <f t="shared" si="5"/>
        <v>0</v>
      </c>
      <c r="G132" s="136">
        <f t="shared" si="5"/>
        <v>0</v>
      </c>
      <c r="H132" s="5" t="str">
        <f>IF('1'!$AM70&lt;&gt;"-",'1'!$AM70,(IF('1'!$AC70&lt;&gt;"-",'1'!$AC70,(IF('1'!$S70&lt;&gt;"-",'1'!$S70,"-")))))</f>
        <v>-</v>
      </c>
      <c r="I132" s="5" t="str">
        <f>IF('2'!$AM70&lt;&gt;"-",'2'!$AM70,(IF('2'!$AC70&lt;&gt;"-",'2'!$AC70,(IF('2'!$S70&lt;&gt;"-",'2'!$S70,"-")))))</f>
        <v>-</v>
      </c>
      <c r="J132" s="5" t="str">
        <f>IF('3'!$AM70&lt;&gt;"-",'3'!$AM70,(IF('3'!$AC70&lt;&gt;"-",'3'!$AC70,(IF('3'!$S70&lt;&gt;"-",'3'!$S70,"-")))))</f>
        <v>-</v>
      </c>
      <c r="K132" s="5" t="str">
        <f>IF('4'!$AM70&lt;&gt;"-",'4'!$AM70,(IF('4'!$AC70&lt;&gt;"-",'4'!$AC70,(IF('4'!$S70&lt;&gt;"-",'4'!$S70,"-")))))</f>
        <v>-</v>
      </c>
      <c r="L132" s="5" t="str">
        <f>IF('5'!$AM70&lt;&gt;"-",'5'!$AM70,(IF('5'!$AC70&lt;&gt;"-",'5'!$AC70,(IF('5'!$S70&lt;&gt;"-",'5'!$S70,"-")))))</f>
        <v>-</v>
      </c>
      <c r="M132" s="5" t="str">
        <f>IF('6'!$AM70&lt;&gt;"-",'6'!$AM70,(IF('6'!$AC70&lt;&gt;"-",'6'!$AC70,(IF('6'!$S70&lt;&gt;"-",'6'!$S70,"-")))))</f>
        <v>-</v>
      </c>
      <c r="N132" s="5" t="str">
        <f>IF('7'!$AM70&lt;&gt;"-",'7'!$AM70,(IF('7'!$AC70&lt;&gt;"-",'7'!$AC70,(IF('7'!$S70&lt;&gt;"-",'7'!$S70,"-")))))</f>
        <v>-</v>
      </c>
      <c r="O132" s="5" t="str">
        <f>IF('8'!$AM70&lt;&gt;"-",'8'!$AM70,(IF('8'!$AC70&lt;&gt;"-",'8'!$AC70,(IF('8'!$S70&lt;&gt;"-",'8'!$S70,"-")))))</f>
        <v>-</v>
      </c>
      <c r="P132" s="5" t="str">
        <f>IF('9'!$AM70&lt;&gt;"-",'9'!$AM70,(IF('9'!$AC70&lt;&gt;"-",'9'!$AC70,(IF('9'!$S70&lt;&gt;"-",'9'!$S70,"-")))))</f>
        <v>-</v>
      </c>
      <c r="Q132" s="5" t="str">
        <f>IF('10'!$AM70&lt;&gt;"-",'10'!$AM70,(IF('10'!$AC70&lt;&gt;"-",'10'!$AC70,(IF('10'!$S70&lt;&gt;"-",'10'!$S70,"-")))))</f>
        <v>-</v>
      </c>
      <c r="R132" s="5" t="str">
        <f>IF('11'!$AM70&lt;&gt;"-",'11'!$AM70,(IF('11'!$AC70&lt;&gt;"-",'11'!$AC70,(IF('11'!$S70&lt;&gt;"-",'11'!$S70,"-")))))</f>
        <v>-</v>
      </c>
      <c r="S132" s="5" t="str">
        <f>IF('12'!$AM70&lt;&gt;"-",'12'!$AM70,(IF('12'!$AC70&lt;&gt;"-",'12'!$AC70,(IF('12'!$S70&lt;&gt;"-",'12'!$S70,"-")))))</f>
        <v>-</v>
      </c>
      <c r="T132" s="5" t="str">
        <f>IF('13'!$AM70&lt;&gt;"-",'13'!$AM70,(IF('13'!$AC70&lt;&gt;"-",'13'!$AC70,(IF('13'!$S70&lt;&gt;"-",'13'!$S70,"-")))))</f>
        <v>-</v>
      </c>
      <c r="U132" s="5" t="str">
        <f>IF('14'!$AM70&lt;&gt;"-",'14'!$AM70,(IF('14'!$AC70&lt;&gt;"-",'14'!$AC70,(IF('14'!$S70&lt;&gt;"-",'14'!$S70,"-")))))</f>
        <v>-</v>
      </c>
      <c r="V132" s="5" t="str">
        <f>IF('15'!$AM70&lt;&gt;"-",'15'!$AM70,(IF('15'!$AC70&lt;&gt;"-",'15'!$AC70,(IF('15'!$S70&lt;&gt;"-",'15'!$S70,"-")))))</f>
        <v>-</v>
      </c>
      <c r="W132" s="5" t="str">
        <f>IF('16'!$AM70&lt;&gt;"-",'16'!$AM70,(IF('16'!$AC70&lt;&gt;"-",'16'!$AC70,(IF('16'!$S70&lt;&gt;"-",'16'!$S70,"-")))))</f>
        <v>-</v>
      </c>
      <c r="X132" s="5" t="str">
        <f>IF('17'!$AM70&lt;&gt;"-",'17'!$AM70,(IF('17'!$AC70&lt;&gt;"-",'17'!$AC70,(IF('17'!$S70&lt;&gt;"-",'17'!$S70,"-")))))</f>
        <v>-</v>
      </c>
      <c r="Y132" s="5" t="str">
        <f>IF('18'!$AM70&lt;&gt;"-",'18'!$AM70,(IF('18'!$AC70&lt;&gt;"-",'18'!$AC70,(IF('18'!$S70&lt;&gt;"-",'18'!$S70,"-")))))</f>
        <v>-</v>
      </c>
      <c r="Z132" s="5" t="str">
        <f>IF('19'!$AM70&lt;&gt;"-",'19'!$AM70,(IF('19'!$AC70&lt;&gt;"-",'19'!$AC70,(IF('19'!$S70&lt;&gt;"-",'19'!$S70,"-")))))</f>
        <v>-</v>
      </c>
      <c r="AA132" s="5" t="str">
        <f>IF('20'!$AM70&lt;&gt;"-",'20'!$AM70,(IF('20'!$AC70&lt;&gt;"-",'20'!$AC70,(IF('20'!$S70&lt;&gt;"-",'20'!$S70,"-")))))</f>
        <v>-</v>
      </c>
      <c r="AB132" s="5" t="str">
        <f>IF('21'!$AM70&lt;&gt;"-",'21'!$AM70,(IF('21'!$AC70&lt;&gt;"-",'21'!$AC70,(IF('21'!$S70&lt;&gt;"-",'21'!$S70,"-")))))</f>
        <v>-</v>
      </c>
      <c r="AC132" s="5" t="str">
        <f>IF('22'!$AM70&lt;&gt;"-",'22'!$AM70,(IF('22'!$AC70&lt;&gt;"-",'22'!$AC70,(IF('22'!$S70&lt;&gt;"-",'22'!$S70,"-")))))</f>
        <v>-</v>
      </c>
      <c r="AD132" s="5" t="str">
        <f>IF('23'!$AM70&lt;&gt;"-",'23'!$AM70,(IF('23'!$AC70&lt;&gt;"-",'23'!$AC70,(IF('23'!$S70&lt;&gt;"-",'23'!$S70,"-")))))</f>
        <v>-</v>
      </c>
      <c r="AE132" s="5" t="str">
        <f>IF('24'!$AM70&lt;&gt;"-",'24'!$AM70,(IF('24'!$AC70&lt;&gt;"-",'24'!$AC70,(IF('24'!$S70&lt;&gt;"-",'24'!$S70,"-")))))</f>
        <v>-</v>
      </c>
      <c r="AF132" s="5" t="str">
        <f>IF('25'!$AM70&lt;&gt;"-",'25'!$AM70,(IF('25'!$AC70&lt;&gt;"-",'25'!$AC70,(IF('25'!$S70&lt;&gt;"-",'25'!$S70,"-")))))</f>
        <v>-</v>
      </c>
      <c r="AG132" s="5" t="str">
        <f>IF('26'!$AM70&lt;&gt;"-",'26'!$AM70,(IF('26'!$AC70&lt;&gt;"-",'26'!$AC70,(IF('26'!$S70&lt;&gt;"-",'26'!$S70,"-")))))</f>
        <v>-</v>
      </c>
      <c r="AH132" s="5" t="str">
        <f>IF('27'!$AM70&lt;&gt;"-",'27'!$AM70,(IF('27'!$AC70&lt;&gt;"-",'27'!$AC70,(IF('27'!$S70&lt;&gt;"-",'27'!$S70,"-")))))</f>
        <v>-</v>
      </c>
      <c r="AI132" s="5" t="str">
        <f>IF('28'!$AM70&lt;&gt;"-",'28'!$AM70,(IF('28'!$AC70&lt;&gt;"-",'28'!$AC70,(IF('28'!$S70&lt;&gt;"-",'28'!$S70,"-")))))</f>
        <v>-</v>
      </c>
      <c r="AJ132" s="5" t="str">
        <f>IF('29'!$AM70&lt;&gt;"-",'29'!$AM70,(IF('29'!$AC70&lt;&gt;"-",'29'!$AC70,(IF('29'!$S70&lt;&gt;"-",'29'!$S70,"-")))))</f>
        <v>-</v>
      </c>
      <c r="AK132" s="5" t="str">
        <f>IF('30'!$AM70&lt;&gt;"-",'30'!$AM70,(IF('30'!$AC70&lt;&gt;"-",'30'!$AC70,(IF('30'!$S70&lt;&gt;"-",'30'!$S70,"-")))))</f>
        <v>-</v>
      </c>
      <c r="AL132" s="5" t="str">
        <f>IF('31'!$AM70&lt;&gt;"-",'31'!$AM70,(IF('31'!$AC70&lt;&gt;"-",'31'!$AC70,(IF('31'!$S70&lt;&gt;"-",'31'!$S70,"-")))))</f>
        <v>-</v>
      </c>
      <c r="AM132" s="5" t="str">
        <f>IF('32'!$AM70&lt;&gt;"-",'32'!$AM70,(IF('32'!$AC70&lt;&gt;"-",'32'!$AC70,(IF('32'!$S70&lt;&gt;"-",'32'!$S70,"-")))))</f>
        <v>-</v>
      </c>
      <c r="AN132" s="5" t="str">
        <f>IF('33'!$AM70&lt;&gt;"-",'33'!$AM70,(IF('33'!$AC70&lt;&gt;"-",'33'!$AC70,(IF('33'!$S70&lt;&gt;"-",'33'!$S70,"-")))))</f>
        <v>-</v>
      </c>
      <c r="AO132" s="5" t="str">
        <f>IF('34'!$AM70&lt;&gt;"-",'34'!$AM70,(IF('34'!$AC70&lt;&gt;"-",'34'!$AC70,(IF('34'!$S70&lt;&gt;"-",'34'!$S70,"-")))))</f>
        <v>-</v>
      </c>
      <c r="AP132" s="5" t="str">
        <f>IF('35'!$AM70&lt;&gt;"-",'35'!$AM70,(IF('35'!$AC70&lt;&gt;"-",'35'!$AC70,(IF('35'!$S70&lt;&gt;"-",'35'!$S70,"-")))))</f>
        <v>-</v>
      </c>
      <c r="AQ132" s="5" t="str">
        <f>IF('36'!$AM70&lt;&gt;"-",'36'!$AM70,(IF('36'!$AC70&lt;&gt;"-",'36'!$AC70,(IF('36'!$S70&lt;&gt;"-",'36'!$S70,"-")))))</f>
        <v>-</v>
      </c>
      <c r="AR132" s="5" t="str">
        <f>IF('37'!$AM70&lt;&gt;"-",'37'!$AM70,(IF('37'!$AC70&lt;&gt;"-",'37'!$AC70,(IF('37'!$S70&lt;&gt;"-",'37'!$S70,"-")))))</f>
        <v>-</v>
      </c>
      <c r="AS132" s="5" t="str">
        <f>IF('38'!$AM70&lt;&gt;"-",'38'!$AM70,(IF('38'!$AC70&lt;&gt;"-",'38'!$AC70,(IF('38'!$S70&lt;&gt;"-",'38'!$S70,"-")))))</f>
        <v>-</v>
      </c>
      <c r="AT132" s="5" t="str">
        <f>IF('39'!$AM70&lt;&gt;"-",'39'!$AM70,(IF('39'!$AC70&lt;&gt;"-",'39'!$AC70,(IF('39'!$S70&lt;&gt;"-",'39'!$S70,"-")))))</f>
        <v>-</v>
      </c>
      <c r="AU132" s="5" t="str">
        <f>IF('40'!$AM70&lt;&gt;"-",'40'!$AM70,(IF('40'!$AC70&lt;&gt;"-",'40'!$AC70,(IF('40'!$S70&lt;&gt;"-",'40'!$S70,"-")))))</f>
        <v>-</v>
      </c>
      <c r="AV132" s="5" t="str">
        <f>IF('41'!$AM70&lt;&gt;"-",'41'!$AM70,(IF('41'!$AC70&lt;&gt;"-",'41'!$AC70,(IF('41'!$S70&lt;&gt;"-",'41'!$S70,"-")))))</f>
        <v>-</v>
      </c>
      <c r="AW132" s="5" t="str">
        <f>IF('42'!$AM70&lt;&gt;"-",'42'!$AM70,(IF('42'!$AC70&lt;&gt;"-",'42'!$AC70,(IF('42'!$S70&lt;&gt;"-",'42'!$S70,"-")))))</f>
        <v>-</v>
      </c>
      <c r="AX132" s="5" t="str">
        <f>IF('43'!$AM70&lt;&gt;"-",'43'!$AM70,(IF('43'!$AC70&lt;&gt;"-",'43'!$AC70,(IF('43'!$S70&lt;&gt;"-",'43'!$S70,"-")))))</f>
        <v>-</v>
      </c>
      <c r="AY132" s="5" t="str">
        <f>IF('44'!$AM70&lt;&gt;"-",'44'!$AM70,(IF('44'!$AC70&lt;&gt;"-",'44'!$AC70,(IF('44'!$S70&lt;&gt;"-",'44'!$S70,"-")))))</f>
        <v>-</v>
      </c>
      <c r="AZ132" s="5" t="str">
        <f>IF('45'!$AM70&lt;&gt;"-",'45'!$AM70,(IF('45'!$AC70&lt;&gt;"-",'45'!$AC70,(IF('45'!$S70&lt;&gt;"-",'45'!$S70,"-")))))</f>
        <v>-</v>
      </c>
      <c r="BA132" s="5" t="str">
        <f>IF('46'!$AM70&lt;&gt;"-",'46'!$AM70,(IF('46'!$AC70&lt;&gt;"-",'46'!$AC70,(IF('46'!$S70&lt;&gt;"-",'46'!$S70,"-")))))</f>
        <v>-</v>
      </c>
      <c r="BB132" s="5" t="str">
        <f>IF('47'!$AM70&lt;&gt;"-",'47'!$AM70,(IF('47'!$AC70&lt;&gt;"-",'47'!$AC70,(IF('47'!$S70&lt;&gt;"-",'47'!$S70,"-")))))</f>
        <v>-</v>
      </c>
      <c r="BC132" s="5" t="str">
        <f>IF('48'!$AM70&lt;&gt;"-",'48'!$AM70,(IF('48'!$AC70&lt;&gt;"-",'48'!$AC70,(IF('48'!$S70&lt;&gt;"-",'48'!$S70,"-")))))</f>
        <v>-</v>
      </c>
      <c r="BD132" s="5" t="str">
        <f>IF('49'!$AM70&lt;&gt;"-",'49'!$AM70,(IF('49'!$AC70&lt;&gt;"-",'49'!$AC70,(IF('49'!$S70&lt;&gt;"-",'49'!$S70,"-")))))</f>
        <v>-</v>
      </c>
      <c r="BE132" s="5" t="str">
        <f>IF('50'!$AM70&lt;&gt;"-",'50'!$AM70,(IF('50'!$AC70&lt;&gt;"-",'50'!$AC70,(IF('50'!$S70&lt;&gt;"-",'50'!$S70,"-")))))</f>
        <v>-</v>
      </c>
    </row>
    <row r="133" spans="1:57">
      <c r="A133" s="309"/>
      <c r="B133" s="106" t="s">
        <v>356</v>
      </c>
      <c r="C133" s="134">
        <f t="shared" si="5"/>
        <v>0</v>
      </c>
      <c r="D133" s="135">
        <f t="shared" si="5"/>
        <v>0</v>
      </c>
      <c r="E133" s="135">
        <f t="shared" si="5"/>
        <v>0</v>
      </c>
      <c r="F133" s="135">
        <f t="shared" si="5"/>
        <v>0</v>
      </c>
      <c r="G133" s="136">
        <f t="shared" si="5"/>
        <v>0</v>
      </c>
      <c r="H133" s="5" t="str">
        <f>IF('1'!$AM71&lt;&gt;"-",'1'!$AM71,(IF('1'!$AC71&lt;&gt;"-",'1'!$AC71,(IF('1'!$S71&lt;&gt;"-",'1'!$S71,"-")))))</f>
        <v>-</v>
      </c>
      <c r="I133" s="5" t="str">
        <f>IF('2'!$AM71&lt;&gt;"-",'2'!$AM71,(IF('2'!$AC71&lt;&gt;"-",'2'!$AC71,(IF('2'!$S71&lt;&gt;"-",'2'!$S71,"-")))))</f>
        <v>-</v>
      </c>
      <c r="J133" s="5" t="str">
        <f>IF('3'!$AM71&lt;&gt;"-",'3'!$AM71,(IF('3'!$AC71&lt;&gt;"-",'3'!$AC71,(IF('3'!$S71&lt;&gt;"-",'3'!$S71,"-")))))</f>
        <v>-</v>
      </c>
      <c r="K133" s="5" t="str">
        <f>IF('4'!$AM71&lt;&gt;"-",'4'!$AM71,(IF('4'!$AC71&lt;&gt;"-",'4'!$AC71,(IF('4'!$S71&lt;&gt;"-",'4'!$S71,"-")))))</f>
        <v>-</v>
      </c>
      <c r="L133" s="5" t="str">
        <f>IF('5'!$AM71&lt;&gt;"-",'5'!$AM71,(IF('5'!$AC71&lt;&gt;"-",'5'!$AC71,(IF('5'!$S71&lt;&gt;"-",'5'!$S71,"-")))))</f>
        <v>-</v>
      </c>
      <c r="M133" s="5" t="str">
        <f>IF('6'!$AM71&lt;&gt;"-",'6'!$AM71,(IF('6'!$AC71&lt;&gt;"-",'6'!$AC71,(IF('6'!$S71&lt;&gt;"-",'6'!$S71,"-")))))</f>
        <v>-</v>
      </c>
      <c r="N133" s="5" t="str">
        <f>IF('7'!$AM71&lt;&gt;"-",'7'!$AM71,(IF('7'!$AC71&lt;&gt;"-",'7'!$AC71,(IF('7'!$S71&lt;&gt;"-",'7'!$S71,"-")))))</f>
        <v>-</v>
      </c>
      <c r="O133" s="5" t="str">
        <f>IF('8'!$AM71&lt;&gt;"-",'8'!$AM71,(IF('8'!$AC71&lt;&gt;"-",'8'!$AC71,(IF('8'!$S71&lt;&gt;"-",'8'!$S71,"-")))))</f>
        <v>-</v>
      </c>
      <c r="P133" s="5" t="str">
        <f>IF('9'!$AM71&lt;&gt;"-",'9'!$AM71,(IF('9'!$AC71&lt;&gt;"-",'9'!$AC71,(IF('9'!$S71&lt;&gt;"-",'9'!$S71,"-")))))</f>
        <v>-</v>
      </c>
      <c r="Q133" s="5" t="str">
        <f>IF('10'!$AM71&lt;&gt;"-",'10'!$AM71,(IF('10'!$AC71&lt;&gt;"-",'10'!$AC71,(IF('10'!$S71&lt;&gt;"-",'10'!$S71,"-")))))</f>
        <v>-</v>
      </c>
      <c r="R133" s="5" t="str">
        <f>IF('11'!$AM71&lt;&gt;"-",'11'!$AM71,(IF('11'!$AC71&lt;&gt;"-",'11'!$AC71,(IF('11'!$S71&lt;&gt;"-",'11'!$S71,"-")))))</f>
        <v>-</v>
      </c>
      <c r="S133" s="5" t="str">
        <f>IF('12'!$AM71&lt;&gt;"-",'12'!$AM71,(IF('12'!$AC71&lt;&gt;"-",'12'!$AC71,(IF('12'!$S71&lt;&gt;"-",'12'!$S71,"-")))))</f>
        <v>-</v>
      </c>
      <c r="T133" s="5" t="str">
        <f>IF('13'!$AM71&lt;&gt;"-",'13'!$AM71,(IF('13'!$AC71&lt;&gt;"-",'13'!$AC71,(IF('13'!$S71&lt;&gt;"-",'13'!$S71,"-")))))</f>
        <v>-</v>
      </c>
      <c r="U133" s="5" t="str">
        <f>IF('14'!$AM71&lt;&gt;"-",'14'!$AM71,(IF('14'!$AC71&lt;&gt;"-",'14'!$AC71,(IF('14'!$S71&lt;&gt;"-",'14'!$S71,"-")))))</f>
        <v>-</v>
      </c>
      <c r="V133" s="5" t="str">
        <f>IF('15'!$AM71&lt;&gt;"-",'15'!$AM71,(IF('15'!$AC71&lt;&gt;"-",'15'!$AC71,(IF('15'!$S71&lt;&gt;"-",'15'!$S71,"-")))))</f>
        <v>-</v>
      </c>
      <c r="W133" s="5" t="str">
        <f>IF('16'!$AM71&lt;&gt;"-",'16'!$AM71,(IF('16'!$AC71&lt;&gt;"-",'16'!$AC71,(IF('16'!$S71&lt;&gt;"-",'16'!$S71,"-")))))</f>
        <v>-</v>
      </c>
      <c r="X133" s="5" t="str">
        <f>IF('17'!$AM71&lt;&gt;"-",'17'!$AM71,(IF('17'!$AC71&lt;&gt;"-",'17'!$AC71,(IF('17'!$S71&lt;&gt;"-",'17'!$S71,"-")))))</f>
        <v>-</v>
      </c>
      <c r="Y133" s="5" t="str">
        <f>IF('18'!$AM71&lt;&gt;"-",'18'!$AM71,(IF('18'!$AC71&lt;&gt;"-",'18'!$AC71,(IF('18'!$S71&lt;&gt;"-",'18'!$S71,"-")))))</f>
        <v>-</v>
      </c>
      <c r="Z133" s="5" t="str">
        <f>IF('19'!$AM71&lt;&gt;"-",'19'!$AM71,(IF('19'!$AC71&lt;&gt;"-",'19'!$AC71,(IF('19'!$S71&lt;&gt;"-",'19'!$S71,"-")))))</f>
        <v>-</v>
      </c>
      <c r="AA133" s="5" t="str">
        <f>IF('20'!$AM71&lt;&gt;"-",'20'!$AM71,(IF('20'!$AC71&lt;&gt;"-",'20'!$AC71,(IF('20'!$S71&lt;&gt;"-",'20'!$S71,"-")))))</f>
        <v>-</v>
      </c>
      <c r="AB133" s="5" t="str">
        <f>IF('21'!$AM71&lt;&gt;"-",'21'!$AM71,(IF('21'!$AC71&lt;&gt;"-",'21'!$AC71,(IF('21'!$S71&lt;&gt;"-",'21'!$S71,"-")))))</f>
        <v>-</v>
      </c>
      <c r="AC133" s="5" t="str">
        <f>IF('22'!$AM71&lt;&gt;"-",'22'!$AM71,(IF('22'!$AC71&lt;&gt;"-",'22'!$AC71,(IF('22'!$S71&lt;&gt;"-",'22'!$S71,"-")))))</f>
        <v>-</v>
      </c>
      <c r="AD133" s="5" t="str">
        <f>IF('23'!$AM71&lt;&gt;"-",'23'!$AM71,(IF('23'!$AC71&lt;&gt;"-",'23'!$AC71,(IF('23'!$S71&lt;&gt;"-",'23'!$S71,"-")))))</f>
        <v>-</v>
      </c>
      <c r="AE133" s="5" t="str">
        <f>IF('24'!$AM71&lt;&gt;"-",'24'!$AM71,(IF('24'!$AC71&lt;&gt;"-",'24'!$AC71,(IF('24'!$S71&lt;&gt;"-",'24'!$S71,"-")))))</f>
        <v>-</v>
      </c>
      <c r="AF133" s="5" t="str">
        <f>IF('25'!$AM71&lt;&gt;"-",'25'!$AM71,(IF('25'!$AC71&lt;&gt;"-",'25'!$AC71,(IF('25'!$S71&lt;&gt;"-",'25'!$S71,"-")))))</f>
        <v>-</v>
      </c>
      <c r="AG133" s="5" t="str">
        <f>IF('26'!$AM71&lt;&gt;"-",'26'!$AM71,(IF('26'!$AC71&lt;&gt;"-",'26'!$AC71,(IF('26'!$S71&lt;&gt;"-",'26'!$S71,"-")))))</f>
        <v>-</v>
      </c>
      <c r="AH133" s="5" t="str">
        <f>IF('27'!$AM71&lt;&gt;"-",'27'!$AM71,(IF('27'!$AC71&lt;&gt;"-",'27'!$AC71,(IF('27'!$S71&lt;&gt;"-",'27'!$S71,"-")))))</f>
        <v>-</v>
      </c>
      <c r="AI133" s="5" t="str">
        <f>IF('28'!$AM71&lt;&gt;"-",'28'!$AM71,(IF('28'!$AC71&lt;&gt;"-",'28'!$AC71,(IF('28'!$S71&lt;&gt;"-",'28'!$S71,"-")))))</f>
        <v>-</v>
      </c>
      <c r="AJ133" s="5" t="str">
        <f>IF('29'!$AM71&lt;&gt;"-",'29'!$AM71,(IF('29'!$AC71&lt;&gt;"-",'29'!$AC71,(IF('29'!$S71&lt;&gt;"-",'29'!$S71,"-")))))</f>
        <v>-</v>
      </c>
      <c r="AK133" s="5" t="str">
        <f>IF('30'!$AM71&lt;&gt;"-",'30'!$AM71,(IF('30'!$AC71&lt;&gt;"-",'30'!$AC71,(IF('30'!$S71&lt;&gt;"-",'30'!$S71,"-")))))</f>
        <v>-</v>
      </c>
      <c r="AL133" s="5" t="str">
        <f>IF('31'!$AM71&lt;&gt;"-",'31'!$AM71,(IF('31'!$AC71&lt;&gt;"-",'31'!$AC71,(IF('31'!$S71&lt;&gt;"-",'31'!$S71,"-")))))</f>
        <v>-</v>
      </c>
      <c r="AM133" s="5" t="str">
        <f>IF('32'!$AM71&lt;&gt;"-",'32'!$AM71,(IF('32'!$AC71&lt;&gt;"-",'32'!$AC71,(IF('32'!$S71&lt;&gt;"-",'32'!$S71,"-")))))</f>
        <v>-</v>
      </c>
      <c r="AN133" s="5" t="str">
        <f>IF('33'!$AM71&lt;&gt;"-",'33'!$AM71,(IF('33'!$AC71&lt;&gt;"-",'33'!$AC71,(IF('33'!$S71&lt;&gt;"-",'33'!$S71,"-")))))</f>
        <v>-</v>
      </c>
      <c r="AO133" s="5" t="str">
        <f>IF('34'!$AM71&lt;&gt;"-",'34'!$AM71,(IF('34'!$AC71&lt;&gt;"-",'34'!$AC71,(IF('34'!$S71&lt;&gt;"-",'34'!$S71,"-")))))</f>
        <v>-</v>
      </c>
      <c r="AP133" s="5" t="str">
        <f>IF('35'!$AM71&lt;&gt;"-",'35'!$AM71,(IF('35'!$AC71&lt;&gt;"-",'35'!$AC71,(IF('35'!$S71&lt;&gt;"-",'35'!$S71,"-")))))</f>
        <v>-</v>
      </c>
      <c r="AQ133" s="5" t="str">
        <f>IF('36'!$AM71&lt;&gt;"-",'36'!$AM71,(IF('36'!$AC71&lt;&gt;"-",'36'!$AC71,(IF('36'!$S71&lt;&gt;"-",'36'!$S71,"-")))))</f>
        <v>-</v>
      </c>
      <c r="AR133" s="5" t="str">
        <f>IF('37'!$AM71&lt;&gt;"-",'37'!$AM71,(IF('37'!$AC71&lt;&gt;"-",'37'!$AC71,(IF('37'!$S71&lt;&gt;"-",'37'!$S71,"-")))))</f>
        <v>-</v>
      </c>
      <c r="AS133" s="5" t="str">
        <f>IF('38'!$AM71&lt;&gt;"-",'38'!$AM71,(IF('38'!$AC71&lt;&gt;"-",'38'!$AC71,(IF('38'!$S71&lt;&gt;"-",'38'!$S71,"-")))))</f>
        <v>-</v>
      </c>
      <c r="AT133" s="5" t="str">
        <f>IF('39'!$AM71&lt;&gt;"-",'39'!$AM71,(IF('39'!$AC71&lt;&gt;"-",'39'!$AC71,(IF('39'!$S71&lt;&gt;"-",'39'!$S71,"-")))))</f>
        <v>-</v>
      </c>
      <c r="AU133" s="5" t="str">
        <f>IF('40'!$AM71&lt;&gt;"-",'40'!$AM71,(IF('40'!$AC71&lt;&gt;"-",'40'!$AC71,(IF('40'!$S71&lt;&gt;"-",'40'!$S71,"-")))))</f>
        <v>-</v>
      </c>
      <c r="AV133" s="5" t="str">
        <f>IF('41'!$AM71&lt;&gt;"-",'41'!$AM71,(IF('41'!$AC71&lt;&gt;"-",'41'!$AC71,(IF('41'!$S71&lt;&gt;"-",'41'!$S71,"-")))))</f>
        <v>-</v>
      </c>
      <c r="AW133" s="5" t="str">
        <f>IF('42'!$AM71&lt;&gt;"-",'42'!$AM71,(IF('42'!$AC71&lt;&gt;"-",'42'!$AC71,(IF('42'!$S71&lt;&gt;"-",'42'!$S71,"-")))))</f>
        <v>-</v>
      </c>
      <c r="AX133" s="5" t="str">
        <f>IF('43'!$AM71&lt;&gt;"-",'43'!$AM71,(IF('43'!$AC71&lt;&gt;"-",'43'!$AC71,(IF('43'!$S71&lt;&gt;"-",'43'!$S71,"-")))))</f>
        <v>-</v>
      </c>
      <c r="AY133" s="5" t="str">
        <f>IF('44'!$AM71&lt;&gt;"-",'44'!$AM71,(IF('44'!$AC71&lt;&gt;"-",'44'!$AC71,(IF('44'!$S71&lt;&gt;"-",'44'!$S71,"-")))))</f>
        <v>-</v>
      </c>
      <c r="AZ133" s="5" t="str">
        <f>IF('45'!$AM71&lt;&gt;"-",'45'!$AM71,(IF('45'!$AC71&lt;&gt;"-",'45'!$AC71,(IF('45'!$S71&lt;&gt;"-",'45'!$S71,"-")))))</f>
        <v>-</v>
      </c>
      <c r="BA133" s="5" t="str">
        <f>IF('46'!$AM71&lt;&gt;"-",'46'!$AM71,(IF('46'!$AC71&lt;&gt;"-",'46'!$AC71,(IF('46'!$S71&lt;&gt;"-",'46'!$S71,"-")))))</f>
        <v>-</v>
      </c>
      <c r="BB133" s="5" t="str">
        <f>IF('47'!$AM71&lt;&gt;"-",'47'!$AM71,(IF('47'!$AC71&lt;&gt;"-",'47'!$AC71,(IF('47'!$S71&lt;&gt;"-",'47'!$S71,"-")))))</f>
        <v>-</v>
      </c>
      <c r="BC133" s="5" t="str">
        <f>IF('48'!$AM71&lt;&gt;"-",'48'!$AM71,(IF('48'!$AC71&lt;&gt;"-",'48'!$AC71,(IF('48'!$S71&lt;&gt;"-",'48'!$S71,"-")))))</f>
        <v>-</v>
      </c>
      <c r="BD133" s="5" t="str">
        <f>IF('49'!$AM71&lt;&gt;"-",'49'!$AM71,(IF('49'!$AC71&lt;&gt;"-",'49'!$AC71,(IF('49'!$S71&lt;&gt;"-",'49'!$S71,"-")))))</f>
        <v>-</v>
      </c>
      <c r="BE133" s="5" t="str">
        <f>IF('50'!$AM71&lt;&gt;"-",'50'!$AM71,(IF('50'!$AC71&lt;&gt;"-",'50'!$AC71,(IF('50'!$S71&lt;&gt;"-",'50'!$S71,"-")))))</f>
        <v>-</v>
      </c>
    </row>
    <row r="134" spans="1:57">
      <c r="A134" s="309"/>
      <c r="B134" s="106" t="s">
        <v>357</v>
      </c>
      <c r="C134" s="134">
        <f t="shared" si="5"/>
        <v>0</v>
      </c>
      <c r="D134" s="135">
        <f t="shared" si="5"/>
        <v>0</v>
      </c>
      <c r="E134" s="135">
        <f t="shared" si="5"/>
        <v>0</v>
      </c>
      <c r="F134" s="135">
        <f t="shared" si="5"/>
        <v>0</v>
      </c>
      <c r="G134" s="136">
        <f t="shared" si="5"/>
        <v>0</v>
      </c>
      <c r="H134" s="5" t="str">
        <f>IF('1'!$AM72&lt;&gt;"-",'1'!$AM72,(IF('1'!$AC72&lt;&gt;"-",'1'!$AC72,(IF('1'!$S72&lt;&gt;"-",'1'!$S72,"-")))))</f>
        <v>-</v>
      </c>
      <c r="I134" s="5" t="str">
        <f>IF('2'!$AM72&lt;&gt;"-",'2'!$AM72,(IF('2'!$AC72&lt;&gt;"-",'2'!$AC72,(IF('2'!$S72&lt;&gt;"-",'2'!$S72,"-")))))</f>
        <v>-</v>
      </c>
      <c r="J134" s="5" t="str">
        <f>IF('3'!$AM72&lt;&gt;"-",'3'!$AM72,(IF('3'!$AC72&lt;&gt;"-",'3'!$AC72,(IF('3'!$S72&lt;&gt;"-",'3'!$S72,"-")))))</f>
        <v>-</v>
      </c>
      <c r="K134" s="5" t="str">
        <f>IF('4'!$AM72&lt;&gt;"-",'4'!$AM72,(IF('4'!$AC72&lt;&gt;"-",'4'!$AC72,(IF('4'!$S72&lt;&gt;"-",'4'!$S72,"-")))))</f>
        <v>-</v>
      </c>
      <c r="L134" s="5" t="str">
        <f>IF('5'!$AM72&lt;&gt;"-",'5'!$AM72,(IF('5'!$AC72&lt;&gt;"-",'5'!$AC72,(IF('5'!$S72&lt;&gt;"-",'5'!$S72,"-")))))</f>
        <v>-</v>
      </c>
      <c r="M134" s="5" t="str">
        <f>IF('6'!$AM72&lt;&gt;"-",'6'!$AM72,(IF('6'!$AC72&lt;&gt;"-",'6'!$AC72,(IF('6'!$S72&lt;&gt;"-",'6'!$S72,"-")))))</f>
        <v>-</v>
      </c>
      <c r="N134" s="5" t="str">
        <f>IF('7'!$AM72&lt;&gt;"-",'7'!$AM72,(IF('7'!$AC72&lt;&gt;"-",'7'!$AC72,(IF('7'!$S72&lt;&gt;"-",'7'!$S72,"-")))))</f>
        <v>-</v>
      </c>
      <c r="O134" s="5" t="str">
        <f>IF('8'!$AM72&lt;&gt;"-",'8'!$AM72,(IF('8'!$AC72&lt;&gt;"-",'8'!$AC72,(IF('8'!$S72&lt;&gt;"-",'8'!$S72,"-")))))</f>
        <v>-</v>
      </c>
      <c r="P134" s="5" t="str">
        <f>IF('9'!$AM72&lt;&gt;"-",'9'!$AM72,(IF('9'!$AC72&lt;&gt;"-",'9'!$AC72,(IF('9'!$S72&lt;&gt;"-",'9'!$S72,"-")))))</f>
        <v>-</v>
      </c>
      <c r="Q134" s="5" t="str">
        <f>IF('10'!$AM72&lt;&gt;"-",'10'!$AM72,(IF('10'!$AC72&lt;&gt;"-",'10'!$AC72,(IF('10'!$S72&lt;&gt;"-",'10'!$S72,"-")))))</f>
        <v>-</v>
      </c>
      <c r="R134" s="5" t="str">
        <f>IF('11'!$AM72&lt;&gt;"-",'11'!$AM72,(IF('11'!$AC72&lt;&gt;"-",'11'!$AC72,(IF('11'!$S72&lt;&gt;"-",'11'!$S72,"-")))))</f>
        <v>-</v>
      </c>
      <c r="S134" s="5" t="str">
        <f>IF('12'!$AM72&lt;&gt;"-",'12'!$AM72,(IF('12'!$AC72&lt;&gt;"-",'12'!$AC72,(IF('12'!$S72&lt;&gt;"-",'12'!$S72,"-")))))</f>
        <v>-</v>
      </c>
      <c r="T134" s="5" t="str">
        <f>IF('13'!$AM72&lt;&gt;"-",'13'!$AM72,(IF('13'!$AC72&lt;&gt;"-",'13'!$AC72,(IF('13'!$S72&lt;&gt;"-",'13'!$S72,"-")))))</f>
        <v>-</v>
      </c>
      <c r="U134" s="5" t="str">
        <f>IF('14'!$AM72&lt;&gt;"-",'14'!$AM72,(IF('14'!$AC72&lt;&gt;"-",'14'!$AC72,(IF('14'!$S72&lt;&gt;"-",'14'!$S72,"-")))))</f>
        <v>-</v>
      </c>
      <c r="V134" s="5" t="str">
        <f>IF('15'!$AM72&lt;&gt;"-",'15'!$AM72,(IF('15'!$AC72&lt;&gt;"-",'15'!$AC72,(IF('15'!$S72&lt;&gt;"-",'15'!$S72,"-")))))</f>
        <v>-</v>
      </c>
      <c r="W134" s="5" t="str">
        <f>IF('16'!$AM72&lt;&gt;"-",'16'!$AM72,(IF('16'!$AC72&lt;&gt;"-",'16'!$AC72,(IF('16'!$S72&lt;&gt;"-",'16'!$S72,"-")))))</f>
        <v>-</v>
      </c>
      <c r="X134" s="5" t="str">
        <f>IF('17'!$AM72&lt;&gt;"-",'17'!$AM72,(IF('17'!$AC72&lt;&gt;"-",'17'!$AC72,(IF('17'!$S72&lt;&gt;"-",'17'!$S72,"-")))))</f>
        <v>-</v>
      </c>
      <c r="Y134" s="5" t="str">
        <f>IF('18'!$AM72&lt;&gt;"-",'18'!$AM72,(IF('18'!$AC72&lt;&gt;"-",'18'!$AC72,(IF('18'!$S72&lt;&gt;"-",'18'!$S72,"-")))))</f>
        <v>-</v>
      </c>
      <c r="Z134" s="5" t="str">
        <f>IF('19'!$AM72&lt;&gt;"-",'19'!$AM72,(IF('19'!$AC72&lt;&gt;"-",'19'!$AC72,(IF('19'!$S72&lt;&gt;"-",'19'!$S72,"-")))))</f>
        <v>-</v>
      </c>
      <c r="AA134" s="5" t="str">
        <f>IF('20'!$AM72&lt;&gt;"-",'20'!$AM72,(IF('20'!$AC72&lt;&gt;"-",'20'!$AC72,(IF('20'!$S72&lt;&gt;"-",'20'!$S72,"-")))))</f>
        <v>-</v>
      </c>
      <c r="AB134" s="5" t="str">
        <f>IF('21'!$AM72&lt;&gt;"-",'21'!$AM72,(IF('21'!$AC72&lt;&gt;"-",'21'!$AC72,(IF('21'!$S72&lt;&gt;"-",'21'!$S72,"-")))))</f>
        <v>-</v>
      </c>
      <c r="AC134" s="5" t="str">
        <f>IF('22'!$AM72&lt;&gt;"-",'22'!$AM72,(IF('22'!$AC72&lt;&gt;"-",'22'!$AC72,(IF('22'!$S72&lt;&gt;"-",'22'!$S72,"-")))))</f>
        <v>-</v>
      </c>
      <c r="AD134" s="5" t="str">
        <f>IF('23'!$AM72&lt;&gt;"-",'23'!$AM72,(IF('23'!$AC72&lt;&gt;"-",'23'!$AC72,(IF('23'!$S72&lt;&gt;"-",'23'!$S72,"-")))))</f>
        <v>-</v>
      </c>
      <c r="AE134" s="5" t="str">
        <f>IF('24'!$AM72&lt;&gt;"-",'24'!$AM72,(IF('24'!$AC72&lt;&gt;"-",'24'!$AC72,(IF('24'!$S72&lt;&gt;"-",'24'!$S72,"-")))))</f>
        <v>-</v>
      </c>
      <c r="AF134" s="5" t="str">
        <f>IF('25'!$AM72&lt;&gt;"-",'25'!$AM72,(IF('25'!$AC72&lt;&gt;"-",'25'!$AC72,(IF('25'!$S72&lt;&gt;"-",'25'!$S72,"-")))))</f>
        <v>-</v>
      </c>
      <c r="AG134" s="5" t="str">
        <f>IF('26'!$AM72&lt;&gt;"-",'26'!$AM72,(IF('26'!$AC72&lt;&gt;"-",'26'!$AC72,(IF('26'!$S72&lt;&gt;"-",'26'!$S72,"-")))))</f>
        <v>-</v>
      </c>
      <c r="AH134" s="5" t="str">
        <f>IF('27'!$AM72&lt;&gt;"-",'27'!$AM72,(IF('27'!$AC72&lt;&gt;"-",'27'!$AC72,(IF('27'!$S72&lt;&gt;"-",'27'!$S72,"-")))))</f>
        <v>-</v>
      </c>
      <c r="AI134" s="5" t="str">
        <f>IF('28'!$AM72&lt;&gt;"-",'28'!$AM72,(IF('28'!$AC72&lt;&gt;"-",'28'!$AC72,(IF('28'!$S72&lt;&gt;"-",'28'!$S72,"-")))))</f>
        <v>-</v>
      </c>
      <c r="AJ134" s="5" t="str">
        <f>IF('29'!$AM72&lt;&gt;"-",'29'!$AM72,(IF('29'!$AC72&lt;&gt;"-",'29'!$AC72,(IF('29'!$S72&lt;&gt;"-",'29'!$S72,"-")))))</f>
        <v>-</v>
      </c>
      <c r="AK134" s="5" t="str">
        <f>IF('30'!$AM72&lt;&gt;"-",'30'!$AM72,(IF('30'!$AC72&lt;&gt;"-",'30'!$AC72,(IF('30'!$S72&lt;&gt;"-",'30'!$S72,"-")))))</f>
        <v>-</v>
      </c>
      <c r="AL134" s="5" t="str">
        <f>IF('31'!$AM72&lt;&gt;"-",'31'!$AM72,(IF('31'!$AC72&lt;&gt;"-",'31'!$AC72,(IF('31'!$S72&lt;&gt;"-",'31'!$S72,"-")))))</f>
        <v>-</v>
      </c>
      <c r="AM134" s="5" t="str">
        <f>IF('32'!$AM72&lt;&gt;"-",'32'!$AM72,(IF('32'!$AC72&lt;&gt;"-",'32'!$AC72,(IF('32'!$S72&lt;&gt;"-",'32'!$S72,"-")))))</f>
        <v>-</v>
      </c>
      <c r="AN134" s="5" t="str">
        <f>IF('33'!$AM72&lt;&gt;"-",'33'!$AM72,(IF('33'!$AC72&lt;&gt;"-",'33'!$AC72,(IF('33'!$S72&lt;&gt;"-",'33'!$S72,"-")))))</f>
        <v>-</v>
      </c>
      <c r="AO134" s="5" t="str">
        <f>IF('34'!$AM72&lt;&gt;"-",'34'!$AM72,(IF('34'!$AC72&lt;&gt;"-",'34'!$AC72,(IF('34'!$S72&lt;&gt;"-",'34'!$S72,"-")))))</f>
        <v>-</v>
      </c>
      <c r="AP134" s="5" t="str">
        <f>IF('35'!$AM72&lt;&gt;"-",'35'!$AM72,(IF('35'!$AC72&lt;&gt;"-",'35'!$AC72,(IF('35'!$S72&lt;&gt;"-",'35'!$S72,"-")))))</f>
        <v>-</v>
      </c>
      <c r="AQ134" s="5" t="str">
        <f>IF('36'!$AM72&lt;&gt;"-",'36'!$AM72,(IF('36'!$AC72&lt;&gt;"-",'36'!$AC72,(IF('36'!$S72&lt;&gt;"-",'36'!$S72,"-")))))</f>
        <v>-</v>
      </c>
      <c r="AR134" s="5" t="str">
        <f>IF('37'!$AM72&lt;&gt;"-",'37'!$AM72,(IF('37'!$AC72&lt;&gt;"-",'37'!$AC72,(IF('37'!$S72&lt;&gt;"-",'37'!$S72,"-")))))</f>
        <v>-</v>
      </c>
      <c r="AS134" s="5" t="str">
        <f>IF('38'!$AM72&lt;&gt;"-",'38'!$AM72,(IF('38'!$AC72&lt;&gt;"-",'38'!$AC72,(IF('38'!$S72&lt;&gt;"-",'38'!$S72,"-")))))</f>
        <v>-</v>
      </c>
      <c r="AT134" s="5" t="str">
        <f>IF('39'!$AM72&lt;&gt;"-",'39'!$AM72,(IF('39'!$AC72&lt;&gt;"-",'39'!$AC72,(IF('39'!$S72&lt;&gt;"-",'39'!$S72,"-")))))</f>
        <v>-</v>
      </c>
      <c r="AU134" s="5" t="str">
        <f>IF('40'!$AM72&lt;&gt;"-",'40'!$AM72,(IF('40'!$AC72&lt;&gt;"-",'40'!$AC72,(IF('40'!$S72&lt;&gt;"-",'40'!$S72,"-")))))</f>
        <v>-</v>
      </c>
      <c r="AV134" s="5" t="str">
        <f>IF('41'!$AM72&lt;&gt;"-",'41'!$AM72,(IF('41'!$AC72&lt;&gt;"-",'41'!$AC72,(IF('41'!$S72&lt;&gt;"-",'41'!$S72,"-")))))</f>
        <v>-</v>
      </c>
      <c r="AW134" s="5" t="str">
        <f>IF('42'!$AM72&lt;&gt;"-",'42'!$AM72,(IF('42'!$AC72&lt;&gt;"-",'42'!$AC72,(IF('42'!$S72&lt;&gt;"-",'42'!$S72,"-")))))</f>
        <v>-</v>
      </c>
      <c r="AX134" s="5" t="str">
        <f>IF('43'!$AM72&lt;&gt;"-",'43'!$AM72,(IF('43'!$AC72&lt;&gt;"-",'43'!$AC72,(IF('43'!$S72&lt;&gt;"-",'43'!$S72,"-")))))</f>
        <v>-</v>
      </c>
      <c r="AY134" s="5" t="str">
        <f>IF('44'!$AM72&lt;&gt;"-",'44'!$AM72,(IF('44'!$AC72&lt;&gt;"-",'44'!$AC72,(IF('44'!$S72&lt;&gt;"-",'44'!$S72,"-")))))</f>
        <v>-</v>
      </c>
      <c r="AZ134" s="5" t="str">
        <f>IF('45'!$AM72&lt;&gt;"-",'45'!$AM72,(IF('45'!$AC72&lt;&gt;"-",'45'!$AC72,(IF('45'!$S72&lt;&gt;"-",'45'!$S72,"-")))))</f>
        <v>-</v>
      </c>
      <c r="BA134" s="5" t="str">
        <f>IF('46'!$AM72&lt;&gt;"-",'46'!$AM72,(IF('46'!$AC72&lt;&gt;"-",'46'!$AC72,(IF('46'!$S72&lt;&gt;"-",'46'!$S72,"-")))))</f>
        <v>-</v>
      </c>
      <c r="BB134" s="5" t="str">
        <f>IF('47'!$AM72&lt;&gt;"-",'47'!$AM72,(IF('47'!$AC72&lt;&gt;"-",'47'!$AC72,(IF('47'!$S72&lt;&gt;"-",'47'!$S72,"-")))))</f>
        <v>-</v>
      </c>
      <c r="BC134" s="5" t="str">
        <f>IF('48'!$AM72&lt;&gt;"-",'48'!$AM72,(IF('48'!$AC72&lt;&gt;"-",'48'!$AC72,(IF('48'!$S72&lt;&gt;"-",'48'!$S72,"-")))))</f>
        <v>-</v>
      </c>
      <c r="BD134" s="5" t="str">
        <f>IF('49'!$AM72&lt;&gt;"-",'49'!$AM72,(IF('49'!$AC72&lt;&gt;"-",'49'!$AC72,(IF('49'!$S72&lt;&gt;"-",'49'!$S72,"-")))))</f>
        <v>-</v>
      </c>
      <c r="BE134" s="5" t="str">
        <f>IF('50'!$AM72&lt;&gt;"-",'50'!$AM72,(IF('50'!$AC72&lt;&gt;"-",'50'!$AC72,(IF('50'!$S72&lt;&gt;"-",'50'!$S72,"-")))))</f>
        <v>-</v>
      </c>
    </row>
    <row r="135" spans="1:57">
      <c r="A135" s="309"/>
      <c r="B135" s="106" t="s">
        <v>358</v>
      </c>
      <c r="C135" s="134">
        <f t="shared" si="5"/>
        <v>0</v>
      </c>
      <c r="D135" s="135">
        <f t="shared" si="5"/>
        <v>0</v>
      </c>
      <c r="E135" s="135">
        <f t="shared" si="5"/>
        <v>0</v>
      </c>
      <c r="F135" s="135">
        <f t="shared" si="5"/>
        <v>0</v>
      </c>
      <c r="G135" s="136">
        <f t="shared" si="5"/>
        <v>0</v>
      </c>
      <c r="H135" s="5" t="str">
        <f>IF('1'!$AM73&lt;&gt;"-",'1'!$AM73,(IF('1'!$AC73&lt;&gt;"-",'1'!$AC73,(IF('1'!$S73&lt;&gt;"-",'1'!$S73,"-")))))</f>
        <v>-</v>
      </c>
      <c r="I135" s="5" t="str">
        <f>IF('2'!$AM73&lt;&gt;"-",'2'!$AM73,(IF('2'!$AC73&lt;&gt;"-",'2'!$AC73,(IF('2'!$S73&lt;&gt;"-",'2'!$S73,"-")))))</f>
        <v>-</v>
      </c>
      <c r="J135" s="5" t="str">
        <f>IF('3'!$AM73&lt;&gt;"-",'3'!$AM73,(IF('3'!$AC73&lt;&gt;"-",'3'!$AC73,(IF('3'!$S73&lt;&gt;"-",'3'!$S73,"-")))))</f>
        <v>-</v>
      </c>
      <c r="K135" s="5" t="str">
        <f>IF('4'!$AM73&lt;&gt;"-",'4'!$AM73,(IF('4'!$AC73&lt;&gt;"-",'4'!$AC73,(IF('4'!$S73&lt;&gt;"-",'4'!$S73,"-")))))</f>
        <v>-</v>
      </c>
      <c r="L135" s="5" t="str">
        <f>IF('5'!$AM73&lt;&gt;"-",'5'!$AM73,(IF('5'!$AC73&lt;&gt;"-",'5'!$AC73,(IF('5'!$S73&lt;&gt;"-",'5'!$S73,"-")))))</f>
        <v>-</v>
      </c>
      <c r="M135" s="5" t="str">
        <f>IF('6'!$AM73&lt;&gt;"-",'6'!$AM73,(IF('6'!$AC73&lt;&gt;"-",'6'!$AC73,(IF('6'!$S73&lt;&gt;"-",'6'!$S73,"-")))))</f>
        <v>-</v>
      </c>
      <c r="N135" s="5" t="str">
        <f>IF('7'!$AM73&lt;&gt;"-",'7'!$AM73,(IF('7'!$AC73&lt;&gt;"-",'7'!$AC73,(IF('7'!$S73&lt;&gt;"-",'7'!$S73,"-")))))</f>
        <v>-</v>
      </c>
      <c r="O135" s="5" t="str">
        <f>IF('8'!$AM73&lt;&gt;"-",'8'!$AM73,(IF('8'!$AC73&lt;&gt;"-",'8'!$AC73,(IF('8'!$S73&lt;&gt;"-",'8'!$S73,"-")))))</f>
        <v>-</v>
      </c>
      <c r="P135" s="5" t="str">
        <f>IF('9'!$AM73&lt;&gt;"-",'9'!$AM73,(IF('9'!$AC73&lt;&gt;"-",'9'!$AC73,(IF('9'!$S73&lt;&gt;"-",'9'!$S73,"-")))))</f>
        <v>-</v>
      </c>
      <c r="Q135" s="5" t="str">
        <f>IF('10'!$AM73&lt;&gt;"-",'10'!$AM73,(IF('10'!$AC73&lt;&gt;"-",'10'!$AC73,(IF('10'!$S73&lt;&gt;"-",'10'!$S73,"-")))))</f>
        <v>-</v>
      </c>
      <c r="R135" s="5" t="str">
        <f>IF('11'!$AM73&lt;&gt;"-",'11'!$AM73,(IF('11'!$AC73&lt;&gt;"-",'11'!$AC73,(IF('11'!$S73&lt;&gt;"-",'11'!$S73,"-")))))</f>
        <v>-</v>
      </c>
      <c r="S135" s="5" t="str">
        <f>IF('12'!$AM73&lt;&gt;"-",'12'!$AM73,(IF('12'!$AC73&lt;&gt;"-",'12'!$AC73,(IF('12'!$S73&lt;&gt;"-",'12'!$S73,"-")))))</f>
        <v>-</v>
      </c>
      <c r="T135" s="5" t="str">
        <f>IF('13'!$AM73&lt;&gt;"-",'13'!$AM73,(IF('13'!$AC73&lt;&gt;"-",'13'!$AC73,(IF('13'!$S73&lt;&gt;"-",'13'!$S73,"-")))))</f>
        <v>-</v>
      </c>
      <c r="U135" s="5" t="str">
        <f>IF('14'!$AM73&lt;&gt;"-",'14'!$AM73,(IF('14'!$AC73&lt;&gt;"-",'14'!$AC73,(IF('14'!$S73&lt;&gt;"-",'14'!$S73,"-")))))</f>
        <v>-</v>
      </c>
      <c r="V135" s="5" t="str">
        <f>IF('15'!$AM73&lt;&gt;"-",'15'!$AM73,(IF('15'!$AC73&lt;&gt;"-",'15'!$AC73,(IF('15'!$S73&lt;&gt;"-",'15'!$S73,"-")))))</f>
        <v>-</v>
      </c>
      <c r="W135" s="5" t="str">
        <f>IF('16'!$AM73&lt;&gt;"-",'16'!$AM73,(IF('16'!$AC73&lt;&gt;"-",'16'!$AC73,(IF('16'!$S73&lt;&gt;"-",'16'!$S73,"-")))))</f>
        <v>-</v>
      </c>
      <c r="X135" s="5" t="str">
        <f>IF('17'!$AM73&lt;&gt;"-",'17'!$AM73,(IF('17'!$AC73&lt;&gt;"-",'17'!$AC73,(IF('17'!$S73&lt;&gt;"-",'17'!$S73,"-")))))</f>
        <v>-</v>
      </c>
      <c r="Y135" s="5" t="str">
        <f>IF('18'!$AM73&lt;&gt;"-",'18'!$AM73,(IF('18'!$AC73&lt;&gt;"-",'18'!$AC73,(IF('18'!$S73&lt;&gt;"-",'18'!$S73,"-")))))</f>
        <v>-</v>
      </c>
      <c r="Z135" s="5" t="str">
        <f>IF('19'!$AM73&lt;&gt;"-",'19'!$AM73,(IF('19'!$AC73&lt;&gt;"-",'19'!$AC73,(IF('19'!$S73&lt;&gt;"-",'19'!$S73,"-")))))</f>
        <v>-</v>
      </c>
      <c r="AA135" s="5" t="str">
        <f>IF('20'!$AM73&lt;&gt;"-",'20'!$AM73,(IF('20'!$AC73&lt;&gt;"-",'20'!$AC73,(IF('20'!$S73&lt;&gt;"-",'20'!$S73,"-")))))</f>
        <v>-</v>
      </c>
      <c r="AB135" s="5" t="str">
        <f>IF('21'!$AM73&lt;&gt;"-",'21'!$AM73,(IF('21'!$AC73&lt;&gt;"-",'21'!$AC73,(IF('21'!$S73&lt;&gt;"-",'21'!$S73,"-")))))</f>
        <v>-</v>
      </c>
      <c r="AC135" s="5" t="str">
        <f>IF('22'!$AM73&lt;&gt;"-",'22'!$AM73,(IF('22'!$AC73&lt;&gt;"-",'22'!$AC73,(IF('22'!$S73&lt;&gt;"-",'22'!$S73,"-")))))</f>
        <v>-</v>
      </c>
      <c r="AD135" s="5" t="str">
        <f>IF('23'!$AM73&lt;&gt;"-",'23'!$AM73,(IF('23'!$AC73&lt;&gt;"-",'23'!$AC73,(IF('23'!$S73&lt;&gt;"-",'23'!$S73,"-")))))</f>
        <v>-</v>
      </c>
      <c r="AE135" s="5" t="str">
        <f>IF('24'!$AM73&lt;&gt;"-",'24'!$AM73,(IF('24'!$AC73&lt;&gt;"-",'24'!$AC73,(IF('24'!$S73&lt;&gt;"-",'24'!$S73,"-")))))</f>
        <v>-</v>
      </c>
      <c r="AF135" s="5" t="str">
        <f>IF('25'!$AM73&lt;&gt;"-",'25'!$AM73,(IF('25'!$AC73&lt;&gt;"-",'25'!$AC73,(IF('25'!$S73&lt;&gt;"-",'25'!$S73,"-")))))</f>
        <v>-</v>
      </c>
      <c r="AG135" s="5" t="str">
        <f>IF('26'!$AM73&lt;&gt;"-",'26'!$AM73,(IF('26'!$AC73&lt;&gt;"-",'26'!$AC73,(IF('26'!$S73&lt;&gt;"-",'26'!$S73,"-")))))</f>
        <v>-</v>
      </c>
      <c r="AH135" s="5" t="str">
        <f>IF('27'!$AM73&lt;&gt;"-",'27'!$AM73,(IF('27'!$AC73&lt;&gt;"-",'27'!$AC73,(IF('27'!$S73&lt;&gt;"-",'27'!$S73,"-")))))</f>
        <v>-</v>
      </c>
      <c r="AI135" s="5" t="str">
        <f>IF('28'!$AM73&lt;&gt;"-",'28'!$AM73,(IF('28'!$AC73&lt;&gt;"-",'28'!$AC73,(IF('28'!$S73&lt;&gt;"-",'28'!$S73,"-")))))</f>
        <v>-</v>
      </c>
      <c r="AJ135" s="5" t="str">
        <f>IF('29'!$AM73&lt;&gt;"-",'29'!$AM73,(IF('29'!$AC73&lt;&gt;"-",'29'!$AC73,(IF('29'!$S73&lt;&gt;"-",'29'!$S73,"-")))))</f>
        <v>-</v>
      </c>
      <c r="AK135" s="5" t="str">
        <f>IF('30'!$AM73&lt;&gt;"-",'30'!$AM73,(IF('30'!$AC73&lt;&gt;"-",'30'!$AC73,(IF('30'!$S73&lt;&gt;"-",'30'!$S73,"-")))))</f>
        <v>-</v>
      </c>
      <c r="AL135" s="5" t="str">
        <f>IF('31'!$AM73&lt;&gt;"-",'31'!$AM73,(IF('31'!$AC73&lt;&gt;"-",'31'!$AC73,(IF('31'!$S73&lt;&gt;"-",'31'!$S73,"-")))))</f>
        <v>-</v>
      </c>
      <c r="AM135" s="5" t="str">
        <f>IF('32'!$AM73&lt;&gt;"-",'32'!$AM73,(IF('32'!$AC73&lt;&gt;"-",'32'!$AC73,(IF('32'!$S73&lt;&gt;"-",'32'!$S73,"-")))))</f>
        <v>-</v>
      </c>
      <c r="AN135" s="5" t="str">
        <f>IF('33'!$AM73&lt;&gt;"-",'33'!$AM73,(IF('33'!$AC73&lt;&gt;"-",'33'!$AC73,(IF('33'!$S73&lt;&gt;"-",'33'!$S73,"-")))))</f>
        <v>-</v>
      </c>
      <c r="AO135" s="5" t="str">
        <f>IF('34'!$AM73&lt;&gt;"-",'34'!$AM73,(IF('34'!$AC73&lt;&gt;"-",'34'!$AC73,(IF('34'!$S73&lt;&gt;"-",'34'!$S73,"-")))))</f>
        <v>-</v>
      </c>
      <c r="AP135" s="5" t="str">
        <f>IF('35'!$AM73&lt;&gt;"-",'35'!$AM73,(IF('35'!$AC73&lt;&gt;"-",'35'!$AC73,(IF('35'!$S73&lt;&gt;"-",'35'!$S73,"-")))))</f>
        <v>-</v>
      </c>
      <c r="AQ135" s="5" t="str">
        <f>IF('36'!$AM73&lt;&gt;"-",'36'!$AM73,(IF('36'!$AC73&lt;&gt;"-",'36'!$AC73,(IF('36'!$S73&lt;&gt;"-",'36'!$S73,"-")))))</f>
        <v>-</v>
      </c>
      <c r="AR135" s="5" t="str">
        <f>IF('37'!$AM73&lt;&gt;"-",'37'!$AM73,(IF('37'!$AC73&lt;&gt;"-",'37'!$AC73,(IF('37'!$S73&lt;&gt;"-",'37'!$S73,"-")))))</f>
        <v>-</v>
      </c>
      <c r="AS135" s="5" t="str">
        <f>IF('38'!$AM73&lt;&gt;"-",'38'!$AM73,(IF('38'!$AC73&lt;&gt;"-",'38'!$AC73,(IF('38'!$S73&lt;&gt;"-",'38'!$S73,"-")))))</f>
        <v>-</v>
      </c>
      <c r="AT135" s="5" t="str">
        <f>IF('39'!$AM73&lt;&gt;"-",'39'!$AM73,(IF('39'!$AC73&lt;&gt;"-",'39'!$AC73,(IF('39'!$S73&lt;&gt;"-",'39'!$S73,"-")))))</f>
        <v>-</v>
      </c>
      <c r="AU135" s="5" t="str">
        <f>IF('40'!$AM73&lt;&gt;"-",'40'!$AM73,(IF('40'!$AC73&lt;&gt;"-",'40'!$AC73,(IF('40'!$S73&lt;&gt;"-",'40'!$S73,"-")))))</f>
        <v>-</v>
      </c>
      <c r="AV135" s="5" t="str">
        <f>IF('41'!$AM73&lt;&gt;"-",'41'!$AM73,(IF('41'!$AC73&lt;&gt;"-",'41'!$AC73,(IF('41'!$S73&lt;&gt;"-",'41'!$S73,"-")))))</f>
        <v>-</v>
      </c>
      <c r="AW135" s="5" t="str">
        <f>IF('42'!$AM73&lt;&gt;"-",'42'!$AM73,(IF('42'!$AC73&lt;&gt;"-",'42'!$AC73,(IF('42'!$S73&lt;&gt;"-",'42'!$S73,"-")))))</f>
        <v>-</v>
      </c>
      <c r="AX135" s="5" t="str">
        <f>IF('43'!$AM73&lt;&gt;"-",'43'!$AM73,(IF('43'!$AC73&lt;&gt;"-",'43'!$AC73,(IF('43'!$S73&lt;&gt;"-",'43'!$S73,"-")))))</f>
        <v>-</v>
      </c>
      <c r="AY135" s="5" t="str">
        <f>IF('44'!$AM73&lt;&gt;"-",'44'!$AM73,(IF('44'!$AC73&lt;&gt;"-",'44'!$AC73,(IF('44'!$S73&lt;&gt;"-",'44'!$S73,"-")))))</f>
        <v>-</v>
      </c>
      <c r="AZ135" s="5" t="str">
        <f>IF('45'!$AM73&lt;&gt;"-",'45'!$AM73,(IF('45'!$AC73&lt;&gt;"-",'45'!$AC73,(IF('45'!$S73&lt;&gt;"-",'45'!$S73,"-")))))</f>
        <v>-</v>
      </c>
      <c r="BA135" s="5" t="str">
        <f>IF('46'!$AM73&lt;&gt;"-",'46'!$AM73,(IF('46'!$AC73&lt;&gt;"-",'46'!$AC73,(IF('46'!$S73&lt;&gt;"-",'46'!$S73,"-")))))</f>
        <v>-</v>
      </c>
      <c r="BB135" s="5" t="str">
        <f>IF('47'!$AM73&lt;&gt;"-",'47'!$AM73,(IF('47'!$AC73&lt;&gt;"-",'47'!$AC73,(IF('47'!$S73&lt;&gt;"-",'47'!$S73,"-")))))</f>
        <v>-</v>
      </c>
      <c r="BC135" s="5" t="str">
        <f>IF('48'!$AM73&lt;&gt;"-",'48'!$AM73,(IF('48'!$AC73&lt;&gt;"-",'48'!$AC73,(IF('48'!$S73&lt;&gt;"-",'48'!$S73,"-")))))</f>
        <v>-</v>
      </c>
      <c r="BD135" s="5" t="str">
        <f>IF('49'!$AM73&lt;&gt;"-",'49'!$AM73,(IF('49'!$AC73&lt;&gt;"-",'49'!$AC73,(IF('49'!$S73&lt;&gt;"-",'49'!$S73,"-")))))</f>
        <v>-</v>
      </c>
      <c r="BE135" s="5" t="str">
        <f>IF('50'!$AM73&lt;&gt;"-",'50'!$AM73,(IF('50'!$AC73&lt;&gt;"-",'50'!$AC73,(IF('50'!$S73&lt;&gt;"-",'50'!$S73,"-")))))</f>
        <v>-</v>
      </c>
    </row>
    <row r="136" spans="1:57">
      <c r="A136" s="309"/>
      <c r="B136" s="180" t="s">
        <v>180</v>
      </c>
      <c r="C136" s="291"/>
      <c r="D136" s="292"/>
      <c r="E136" s="292"/>
      <c r="F136" s="292"/>
      <c r="G136" s="293"/>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row>
    <row r="137" spans="1:57">
      <c r="A137" s="309"/>
      <c r="B137" s="106" t="s">
        <v>374</v>
      </c>
      <c r="C137" s="134">
        <f t="shared" si="5"/>
        <v>0</v>
      </c>
      <c r="D137" s="135">
        <f t="shared" si="5"/>
        <v>0</v>
      </c>
      <c r="E137" s="135">
        <f t="shared" si="5"/>
        <v>0</v>
      </c>
      <c r="F137" s="135">
        <f t="shared" si="5"/>
        <v>0</v>
      </c>
      <c r="G137" s="136">
        <f t="shared" si="5"/>
        <v>0</v>
      </c>
      <c r="H137" s="5" t="str">
        <f>IF('1'!$AM75&lt;&gt;"-",'1'!$AM75,(IF('1'!$AC75&lt;&gt;"-",'1'!$AC75,(IF('1'!$S75&lt;&gt;"-",'1'!$S75,"-")))))</f>
        <v>-</v>
      </c>
      <c r="I137" s="5" t="str">
        <f>IF('2'!$AM75&lt;&gt;"-",'2'!$AM75,(IF('2'!$AC75&lt;&gt;"-",'2'!$AC75,(IF('2'!$S75&lt;&gt;"-",'2'!$S75,"-")))))</f>
        <v>-</v>
      </c>
      <c r="J137" s="5" t="str">
        <f>IF('3'!$AM75&lt;&gt;"-",'3'!$AM75,(IF('3'!$AC75&lt;&gt;"-",'3'!$AC75,(IF('3'!$S75&lt;&gt;"-",'3'!$S75,"-")))))</f>
        <v>-</v>
      </c>
      <c r="K137" s="5" t="str">
        <f>IF('4'!$AM75&lt;&gt;"-",'4'!$AM75,(IF('4'!$AC75&lt;&gt;"-",'4'!$AC75,(IF('4'!$S75&lt;&gt;"-",'4'!$S75,"-")))))</f>
        <v>-</v>
      </c>
      <c r="L137" s="5" t="str">
        <f>IF('5'!$AM75&lt;&gt;"-",'5'!$AM75,(IF('5'!$AC75&lt;&gt;"-",'5'!$AC75,(IF('5'!$S75&lt;&gt;"-",'5'!$S75,"-")))))</f>
        <v>-</v>
      </c>
      <c r="M137" s="5" t="str">
        <f>IF('6'!$AM75&lt;&gt;"-",'6'!$AM75,(IF('6'!$AC75&lt;&gt;"-",'6'!$AC75,(IF('6'!$S75&lt;&gt;"-",'6'!$S75,"-")))))</f>
        <v>-</v>
      </c>
      <c r="N137" s="5" t="str">
        <f>IF('7'!$AM75&lt;&gt;"-",'7'!$AM75,(IF('7'!$AC75&lt;&gt;"-",'7'!$AC75,(IF('7'!$S75&lt;&gt;"-",'7'!$S75,"-")))))</f>
        <v>-</v>
      </c>
      <c r="O137" s="5" t="str">
        <f>IF('8'!$AM75&lt;&gt;"-",'8'!$AM75,(IF('8'!$AC75&lt;&gt;"-",'8'!$AC75,(IF('8'!$S75&lt;&gt;"-",'8'!$S75,"-")))))</f>
        <v>-</v>
      </c>
      <c r="P137" s="5" t="str">
        <f>IF('9'!$AM75&lt;&gt;"-",'9'!$AM75,(IF('9'!$AC75&lt;&gt;"-",'9'!$AC75,(IF('9'!$S75&lt;&gt;"-",'9'!$S75,"-")))))</f>
        <v>-</v>
      </c>
      <c r="Q137" s="5" t="str">
        <f>IF('10'!$AM75&lt;&gt;"-",'10'!$AM75,(IF('10'!$AC75&lt;&gt;"-",'10'!$AC75,(IF('10'!$S75&lt;&gt;"-",'10'!$S75,"-")))))</f>
        <v>-</v>
      </c>
      <c r="R137" s="5" t="str">
        <f>IF('11'!$AM75&lt;&gt;"-",'11'!$AM75,(IF('11'!$AC75&lt;&gt;"-",'11'!$AC75,(IF('11'!$S75&lt;&gt;"-",'11'!$S75,"-")))))</f>
        <v>-</v>
      </c>
      <c r="S137" s="5" t="str">
        <f>IF('12'!$AM75&lt;&gt;"-",'12'!$AM75,(IF('12'!$AC75&lt;&gt;"-",'12'!$AC75,(IF('12'!$S75&lt;&gt;"-",'12'!$S75,"-")))))</f>
        <v>-</v>
      </c>
      <c r="T137" s="5" t="str">
        <f>IF('13'!$AM75&lt;&gt;"-",'13'!$AM75,(IF('13'!$AC75&lt;&gt;"-",'13'!$AC75,(IF('13'!$S75&lt;&gt;"-",'13'!$S75,"-")))))</f>
        <v>-</v>
      </c>
      <c r="U137" s="5" t="str">
        <f>IF('14'!$AM75&lt;&gt;"-",'14'!$AM75,(IF('14'!$AC75&lt;&gt;"-",'14'!$AC75,(IF('14'!$S75&lt;&gt;"-",'14'!$S75,"-")))))</f>
        <v>-</v>
      </c>
      <c r="V137" s="5" t="str">
        <f>IF('15'!$AM75&lt;&gt;"-",'15'!$AM75,(IF('15'!$AC75&lt;&gt;"-",'15'!$AC75,(IF('15'!$S75&lt;&gt;"-",'15'!$S75,"-")))))</f>
        <v>-</v>
      </c>
      <c r="W137" s="5" t="str">
        <f>IF('16'!$AM75&lt;&gt;"-",'16'!$AM75,(IF('16'!$AC75&lt;&gt;"-",'16'!$AC75,(IF('16'!$S75&lt;&gt;"-",'16'!$S75,"-")))))</f>
        <v>-</v>
      </c>
      <c r="X137" s="5" t="str">
        <f>IF('17'!$AM75&lt;&gt;"-",'17'!$AM75,(IF('17'!$AC75&lt;&gt;"-",'17'!$AC75,(IF('17'!$S75&lt;&gt;"-",'17'!$S75,"-")))))</f>
        <v>-</v>
      </c>
      <c r="Y137" s="5" t="str">
        <f>IF('18'!$AM75&lt;&gt;"-",'18'!$AM75,(IF('18'!$AC75&lt;&gt;"-",'18'!$AC75,(IF('18'!$S75&lt;&gt;"-",'18'!$S75,"-")))))</f>
        <v>-</v>
      </c>
      <c r="Z137" s="5" t="str">
        <f>IF('19'!$AM75&lt;&gt;"-",'19'!$AM75,(IF('19'!$AC75&lt;&gt;"-",'19'!$AC75,(IF('19'!$S75&lt;&gt;"-",'19'!$S75,"-")))))</f>
        <v>-</v>
      </c>
      <c r="AA137" s="5" t="str">
        <f>IF('20'!$AM75&lt;&gt;"-",'20'!$AM75,(IF('20'!$AC75&lt;&gt;"-",'20'!$AC75,(IF('20'!$S75&lt;&gt;"-",'20'!$S75,"-")))))</f>
        <v>-</v>
      </c>
      <c r="AB137" s="5" t="str">
        <f>IF('21'!$AM75&lt;&gt;"-",'21'!$AM75,(IF('21'!$AC75&lt;&gt;"-",'21'!$AC75,(IF('21'!$S75&lt;&gt;"-",'21'!$S75,"-")))))</f>
        <v>-</v>
      </c>
      <c r="AC137" s="5" t="str">
        <f>IF('22'!$AM75&lt;&gt;"-",'22'!$AM75,(IF('22'!$AC75&lt;&gt;"-",'22'!$AC75,(IF('22'!$S75&lt;&gt;"-",'22'!$S75,"-")))))</f>
        <v>-</v>
      </c>
      <c r="AD137" s="5" t="str">
        <f>IF('23'!$AM75&lt;&gt;"-",'23'!$AM75,(IF('23'!$AC75&lt;&gt;"-",'23'!$AC75,(IF('23'!$S75&lt;&gt;"-",'23'!$S75,"-")))))</f>
        <v>-</v>
      </c>
      <c r="AE137" s="5" t="str">
        <f>IF('24'!$AM75&lt;&gt;"-",'24'!$AM75,(IF('24'!$AC75&lt;&gt;"-",'24'!$AC75,(IF('24'!$S75&lt;&gt;"-",'24'!$S75,"-")))))</f>
        <v>-</v>
      </c>
      <c r="AF137" s="5" t="str">
        <f>IF('25'!$AM75&lt;&gt;"-",'25'!$AM75,(IF('25'!$AC75&lt;&gt;"-",'25'!$AC75,(IF('25'!$S75&lt;&gt;"-",'25'!$S75,"-")))))</f>
        <v>-</v>
      </c>
      <c r="AG137" s="5" t="str">
        <f>IF('26'!$AM75&lt;&gt;"-",'26'!$AM75,(IF('26'!$AC75&lt;&gt;"-",'26'!$AC75,(IF('26'!$S75&lt;&gt;"-",'26'!$S75,"-")))))</f>
        <v>-</v>
      </c>
      <c r="AH137" s="5" t="str">
        <f>IF('27'!$AM75&lt;&gt;"-",'27'!$AM75,(IF('27'!$AC75&lt;&gt;"-",'27'!$AC75,(IF('27'!$S75&lt;&gt;"-",'27'!$S75,"-")))))</f>
        <v>-</v>
      </c>
      <c r="AI137" s="5" t="str">
        <f>IF('28'!$AM75&lt;&gt;"-",'28'!$AM75,(IF('28'!$AC75&lt;&gt;"-",'28'!$AC75,(IF('28'!$S75&lt;&gt;"-",'28'!$S75,"-")))))</f>
        <v>-</v>
      </c>
      <c r="AJ137" s="5" t="str">
        <f>IF('29'!$AM75&lt;&gt;"-",'29'!$AM75,(IF('29'!$AC75&lt;&gt;"-",'29'!$AC75,(IF('29'!$S75&lt;&gt;"-",'29'!$S75,"-")))))</f>
        <v>-</v>
      </c>
      <c r="AK137" s="5" t="str">
        <f>IF('30'!$AM75&lt;&gt;"-",'30'!$AM75,(IF('30'!$AC75&lt;&gt;"-",'30'!$AC75,(IF('30'!$S75&lt;&gt;"-",'30'!$S75,"-")))))</f>
        <v>-</v>
      </c>
      <c r="AL137" s="5" t="str">
        <f>IF('31'!$AM75&lt;&gt;"-",'31'!$AM75,(IF('31'!$AC75&lt;&gt;"-",'31'!$AC75,(IF('31'!$S75&lt;&gt;"-",'31'!$S75,"-")))))</f>
        <v>-</v>
      </c>
      <c r="AM137" s="5" t="str">
        <f>IF('32'!$AM75&lt;&gt;"-",'32'!$AM75,(IF('32'!$AC75&lt;&gt;"-",'32'!$AC75,(IF('32'!$S75&lt;&gt;"-",'32'!$S75,"-")))))</f>
        <v>-</v>
      </c>
      <c r="AN137" s="5" t="str">
        <f>IF('33'!$AM75&lt;&gt;"-",'33'!$AM75,(IF('33'!$AC75&lt;&gt;"-",'33'!$AC75,(IF('33'!$S75&lt;&gt;"-",'33'!$S75,"-")))))</f>
        <v>-</v>
      </c>
      <c r="AO137" s="5" t="str">
        <f>IF('34'!$AM75&lt;&gt;"-",'34'!$AM75,(IF('34'!$AC75&lt;&gt;"-",'34'!$AC75,(IF('34'!$S75&lt;&gt;"-",'34'!$S75,"-")))))</f>
        <v>-</v>
      </c>
      <c r="AP137" s="5" t="str">
        <f>IF('35'!$AM75&lt;&gt;"-",'35'!$AM75,(IF('35'!$AC75&lt;&gt;"-",'35'!$AC75,(IF('35'!$S75&lt;&gt;"-",'35'!$S75,"-")))))</f>
        <v>-</v>
      </c>
      <c r="AQ137" s="5" t="str">
        <f>IF('36'!$AM75&lt;&gt;"-",'36'!$AM75,(IF('36'!$AC75&lt;&gt;"-",'36'!$AC75,(IF('36'!$S75&lt;&gt;"-",'36'!$S75,"-")))))</f>
        <v>-</v>
      </c>
      <c r="AR137" s="5" t="str">
        <f>IF('37'!$AM75&lt;&gt;"-",'37'!$AM75,(IF('37'!$AC75&lt;&gt;"-",'37'!$AC75,(IF('37'!$S75&lt;&gt;"-",'37'!$S75,"-")))))</f>
        <v>-</v>
      </c>
      <c r="AS137" s="5" t="str">
        <f>IF('38'!$AM75&lt;&gt;"-",'38'!$AM75,(IF('38'!$AC75&lt;&gt;"-",'38'!$AC75,(IF('38'!$S75&lt;&gt;"-",'38'!$S75,"-")))))</f>
        <v>-</v>
      </c>
      <c r="AT137" s="5" t="str">
        <f>IF('39'!$AM75&lt;&gt;"-",'39'!$AM75,(IF('39'!$AC75&lt;&gt;"-",'39'!$AC75,(IF('39'!$S75&lt;&gt;"-",'39'!$S75,"-")))))</f>
        <v>-</v>
      </c>
      <c r="AU137" s="5" t="str">
        <f>IF('40'!$AM75&lt;&gt;"-",'40'!$AM75,(IF('40'!$AC75&lt;&gt;"-",'40'!$AC75,(IF('40'!$S75&lt;&gt;"-",'40'!$S75,"-")))))</f>
        <v>-</v>
      </c>
      <c r="AV137" s="5" t="str">
        <f>IF('41'!$AM75&lt;&gt;"-",'41'!$AM75,(IF('41'!$AC75&lt;&gt;"-",'41'!$AC75,(IF('41'!$S75&lt;&gt;"-",'41'!$S75,"-")))))</f>
        <v>-</v>
      </c>
      <c r="AW137" s="5" t="str">
        <f>IF('42'!$AM75&lt;&gt;"-",'42'!$AM75,(IF('42'!$AC75&lt;&gt;"-",'42'!$AC75,(IF('42'!$S75&lt;&gt;"-",'42'!$S75,"-")))))</f>
        <v>-</v>
      </c>
      <c r="AX137" s="5" t="str">
        <f>IF('43'!$AM75&lt;&gt;"-",'43'!$AM75,(IF('43'!$AC75&lt;&gt;"-",'43'!$AC75,(IF('43'!$S75&lt;&gt;"-",'43'!$S75,"-")))))</f>
        <v>-</v>
      </c>
      <c r="AY137" s="5" t="str">
        <f>IF('44'!$AM75&lt;&gt;"-",'44'!$AM75,(IF('44'!$AC75&lt;&gt;"-",'44'!$AC75,(IF('44'!$S75&lt;&gt;"-",'44'!$S75,"-")))))</f>
        <v>-</v>
      </c>
      <c r="AZ137" s="5" t="str">
        <f>IF('45'!$AM75&lt;&gt;"-",'45'!$AM75,(IF('45'!$AC75&lt;&gt;"-",'45'!$AC75,(IF('45'!$S75&lt;&gt;"-",'45'!$S75,"-")))))</f>
        <v>-</v>
      </c>
      <c r="BA137" s="5" t="str">
        <f>IF('46'!$AM75&lt;&gt;"-",'46'!$AM75,(IF('46'!$AC75&lt;&gt;"-",'46'!$AC75,(IF('46'!$S75&lt;&gt;"-",'46'!$S75,"-")))))</f>
        <v>-</v>
      </c>
      <c r="BB137" s="5" t="str">
        <f>IF('47'!$AM75&lt;&gt;"-",'47'!$AM75,(IF('47'!$AC75&lt;&gt;"-",'47'!$AC75,(IF('47'!$S75&lt;&gt;"-",'47'!$S75,"-")))))</f>
        <v>-</v>
      </c>
      <c r="BC137" s="5" t="str">
        <f>IF('48'!$AM75&lt;&gt;"-",'48'!$AM75,(IF('48'!$AC75&lt;&gt;"-",'48'!$AC75,(IF('48'!$S75&lt;&gt;"-",'48'!$S75,"-")))))</f>
        <v>-</v>
      </c>
      <c r="BD137" s="5" t="str">
        <f>IF('49'!$AM75&lt;&gt;"-",'49'!$AM75,(IF('49'!$AC75&lt;&gt;"-",'49'!$AC75,(IF('49'!$S75&lt;&gt;"-",'49'!$S75,"-")))))</f>
        <v>-</v>
      </c>
      <c r="BE137" s="5" t="str">
        <f>IF('50'!$AM75&lt;&gt;"-",'50'!$AM75,(IF('50'!$AC75&lt;&gt;"-",'50'!$AC75,(IF('50'!$S75&lt;&gt;"-",'50'!$S75,"-")))))</f>
        <v>-</v>
      </c>
    </row>
    <row r="138" spans="1:57">
      <c r="A138" s="309"/>
      <c r="B138" s="106" t="s">
        <v>375</v>
      </c>
      <c r="C138" s="134">
        <f t="shared" si="5"/>
        <v>0</v>
      </c>
      <c r="D138" s="135">
        <f t="shared" si="5"/>
        <v>0</v>
      </c>
      <c r="E138" s="135">
        <f t="shared" si="5"/>
        <v>0</v>
      </c>
      <c r="F138" s="135">
        <f t="shared" si="5"/>
        <v>0</v>
      </c>
      <c r="G138" s="136">
        <f t="shared" si="5"/>
        <v>0</v>
      </c>
      <c r="H138" s="5" t="str">
        <f>IF('1'!$AM76&lt;&gt;"-",'1'!$AM76,(IF('1'!$AC76&lt;&gt;"-",'1'!$AC76,(IF('1'!$S76&lt;&gt;"-",'1'!$S76,"-")))))</f>
        <v>-</v>
      </c>
      <c r="I138" s="5" t="str">
        <f>IF('2'!$AM76&lt;&gt;"-",'2'!$AM76,(IF('2'!$AC76&lt;&gt;"-",'2'!$AC76,(IF('2'!$S76&lt;&gt;"-",'2'!$S76,"-")))))</f>
        <v>-</v>
      </c>
      <c r="J138" s="5" t="str">
        <f>IF('3'!$AM76&lt;&gt;"-",'3'!$AM76,(IF('3'!$AC76&lt;&gt;"-",'3'!$AC76,(IF('3'!$S76&lt;&gt;"-",'3'!$S76,"-")))))</f>
        <v>-</v>
      </c>
      <c r="K138" s="5" t="str">
        <f>IF('4'!$AM76&lt;&gt;"-",'4'!$AM76,(IF('4'!$AC76&lt;&gt;"-",'4'!$AC76,(IF('4'!$S76&lt;&gt;"-",'4'!$S76,"-")))))</f>
        <v>-</v>
      </c>
      <c r="L138" s="5" t="str">
        <f>IF('5'!$AM76&lt;&gt;"-",'5'!$AM76,(IF('5'!$AC76&lt;&gt;"-",'5'!$AC76,(IF('5'!$S76&lt;&gt;"-",'5'!$S76,"-")))))</f>
        <v>-</v>
      </c>
      <c r="M138" s="5" t="str">
        <f>IF('6'!$AM76&lt;&gt;"-",'6'!$AM76,(IF('6'!$AC76&lt;&gt;"-",'6'!$AC76,(IF('6'!$S76&lt;&gt;"-",'6'!$S76,"-")))))</f>
        <v>-</v>
      </c>
      <c r="N138" s="5" t="str">
        <f>IF('7'!$AM76&lt;&gt;"-",'7'!$AM76,(IF('7'!$AC76&lt;&gt;"-",'7'!$AC76,(IF('7'!$S76&lt;&gt;"-",'7'!$S76,"-")))))</f>
        <v>-</v>
      </c>
      <c r="O138" s="5" t="str">
        <f>IF('8'!$AM76&lt;&gt;"-",'8'!$AM76,(IF('8'!$AC76&lt;&gt;"-",'8'!$AC76,(IF('8'!$S76&lt;&gt;"-",'8'!$S76,"-")))))</f>
        <v>-</v>
      </c>
      <c r="P138" s="5" t="str">
        <f>IF('9'!$AM76&lt;&gt;"-",'9'!$AM76,(IF('9'!$AC76&lt;&gt;"-",'9'!$AC76,(IF('9'!$S76&lt;&gt;"-",'9'!$S76,"-")))))</f>
        <v>-</v>
      </c>
      <c r="Q138" s="5" t="str">
        <f>IF('10'!$AM76&lt;&gt;"-",'10'!$AM76,(IF('10'!$AC76&lt;&gt;"-",'10'!$AC76,(IF('10'!$S76&lt;&gt;"-",'10'!$S76,"-")))))</f>
        <v>-</v>
      </c>
      <c r="R138" s="5" t="str">
        <f>IF('11'!$AM76&lt;&gt;"-",'11'!$AM76,(IF('11'!$AC76&lt;&gt;"-",'11'!$AC76,(IF('11'!$S76&lt;&gt;"-",'11'!$S76,"-")))))</f>
        <v>-</v>
      </c>
      <c r="S138" s="5" t="str">
        <f>IF('12'!$AM76&lt;&gt;"-",'12'!$AM76,(IF('12'!$AC76&lt;&gt;"-",'12'!$AC76,(IF('12'!$S76&lt;&gt;"-",'12'!$S76,"-")))))</f>
        <v>-</v>
      </c>
      <c r="T138" s="5" t="str">
        <f>IF('13'!$AM76&lt;&gt;"-",'13'!$AM76,(IF('13'!$AC76&lt;&gt;"-",'13'!$AC76,(IF('13'!$S76&lt;&gt;"-",'13'!$S76,"-")))))</f>
        <v>-</v>
      </c>
      <c r="U138" s="5" t="str">
        <f>IF('14'!$AM76&lt;&gt;"-",'14'!$AM76,(IF('14'!$AC76&lt;&gt;"-",'14'!$AC76,(IF('14'!$S76&lt;&gt;"-",'14'!$S76,"-")))))</f>
        <v>-</v>
      </c>
      <c r="V138" s="5" t="str">
        <f>IF('15'!$AM76&lt;&gt;"-",'15'!$AM76,(IF('15'!$AC76&lt;&gt;"-",'15'!$AC76,(IF('15'!$S76&lt;&gt;"-",'15'!$S76,"-")))))</f>
        <v>-</v>
      </c>
      <c r="W138" s="5" t="str">
        <f>IF('16'!$AM76&lt;&gt;"-",'16'!$AM76,(IF('16'!$AC76&lt;&gt;"-",'16'!$AC76,(IF('16'!$S76&lt;&gt;"-",'16'!$S76,"-")))))</f>
        <v>-</v>
      </c>
      <c r="X138" s="5" t="str">
        <f>IF('17'!$AM76&lt;&gt;"-",'17'!$AM76,(IF('17'!$AC76&lt;&gt;"-",'17'!$AC76,(IF('17'!$S76&lt;&gt;"-",'17'!$S76,"-")))))</f>
        <v>-</v>
      </c>
      <c r="Y138" s="5" t="str">
        <f>IF('18'!$AM76&lt;&gt;"-",'18'!$AM76,(IF('18'!$AC76&lt;&gt;"-",'18'!$AC76,(IF('18'!$S76&lt;&gt;"-",'18'!$S76,"-")))))</f>
        <v>-</v>
      </c>
      <c r="Z138" s="5" t="str">
        <f>IF('19'!$AM76&lt;&gt;"-",'19'!$AM76,(IF('19'!$AC76&lt;&gt;"-",'19'!$AC76,(IF('19'!$S76&lt;&gt;"-",'19'!$S76,"-")))))</f>
        <v>-</v>
      </c>
      <c r="AA138" s="5" t="str">
        <f>IF('20'!$AM76&lt;&gt;"-",'20'!$AM76,(IF('20'!$AC76&lt;&gt;"-",'20'!$AC76,(IF('20'!$S76&lt;&gt;"-",'20'!$S76,"-")))))</f>
        <v>-</v>
      </c>
      <c r="AB138" s="5" t="str">
        <f>IF('21'!$AM76&lt;&gt;"-",'21'!$AM76,(IF('21'!$AC76&lt;&gt;"-",'21'!$AC76,(IF('21'!$S76&lt;&gt;"-",'21'!$S76,"-")))))</f>
        <v>-</v>
      </c>
      <c r="AC138" s="5" t="str">
        <f>IF('22'!$AM76&lt;&gt;"-",'22'!$AM76,(IF('22'!$AC76&lt;&gt;"-",'22'!$AC76,(IF('22'!$S76&lt;&gt;"-",'22'!$S76,"-")))))</f>
        <v>-</v>
      </c>
      <c r="AD138" s="5" t="str">
        <f>IF('23'!$AM76&lt;&gt;"-",'23'!$AM76,(IF('23'!$AC76&lt;&gt;"-",'23'!$AC76,(IF('23'!$S76&lt;&gt;"-",'23'!$S76,"-")))))</f>
        <v>-</v>
      </c>
      <c r="AE138" s="5" t="str">
        <f>IF('24'!$AM76&lt;&gt;"-",'24'!$AM76,(IF('24'!$AC76&lt;&gt;"-",'24'!$AC76,(IF('24'!$S76&lt;&gt;"-",'24'!$S76,"-")))))</f>
        <v>-</v>
      </c>
      <c r="AF138" s="5" t="str">
        <f>IF('25'!$AM76&lt;&gt;"-",'25'!$AM76,(IF('25'!$AC76&lt;&gt;"-",'25'!$AC76,(IF('25'!$S76&lt;&gt;"-",'25'!$S76,"-")))))</f>
        <v>-</v>
      </c>
      <c r="AG138" s="5" t="str">
        <f>IF('26'!$AM76&lt;&gt;"-",'26'!$AM76,(IF('26'!$AC76&lt;&gt;"-",'26'!$AC76,(IF('26'!$S76&lt;&gt;"-",'26'!$S76,"-")))))</f>
        <v>-</v>
      </c>
      <c r="AH138" s="5" t="str">
        <f>IF('27'!$AM76&lt;&gt;"-",'27'!$AM76,(IF('27'!$AC76&lt;&gt;"-",'27'!$AC76,(IF('27'!$S76&lt;&gt;"-",'27'!$S76,"-")))))</f>
        <v>-</v>
      </c>
      <c r="AI138" s="5" t="str">
        <f>IF('28'!$AM76&lt;&gt;"-",'28'!$AM76,(IF('28'!$AC76&lt;&gt;"-",'28'!$AC76,(IF('28'!$S76&lt;&gt;"-",'28'!$S76,"-")))))</f>
        <v>-</v>
      </c>
      <c r="AJ138" s="5" t="str">
        <f>IF('29'!$AM76&lt;&gt;"-",'29'!$AM76,(IF('29'!$AC76&lt;&gt;"-",'29'!$AC76,(IF('29'!$S76&lt;&gt;"-",'29'!$S76,"-")))))</f>
        <v>-</v>
      </c>
      <c r="AK138" s="5" t="str">
        <f>IF('30'!$AM76&lt;&gt;"-",'30'!$AM76,(IF('30'!$AC76&lt;&gt;"-",'30'!$AC76,(IF('30'!$S76&lt;&gt;"-",'30'!$S76,"-")))))</f>
        <v>-</v>
      </c>
      <c r="AL138" s="5" t="str">
        <f>IF('31'!$AM76&lt;&gt;"-",'31'!$AM76,(IF('31'!$AC76&lt;&gt;"-",'31'!$AC76,(IF('31'!$S76&lt;&gt;"-",'31'!$S76,"-")))))</f>
        <v>-</v>
      </c>
      <c r="AM138" s="5" t="str">
        <f>IF('32'!$AM76&lt;&gt;"-",'32'!$AM76,(IF('32'!$AC76&lt;&gt;"-",'32'!$AC76,(IF('32'!$S76&lt;&gt;"-",'32'!$S76,"-")))))</f>
        <v>-</v>
      </c>
      <c r="AN138" s="5" t="str">
        <f>IF('33'!$AM76&lt;&gt;"-",'33'!$AM76,(IF('33'!$AC76&lt;&gt;"-",'33'!$AC76,(IF('33'!$S76&lt;&gt;"-",'33'!$S76,"-")))))</f>
        <v>-</v>
      </c>
      <c r="AO138" s="5" t="str">
        <f>IF('34'!$AM76&lt;&gt;"-",'34'!$AM76,(IF('34'!$AC76&lt;&gt;"-",'34'!$AC76,(IF('34'!$S76&lt;&gt;"-",'34'!$S76,"-")))))</f>
        <v>-</v>
      </c>
      <c r="AP138" s="5" t="str">
        <f>IF('35'!$AM76&lt;&gt;"-",'35'!$AM76,(IF('35'!$AC76&lt;&gt;"-",'35'!$AC76,(IF('35'!$S76&lt;&gt;"-",'35'!$S76,"-")))))</f>
        <v>-</v>
      </c>
      <c r="AQ138" s="5" t="str">
        <f>IF('36'!$AM76&lt;&gt;"-",'36'!$AM76,(IF('36'!$AC76&lt;&gt;"-",'36'!$AC76,(IF('36'!$S76&lt;&gt;"-",'36'!$S76,"-")))))</f>
        <v>-</v>
      </c>
      <c r="AR138" s="5" t="str">
        <f>IF('37'!$AM76&lt;&gt;"-",'37'!$AM76,(IF('37'!$AC76&lt;&gt;"-",'37'!$AC76,(IF('37'!$S76&lt;&gt;"-",'37'!$S76,"-")))))</f>
        <v>-</v>
      </c>
      <c r="AS138" s="5" t="str">
        <f>IF('38'!$AM76&lt;&gt;"-",'38'!$AM76,(IF('38'!$AC76&lt;&gt;"-",'38'!$AC76,(IF('38'!$S76&lt;&gt;"-",'38'!$S76,"-")))))</f>
        <v>-</v>
      </c>
      <c r="AT138" s="5" t="str">
        <f>IF('39'!$AM76&lt;&gt;"-",'39'!$AM76,(IF('39'!$AC76&lt;&gt;"-",'39'!$AC76,(IF('39'!$S76&lt;&gt;"-",'39'!$S76,"-")))))</f>
        <v>-</v>
      </c>
      <c r="AU138" s="5" t="str">
        <f>IF('40'!$AM76&lt;&gt;"-",'40'!$AM76,(IF('40'!$AC76&lt;&gt;"-",'40'!$AC76,(IF('40'!$S76&lt;&gt;"-",'40'!$S76,"-")))))</f>
        <v>-</v>
      </c>
      <c r="AV138" s="5" t="str">
        <f>IF('41'!$AM76&lt;&gt;"-",'41'!$AM76,(IF('41'!$AC76&lt;&gt;"-",'41'!$AC76,(IF('41'!$S76&lt;&gt;"-",'41'!$S76,"-")))))</f>
        <v>-</v>
      </c>
      <c r="AW138" s="5" t="str">
        <f>IF('42'!$AM76&lt;&gt;"-",'42'!$AM76,(IF('42'!$AC76&lt;&gt;"-",'42'!$AC76,(IF('42'!$S76&lt;&gt;"-",'42'!$S76,"-")))))</f>
        <v>-</v>
      </c>
      <c r="AX138" s="5" t="str">
        <f>IF('43'!$AM76&lt;&gt;"-",'43'!$AM76,(IF('43'!$AC76&lt;&gt;"-",'43'!$AC76,(IF('43'!$S76&lt;&gt;"-",'43'!$S76,"-")))))</f>
        <v>-</v>
      </c>
      <c r="AY138" s="5" t="str">
        <f>IF('44'!$AM76&lt;&gt;"-",'44'!$AM76,(IF('44'!$AC76&lt;&gt;"-",'44'!$AC76,(IF('44'!$S76&lt;&gt;"-",'44'!$S76,"-")))))</f>
        <v>-</v>
      </c>
      <c r="AZ138" s="5" t="str">
        <f>IF('45'!$AM76&lt;&gt;"-",'45'!$AM76,(IF('45'!$AC76&lt;&gt;"-",'45'!$AC76,(IF('45'!$S76&lt;&gt;"-",'45'!$S76,"-")))))</f>
        <v>-</v>
      </c>
      <c r="BA138" s="5" t="str">
        <f>IF('46'!$AM76&lt;&gt;"-",'46'!$AM76,(IF('46'!$AC76&lt;&gt;"-",'46'!$AC76,(IF('46'!$S76&lt;&gt;"-",'46'!$S76,"-")))))</f>
        <v>-</v>
      </c>
      <c r="BB138" s="5" t="str">
        <f>IF('47'!$AM76&lt;&gt;"-",'47'!$AM76,(IF('47'!$AC76&lt;&gt;"-",'47'!$AC76,(IF('47'!$S76&lt;&gt;"-",'47'!$S76,"-")))))</f>
        <v>-</v>
      </c>
      <c r="BC138" s="5" t="str">
        <f>IF('48'!$AM76&lt;&gt;"-",'48'!$AM76,(IF('48'!$AC76&lt;&gt;"-",'48'!$AC76,(IF('48'!$S76&lt;&gt;"-",'48'!$S76,"-")))))</f>
        <v>-</v>
      </c>
      <c r="BD138" s="5" t="str">
        <f>IF('49'!$AM76&lt;&gt;"-",'49'!$AM76,(IF('49'!$AC76&lt;&gt;"-",'49'!$AC76,(IF('49'!$S76&lt;&gt;"-",'49'!$S76,"-")))))</f>
        <v>-</v>
      </c>
      <c r="BE138" s="5" t="str">
        <f>IF('50'!$AM76&lt;&gt;"-",'50'!$AM76,(IF('50'!$AC76&lt;&gt;"-",'50'!$AC76,(IF('50'!$S76&lt;&gt;"-",'50'!$S76,"-")))))</f>
        <v>-</v>
      </c>
    </row>
    <row r="139" spans="1:57">
      <c r="A139" s="309"/>
      <c r="B139" s="106" t="s">
        <v>376</v>
      </c>
      <c r="C139" s="134">
        <f t="shared" si="5"/>
        <v>0</v>
      </c>
      <c r="D139" s="135">
        <f t="shared" si="5"/>
        <v>0</v>
      </c>
      <c r="E139" s="135">
        <f t="shared" si="5"/>
        <v>0</v>
      </c>
      <c r="F139" s="135">
        <f t="shared" si="5"/>
        <v>0</v>
      </c>
      <c r="G139" s="136">
        <f t="shared" si="5"/>
        <v>0</v>
      </c>
      <c r="H139" s="5" t="str">
        <f>IF('1'!$AM77&lt;&gt;"-",'1'!$AM77,(IF('1'!$AC77&lt;&gt;"-",'1'!$AC77,(IF('1'!$S77&lt;&gt;"-",'1'!$S77,"-")))))</f>
        <v>-</v>
      </c>
      <c r="I139" s="5" t="str">
        <f>IF('2'!$AM77&lt;&gt;"-",'2'!$AM77,(IF('2'!$AC77&lt;&gt;"-",'2'!$AC77,(IF('2'!$S77&lt;&gt;"-",'2'!$S77,"-")))))</f>
        <v>-</v>
      </c>
      <c r="J139" s="5" t="str">
        <f>IF('3'!$AM77&lt;&gt;"-",'3'!$AM77,(IF('3'!$AC77&lt;&gt;"-",'3'!$AC77,(IF('3'!$S77&lt;&gt;"-",'3'!$S77,"-")))))</f>
        <v>-</v>
      </c>
      <c r="K139" s="5" t="str">
        <f>IF('4'!$AM77&lt;&gt;"-",'4'!$AM77,(IF('4'!$AC77&lt;&gt;"-",'4'!$AC77,(IF('4'!$S77&lt;&gt;"-",'4'!$S77,"-")))))</f>
        <v>-</v>
      </c>
      <c r="L139" s="5" t="str">
        <f>IF('5'!$AM77&lt;&gt;"-",'5'!$AM77,(IF('5'!$AC77&lt;&gt;"-",'5'!$AC77,(IF('5'!$S77&lt;&gt;"-",'5'!$S77,"-")))))</f>
        <v>-</v>
      </c>
      <c r="M139" s="5" t="str">
        <f>IF('6'!$AM77&lt;&gt;"-",'6'!$AM77,(IF('6'!$AC77&lt;&gt;"-",'6'!$AC77,(IF('6'!$S77&lt;&gt;"-",'6'!$S77,"-")))))</f>
        <v>-</v>
      </c>
      <c r="N139" s="5" t="str">
        <f>IF('7'!$AM77&lt;&gt;"-",'7'!$AM77,(IF('7'!$AC77&lt;&gt;"-",'7'!$AC77,(IF('7'!$S77&lt;&gt;"-",'7'!$S77,"-")))))</f>
        <v>-</v>
      </c>
      <c r="O139" s="5" t="str">
        <f>IF('8'!$AM77&lt;&gt;"-",'8'!$AM77,(IF('8'!$AC77&lt;&gt;"-",'8'!$AC77,(IF('8'!$S77&lt;&gt;"-",'8'!$S77,"-")))))</f>
        <v>-</v>
      </c>
      <c r="P139" s="5" t="str">
        <f>IF('9'!$AM77&lt;&gt;"-",'9'!$AM77,(IF('9'!$AC77&lt;&gt;"-",'9'!$AC77,(IF('9'!$S77&lt;&gt;"-",'9'!$S77,"-")))))</f>
        <v>-</v>
      </c>
      <c r="Q139" s="5" t="str">
        <f>IF('10'!$AM77&lt;&gt;"-",'10'!$AM77,(IF('10'!$AC77&lt;&gt;"-",'10'!$AC77,(IF('10'!$S77&lt;&gt;"-",'10'!$S77,"-")))))</f>
        <v>-</v>
      </c>
      <c r="R139" s="5" t="str">
        <f>IF('11'!$AM77&lt;&gt;"-",'11'!$AM77,(IF('11'!$AC77&lt;&gt;"-",'11'!$AC77,(IF('11'!$S77&lt;&gt;"-",'11'!$S77,"-")))))</f>
        <v>-</v>
      </c>
      <c r="S139" s="5" t="str">
        <f>IF('12'!$AM77&lt;&gt;"-",'12'!$AM77,(IF('12'!$AC77&lt;&gt;"-",'12'!$AC77,(IF('12'!$S77&lt;&gt;"-",'12'!$S77,"-")))))</f>
        <v>-</v>
      </c>
      <c r="T139" s="5" t="str">
        <f>IF('13'!$AM77&lt;&gt;"-",'13'!$AM77,(IF('13'!$AC77&lt;&gt;"-",'13'!$AC77,(IF('13'!$S77&lt;&gt;"-",'13'!$S77,"-")))))</f>
        <v>-</v>
      </c>
      <c r="U139" s="5" t="str">
        <f>IF('14'!$AM77&lt;&gt;"-",'14'!$AM77,(IF('14'!$AC77&lt;&gt;"-",'14'!$AC77,(IF('14'!$S77&lt;&gt;"-",'14'!$S77,"-")))))</f>
        <v>-</v>
      </c>
      <c r="V139" s="5" t="str">
        <f>IF('15'!$AM77&lt;&gt;"-",'15'!$AM77,(IF('15'!$AC77&lt;&gt;"-",'15'!$AC77,(IF('15'!$S77&lt;&gt;"-",'15'!$S77,"-")))))</f>
        <v>-</v>
      </c>
      <c r="W139" s="5" t="str">
        <f>IF('16'!$AM77&lt;&gt;"-",'16'!$AM77,(IF('16'!$AC77&lt;&gt;"-",'16'!$AC77,(IF('16'!$S77&lt;&gt;"-",'16'!$S77,"-")))))</f>
        <v>-</v>
      </c>
      <c r="X139" s="5" t="str">
        <f>IF('17'!$AM77&lt;&gt;"-",'17'!$AM77,(IF('17'!$AC77&lt;&gt;"-",'17'!$AC77,(IF('17'!$S77&lt;&gt;"-",'17'!$S77,"-")))))</f>
        <v>-</v>
      </c>
      <c r="Y139" s="5" t="str">
        <f>IF('18'!$AM77&lt;&gt;"-",'18'!$AM77,(IF('18'!$AC77&lt;&gt;"-",'18'!$AC77,(IF('18'!$S77&lt;&gt;"-",'18'!$S77,"-")))))</f>
        <v>-</v>
      </c>
      <c r="Z139" s="5" t="str">
        <f>IF('19'!$AM77&lt;&gt;"-",'19'!$AM77,(IF('19'!$AC77&lt;&gt;"-",'19'!$AC77,(IF('19'!$S77&lt;&gt;"-",'19'!$S77,"-")))))</f>
        <v>-</v>
      </c>
      <c r="AA139" s="5" t="str">
        <f>IF('20'!$AM77&lt;&gt;"-",'20'!$AM77,(IF('20'!$AC77&lt;&gt;"-",'20'!$AC77,(IF('20'!$S77&lt;&gt;"-",'20'!$S77,"-")))))</f>
        <v>-</v>
      </c>
      <c r="AB139" s="5" t="str">
        <f>IF('21'!$AM77&lt;&gt;"-",'21'!$AM77,(IF('21'!$AC77&lt;&gt;"-",'21'!$AC77,(IF('21'!$S77&lt;&gt;"-",'21'!$S77,"-")))))</f>
        <v>-</v>
      </c>
      <c r="AC139" s="5" t="str">
        <f>IF('22'!$AM77&lt;&gt;"-",'22'!$AM77,(IF('22'!$AC77&lt;&gt;"-",'22'!$AC77,(IF('22'!$S77&lt;&gt;"-",'22'!$S77,"-")))))</f>
        <v>-</v>
      </c>
      <c r="AD139" s="5" t="str">
        <f>IF('23'!$AM77&lt;&gt;"-",'23'!$AM77,(IF('23'!$AC77&lt;&gt;"-",'23'!$AC77,(IF('23'!$S77&lt;&gt;"-",'23'!$S77,"-")))))</f>
        <v>-</v>
      </c>
      <c r="AE139" s="5" t="str">
        <f>IF('24'!$AM77&lt;&gt;"-",'24'!$AM77,(IF('24'!$AC77&lt;&gt;"-",'24'!$AC77,(IF('24'!$S77&lt;&gt;"-",'24'!$S77,"-")))))</f>
        <v>-</v>
      </c>
      <c r="AF139" s="5" t="str">
        <f>IF('25'!$AM77&lt;&gt;"-",'25'!$AM77,(IF('25'!$AC77&lt;&gt;"-",'25'!$AC77,(IF('25'!$S77&lt;&gt;"-",'25'!$S77,"-")))))</f>
        <v>-</v>
      </c>
      <c r="AG139" s="5" t="str">
        <f>IF('26'!$AM77&lt;&gt;"-",'26'!$AM77,(IF('26'!$AC77&lt;&gt;"-",'26'!$AC77,(IF('26'!$S77&lt;&gt;"-",'26'!$S77,"-")))))</f>
        <v>-</v>
      </c>
      <c r="AH139" s="5" t="str">
        <f>IF('27'!$AM77&lt;&gt;"-",'27'!$AM77,(IF('27'!$AC77&lt;&gt;"-",'27'!$AC77,(IF('27'!$S77&lt;&gt;"-",'27'!$S77,"-")))))</f>
        <v>-</v>
      </c>
      <c r="AI139" s="5" t="str">
        <f>IF('28'!$AM77&lt;&gt;"-",'28'!$AM77,(IF('28'!$AC77&lt;&gt;"-",'28'!$AC77,(IF('28'!$S77&lt;&gt;"-",'28'!$S77,"-")))))</f>
        <v>-</v>
      </c>
      <c r="AJ139" s="5" t="str">
        <f>IF('29'!$AM77&lt;&gt;"-",'29'!$AM77,(IF('29'!$AC77&lt;&gt;"-",'29'!$AC77,(IF('29'!$S77&lt;&gt;"-",'29'!$S77,"-")))))</f>
        <v>-</v>
      </c>
      <c r="AK139" s="5" t="str">
        <f>IF('30'!$AM77&lt;&gt;"-",'30'!$AM77,(IF('30'!$AC77&lt;&gt;"-",'30'!$AC77,(IF('30'!$S77&lt;&gt;"-",'30'!$S77,"-")))))</f>
        <v>-</v>
      </c>
      <c r="AL139" s="5" t="str">
        <f>IF('31'!$AM77&lt;&gt;"-",'31'!$AM77,(IF('31'!$AC77&lt;&gt;"-",'31'!$AC77,(IF('31'!$S77&lt;&gt;"-",'31'!$S77,"-")))))</f>
        <v>-</v>
      </c>
      <c r="AM139" s="5" t="str">
        <f>IF('32'!$AM77&lt;&gt;"-",'32'!$AM77,(IF('32'!$AC77&lt;&gt;"-",'32'!$AC77,(IF('32'!$S77&lt;&gt;"-",'32'!$S77,"-")))))</f>
        <v>-</v>
      </c>
      <c r="AN139" s="5" t="str">
        <f>IF('33'!$AM77&lt;&gt;"-",'33'!$AM77,(IF('33'!$AC77&lt;&gt;"-",'33'!$AC77,(IF('33'!$S77&lt;&gt;"-",'33'!$S77,"-")))))</f>
        <v>-</v>
      </c>
      <c r="AO139" s="5" t="str">
        <f>IF('34'!$AM77&lt;&gt;"-",'34'!$AM77,(IF('34'!$AC77&lt;&gt;"-",'34'!$AC77,(IF('34'!$S77&lt;&gt;"-",'34'!$S77,"-")))))</f>
        <v>-</v>
      </c>
      <c r="AP139" s="5" t="str">
        <f>IF('35'!$AM77&lt;&gt;"-",'35'!$AM77,(IF('35'!$AC77&lt;&gt;"-",'35'!$AC77,(IF('35'!$S77&lt;&gt;"-",'35'!$S77,"-")))))</f>
        <v>-</v>
      </c>
      <c r="AQ139" s="5" t="str">
        <f>IF('36'!$AM77&lt;&gt;"-",'36'!$AM77,(IF('36'!$AC77&lt;&gt;"-",'36'!$AC77,(IF('36'!$S77&lt;&gt;"-",'36'!$S77,"-")))))</f>
        <v>-</v>
      </c>
      <c r="AR139" s="5" t="str">
        <f>IF('37'!$AM77&lt;&gt;"-",'37'!$AM77,(IF('37'!$AC77&lt;&gt;"-",'37'!$AC77,(IF('37'!$S77&lt;&gt;"-",'37'!$S77,"-")))))</f>
        <v>-</v>
      </c>
      <c r="AS139" s="5" t="str">
        <f>IF('38'!$AM77&lt;&gt;"-",'38'!$AM77,(IF('38'!$AC77&lt;&gt;"-",'38'!$AC77,(IF('38'!$S77&lt;&gt;"-",'38'!$S77,"-")))))</f>
        <v>-</v>
      </c>
      <c r="AT139" s="5" t="str">
        <f>IF('39'!$AM77&lt;&gt;"-",'39'!$AM77,(IF('39'!$AC77&lt;&gt;"-",'39'!$AC77,(IF('39'!$S77&lt;&gt;"-",'39'!$S77,"-")))))</f>
        <v>-</v>
      </c>
      <c r="AU139" s="5" t="str">
        <f>IF('40'!$AM77&lt;&gt;"-",'40'!$AM77,(IF('40'!$AC77&lt;&gt;"-",'40'!$AC77,(IF('40'!$S77&lt;&gt;"-",'40'!$S77,"-")))))</f>
        <v>-</v>
      </c>
      <c r="AV139" s="5" t="str">
        <f>IF('41'!$AM77&lt;&gt;"-",'41'!$AM77,(IF('41'!$AC77&lt;&gt;"-",'41'!$AC77,(IF('41'!$S77&lt;&gt;"-",'41'!$S77,"-")))))</f>
        <v>-</v>
      </c>
      <c r="AW139" s="5" t="str">
        <f>IF('42'!$AM77&lt;&gt;"-",'42'!$AM77,(IF('42'!$AC77&lt;&gt;"-",'42'!$AC77,(IF('42'!$S77&lt;&gt;"-",'42'!$S77,"-")))))</f>
        <v>-</v>
      </c>
      <c r="AX139" s="5" t="str">
        <f>IF('43'!$AM77&lt;&gt;"-",'43'!$AM77,(IF('43'!$AC77&lt;&gt;"-",'43'!$AC77,(IF('43'!$S77&lt;&gt;"-",'43'!$S77,"-")))))</f>
        <v>-</v>
      </c>
      <c r="AY139" s="5" t="str">
        <f>IF('44'!$AM77&lt;&gt;"-",'44'!$AM77,(IF('44'!$AC77&lt;&gt;"-",'44'!$AC77,(IF('44'!$S77&lt;&gt;"-",'44'!$S77,"-")))))</f>
        <v>-</v>
      </c>
      <c r="AZ139" s="5" t="str">
        <f>IF('45'!$AM77&lt;&gt;"-",'45'!$AM77,(IF('45'!$AC77&lt;&gt;"-",'45'!$AC77,(IF('45'!$S77&lt;&gt;"-",'45'!$S77,"-")))))</f>
        <v>-</v>
      </c>
      <c r="BA139" s="5" t="str">
        <f>IF('46'!$AM77&lt;&gt;"-",'46'!$AM77,(IF('46'!$AC77&lt;&gt;"-",'46'!$AC77,(IF('46'!$S77&lt;&gt;"-",'46'!$S77,"-")))))</f>
        <v>-</v>
      </c>
      <c r="BB139" s="5" t="str">
        <f>IF('47'!$AM77&lt;&gt;"-",'47'!$AM77,(IF('47'!$AC77&lt;&gt;"-",'47'!$AC77,(IF('47'!$S77&lt;&gt;"-",'47'!$S77,"-")))))</f>
        <v>-</v>
      </c>
      <c r="BC139" s="5" t="str">
        <f>IF('48'!$AM77&lt;&gt;"-",'48'!$AM77,(IF('48'!$AC77&lt;&gt;"-",'48'!$AC77,(IF('48'!$S77&lt;&gt;"-",'48'!$S77,"-")))))</f>
        <v>-</v>
      </c>
      <c r="BD139" s="5" t="str">
        <f>IF('49'!$AM77&lt;&gt;"-",'49'!$AM77,(IF('49'!$AC77&lt;&gt;"-",'49'!$AC77,(IF('49'!$S77&lt;&gt;"-",'49'!$S77,"-")))))</f>
        <v>-</v>
      </c>
      <c r="BE139" s="5" t="str">
        <f>IF('50'!$AM77&lt;&gt;"-",'50'!$AM77,(IF('50'!$AC77&lt;&gt;"-",'50'!$AC77,(IF('50'!$S77&lt;&gt;"-",'50'!$S77,"-")))))</f>
        <v>-</v>
      </c>
    </row>
    <row r="140" spans="1:57">
      <c r="A140" s="309"/>
      <c r="B140" s="106" t="s">
        <v>377</v>
      </c>
      <c r="C140" s="134">
        <f t="shared" si="5"/>
        <v>0</v>
      </c>
      <c r="D140" s="135">
        <f t="shared" si="5"/>
        <v>0</v>
      </c>
      <c r="E140" s="135">
        <f t="shared" si="5"/>
        <v>0</v>
      </c>
      <c r="F140" s="135">
        <f t="shared" si="5"/>
        <v>0</v>
      </c>
      <c r="G140" s="136">
        <f t="shared" si="5"/>
        <v>0</v>
      </c>
      <c r="H140" s="5" t="str">
        <f>IF('1'!$AM78&lt;&gt;"-",'1'!$AM78,(IF('1'!$AC78&lt;&gt;"-",'1'!$AC78,(IF('1'!$S78&lt;&gt;"-",'1'!$S78,"-")))))</f>
        <v>-</v>
      </c>
      <c r="I140" s="5" t="str">
        <f>IF('2'!$AM78&lt;&gt;"-",'2'!$AM78,(IF('2'!$AC78&lt;&gt;"-",'2'!$AC78,(IF('2'!$S78&lt;&gt;"-",'2'!$S78,"-")))))</f>
        <v>-</v>
      </c>
      <c r="J140" s="5" t="str">
        <f>IF('3'!$AM78&lt;&gt;"-",'3'!$AM78,(IF('3'!$AC78&lt;&gt;"-",'3'!$AC78,(IF('3'!$S78&lt;&gt;"-",'3'!$S78,"-")))))</f>
        <v>-</v>
      </c>
      <c r="K140" s="5" t="str">
        <f>IF('4'!$AM78&lt;&gt;"-",'4'!$AM78,(IF('4'!$AC78&lt;&gt;"-",'4'!$AC78,(IF('4'!$S78&lt;&gt;"-",'4'!$S78,"-")))))</f>
        <v>-</v>
      </c>
      <c r="L140" s="5" t="str">
        <f>IF('5'!$AM78&lt;&gt;"-",'5'!$AM78,(IF('5'!$AC78&lt;&gt;"-",'5'!$AC78,(IF('5'!$S78&lt;&gt;"-",'5'!$S78,"-")))))</f>
        <v>-</v>
      </c>
      <c r="M140" s="5" t="str">
        <f>IF('6'!$AM78&lt;&gt;"-",'6'!$AM78,(IF('6'!$AC78&lt;&gt;"-",'6'!$AC78,(IF('6'!$S78&lt;&gt;"-",'6'!$S78,"-")))))</f>
        <v>-</v>
      </c>
      <c r="N140" s="5" t="str">
        <f>IF('7'!$AM78&lt;&gt;"-",'7'!$AM78,(IF('7'!$AC78&lt;&gt;"-",'7'!$AC78,(IF('7'!$S78&lt;&gt;"-",'7'!$S78,"-")))))</f>
        <v>-</v>
      </c>
      <c r="O140" s="5" t="str">
        <f>IF('8'!$AM78&lt;&gt;"-",'8'!$AM78,(IF('8'!$AC78&lt;&gt;"-",'8'!$AC78,(IF('8'!$S78&lt;&gt;"-",'8'!$S78,"-")))))</f>
        <v>-</v>
      </c>
      <c r="P140" s="5" t="str">
        <f>IF('9'!$AM78&lt;&gt;"-",'9'!$AM78,(IF('9'!$AC78&lt;&gt;"-",'9'!$AC78,(IF('9'!$S78&lt;&gt;"-",'9'!$S78,"-")))))</f>
        <v>-</v>
      </c>
      <c r="Q140" s="5" t="str">
        <f>IF('10'!$AM78&lt;&gt;"-",'10'!$AM78,(IF('10'!$AC78&lt;&gt;"-",'10'!$AC78,(IF('10'!$S78&lt;&gt;"-",'10'!$S78,"-")))))</f>
        <v>-</v>
      </c>
      <c r="R140" s="5" t="str">
        <f>IF('11'!$AM78&lt;&gt;"-",'11'!$AM78,(IF('11'!$AC78&lt;&gt;"-",'11'!$AC78,(IF('11'!$S78&lt;&gt;"-",'11'!$S78,"-")))))</f>
        <v>-</v>
      </c>
      <c r="S140" s="5" t="str">
        <f>IF('12'!$AM78&lt;&gt;"-",'12'!$AM78,(IF('12'!$AC78&lt;&gt;"-",'12'!$AC78,(IF('12'!$S78&lt;&gt;"-",'12'!$S78,"-")))))</f>
        <v>-</v>
      </c>
      <c r="T140" s="5" t="str">
        <f>IF('13'!$AM78&lt;&gt;"-",'13'!$AM78,(IF('13'!$AC78&lt;&gt;"-",'13'!$AC78,(IF('13'!$S78&lt;&gt;"-",'13'!$S78,"-")))))</f>
        <v>-</v>
      </c>
      <c r="U140" s="5" t="str">
        <f>IF('14'!$AM78&lt;&gt;"-",'14'!$AM78,(IF('14'!$AC78&lt;&gt;"-",'14'!$AC78,(IF('14'!$S78&lt;&gt;"-",'14'!$S78,"-")))))</f>
        <v>-</v>
      </c>
      <c r="V140" s="5" t="str">
        <f>IF('15'!$AM78&lt;&gt;"-",'15'!$AM78,(IF('15'!$AC78&lt;&gt;"-",'15'!$AC78,(IF('15'!$S78&lt;&gt;"-",'15'!$S78,"-")))))</f>
        <v>-</v>
      </c>
      <c r="W140" s="5" t="str">
        <f>IF('16'!$AM78&lt;&gt;"-",'16'!$AM78,(IF('16'!$AC78&lt;&gt;"-",'16'!$AC78,(IF('16'!$S78&lt;&gt;"-",'16'!$S78,"-")))))</f>
        <v>-</v>
      </c>
      <c r="X140" s="5" t="str">
        <f>IF('17'!$AM78&lt;&gt;"-",'17'!$AM78,(IF('17'!$AC78&lt;&gt;"-",'17'!$AC78,(IF('17'!$S78&lt;&gt;"-",'17'!$S78,"-")))))</f>
        <v>-</v>
      </c>
      <c r="Y140" s="5" t="str">
        <f>IF('18'!$AM78&lt;&gt;"-",'18'!$AM78,(IF('18'!$AC78&lt;&gt;"-",'18'!$AC78,(IF('18'!$S78&lt;&gt;"-",'18'!$S78,"-")))))</f>
        <v>-</v>
      </c>
      <c r="Z140" s="5" t="str">
        <f>IF('19'!$AM78&lt;&gt;"-",'19'!$AM78,(IF('19'!$AC78&lt;&gt;"-",'19'!$AC78,(IF('19'!$S78&lt;&gt;"-",'19'!$S78,"-")))))</f>
        <v>-</v>
      </c>
      <c r="AA140" s="5" t="str">
        <f>IF('20'!$AM78&lt;&gt;"-",'20'!$AM78,(IF('20'!$AC78&lt;&gt;"-",'20'!$AC78,(IF('20'!$S78&lt;&gt;"-",'20'!$S78,"-")))))</f>
        <v>-</v>
      </c>
      <c r="AB140" s="5" t="str">
        <f>IF('21'!$AM78&lt;&gt;"-",'21'!$AM78,(IF('21'!$AC78&lt;&gt;"-",'21'!$AC78,(IF('21'!$S78&lt;&gt;"-",'21'!$S78,"-")))))</f>
        <v>-</v>
      </c>
      <c r="AC140" s="5" t="str">
        <f>IF('22'!$AM78&lt;&gt;"-",'22'!$AM78,(IF('22'!$AC78&lt;&gt;"-",'22'!$AC78,(IF('22'!$S78&lt;&gt;"-",'22'!$S78,"-")))))</f>
        <v>-</v>
      </c>
      <c r="AD140" s="5" t="str">
        <f>IF('23'!$AM78&lt;&gt;"-",'23'!$AM78,(IF('23'!$AC78&lt;&gt;"-",'23'!$AC78,(IF('23'!$S78&lt;&gt;"-",'23'!$S78,"-")))))</f>
        <v>-</v>
      </c>
      <c r="AE140" s="5" t="str">
        <f>IF('24'!$AM78&lt;&gt;"-",'24'!$AM78,(IF('24'!$AC78&lt;&gt;"-",'24'!$AC78,(IF('24'!$S78&lt;&gt;"-",'24'!$S78,"-")))))</f>
        <v>-</v>
      </c>
      <c r="AF140" s="5" t="str">
        <f>IF('25'!$AM78&lt;&gt;"-",'25'!$AM78,(IF('25'!$AC78&lt;&gt;"-",'25'!$AC78,(IF('25'!$S78&lt;&gt;"-",'25'!$S78,"-")))))</f>
        <v>-</v>
      </c>
      <c r="AG140" s="5" t="str">
        <f>IF('26'!$AM78&lt;&gt;"-",'26'!$AM78,(IF('26'!$AC78&lt;&gt;"-",'26'!$AC78,(IF('26'!$S78&lt;&gt;"-",'26'!$S78,"-")))))</f>
        <v>-</v>
      </c>
      <c r="AH140" s="5" t="str">
        <f>IF('27'!$AM78&lt;&gt;"-",'27'!$AM78,(IF('27'!$AC78&lt;&gt;"-",'27'!$AC78,(IF('27'!$S78&lt;&gt;"-",'27'!$S78,"-")))))</f>
        <v>-</v>
      </c>
      <c r="AI140" s="5" t="str">
        <f>IF('28'!$AM78&lt;&gt;"-",'28'!$AM78,(IF('28'!$AC78&lt;&gt;"-",'28'!$AC78,(IF('28'!$S78&lt;&gt;"-",'28'!$S78,"-")))))</f>
        <v>-</v>
      </c>
      <c r="AJ140" s="5" t="str">
        <f>IF('29'!$AM78&lt;&gt;"-",'29'!$AM78,(IF('29'!$AC78&lt;&gt;"-",'29'!$AC78,(IF('29'!$S78&lt;&gt;"-",'29'!$S78,"-")))))</f>
        <v>-</v>
      </c>
      <c r="AK140" s="5" t="str">
        <f>IF('30'!$AM78&lt;&gt;"-",'30'!$AM78,(IF('30'!$AC78&lt;&gt;"-",'30'!$AC78,(IF('30'!$S78&lt;&gt;"-",'30'!$S78,"-")))))</f>
        <v>-</v>
      </c>
      <c r="AL140" s="5" t="str">
        <f>IF('31'!$AM78&lt;&gt;"-",'31'!$AM78,(IF('31'!$AC78&lt;&gt;"-",'31'!$AC78,(IF('31'!$S78&lt;&gt;"-",'31'!$S78,"-")))))</f>
        <v>-</v>
      </c>
      <c r="AM140" s="5" t="str">
        <f>IF('32'!$AM78&lt;&gt;"-",'32'!$AM78,(IF('32'!$AC78&lt;&gt;"-",'32'!$AC78,(IF('32'!$S78&lt;&gt;"-",'32'!$S78,"-")))))</f>
        <v>-</v>
      </c>
      <c r="AN140" s="5" t="str">
        <f>IF('33'!$AM78&lt;&gt;"-",'33'!$AM78,(IF('33'!$AC78&lt;&gt;"-",'33'!$AC78,(IF('33'!$S78&lt;&gt;"-",'33'!$S78,"-")))))</f>
        <v>-</v>
      </c>
      <c r="AO140" s="5" t="str">
        <f>IF('34'!$AM78&lt;&gt;"-",'34'!$AM78,(IF('34'!$AC78&lt;&gt;"-",'34'!$AC78,(IF('34'!$S78&lt;&gt;"-",'34'!$S78,"-")))))</f>
        <v>-</v>
      </c>
      <c r="AP140" s="5" t="str">
        <f>IF('35'!$AM78&lt;&gt;"-",'35'!$AM78,(IF('35'!$AC78&lt;&gt;"-",'35'!$AC78,(IF('35'!$S78&lt;&gt;"-",'35'!$S78,"-")))))</f>
        <v>-</v>
      </c>
      <c r="AQ140" s="5" t="str">
        <f>IF('36'!$AM78&lt;&gt;"-",'36'!$AM78,(IF('36'!$AC78&lt;&gt;"-",'36'!$AC78,(IF('36'!$S78&lt;&gt;"-",'36'!$S78,"-")))))</f>
        <v>-</v>
      </c>
      <c r="AR140" s="5" t="str">
        <f>IF('37'!$AM78&lt;&gt;"-",'37'!$AM78,(IF('37'!$AC78&lt;&gt;"-",'37'!$AC78,(IF('37'!$S78&lt;&gt;"-",'37'!$S78,"-")))))</f>
        <v>-</v>
      </c>
      <c r="AS140" s="5" t="str">
        <f>IF('38'!$AM78&lt;&gt;"-",'38'!$AM78,(IF('38'!$AC78&lt;&gt;"-",'38'!$AC78,(IF('38'!$S78&lt;&gt;"-",'38'!$S78,"-")))))</f>
        <v>-</v>
      </c>
      <c r="AT140" s="5" t="str">
        <f>IF('39'!$AM78&lt;&gt;"-",'39'!$AM78,(IF('39'!$AC78&lt;&gt;"-",'39'!$AC78,(IF('39'!$S78&lt;&gt;"-",'39'!$S78,"-")))))</f>
        <v>-</v>
      </c>
      <c r="AU140" s="5" t="str">
        <f>IF('40'!$AM78&lt;&gt;"-",'40'!$AM78,(IF('40'!$AC78&lt;&gt;"-",'40'!$AC78,(IF('40'!$S78&lt;&gt;"-",'40'!$S78,"-")))))</f>
        <v>-</v>
      </c>
      <c r="AV140" s="5" t="str">
        <f>IF('41'!$AM78&lt;&gt;"-",'41'!$AM78,(IF('41'!$AC78&lt;&gt;"-",'41'!$AC78,(IF('41'!$S78&lt;&gt;"-",'41'!$S78,"-")))))</f>
        <v>-</v>
      </c>
      <c r="AW140" s="5" t="str">
        <f>IF('42'!$AM78&lt;&gt;"-",'42'!$AM78,(IF('42'!$AC78&lt;&gt;"-",'42'!$AC78,(IF('42'!$S78&lt;&gt;"-",'42'!$S78,"-")))))</f>
        <v>-</v>
      </c>
      <c r="AX140" s="5" t="str">
        <f>IF('43'!$AM78&lt;&gt;"-",'43'!$AM78,(IF('43'!$AC78&lt;&gt;"-",'43'!$AC78,(IF('43'!$S78&lt;&gt;"-",'43'!$S78,"-")))))</f>
        <v>-</v>
      </c>
      <c r="AY140" s="5" t="str">
        <f>IF('44'!$AM78&lt;&gt;"-",'44'!$AM78,(IF('44'!$AC78&lt;&gt;"-",'44'!$AC78,(IF('44'!$S78&lt;&gt;"-",'44'!$S78,"-")))))</f>
        <v>-</v>
      </c>
      <c r="AZ140" s="5" t="str">
        <f>IF('45'!$AM78&lt;&gt;"-",'45'!$AM78,(IF('45'!$AC78&lt;&gt;"-",'45'!$AC78,(IF('45'!$S78&lt;&gt;"-",'45'!$S78,"-")))))</f>
        <v>-</v>
      </c>
      <c r="BA140" s="5" t="str">
        <f>IF('46'!$AM78&lt;&gt;"-",'46'!$AM78,(IF('46'!$AC78&lt;&gt;"-",'46'!$AC78,(IF('46'!$S78&lt;&gt;"-",'46'!$S78,"-")))))</f>
        <v>-</v>
      </c>
      <c r="BB140" s="5" t="str">
        <f>IF('47'!$AM78&lt;&gt;"-",'47'!$AM78,(IF('47'!$AC78&lt;&gt;"-",'47'!$AC78,(IF('47'!$S78&lt;&gt;"-",'47'!$S78,"-")))))</f>
        <v>-</v>
      </c>
      <c r="BC140" s="5" t="str">
        <f>IF('48'!$AM78&lt;&gt;"-",'48'!$AM78,(IF('48'!$AC78&lt;&gt;"-",'48'!$AC78,(IF('48'!$S78&lt;&gt;"-",'48'!$S78,"-")))))</f>
        <v>-</v>
      </c>
      <c r="BD140" s="5" t="str">
        <f>IF('49'!$AM78&lt;&gt;"-",'49'!$AM78,(IF('49'!$AC78&lt;&gt;"-",'49'!$AC78,(IF('49'!$S78&lt;&gt;"-",'49'!$S78,"-")))))</f>
        <v>-</v>
      </c>
      <c r="BE140" s="5" t="str">
        <f>IF('50'!$AM78&lt;&gt;"-",'50'!$AM78,(IF('50'!$AC78&lt;&gt;"-",'50'!$AC78,(IF('50'!$S78&lt;&gt;"-",'50'!$S78,"-")))))</f>
        <v>-</v>
      </c>
    </row>
    <row r="141" spans="1:57">
      <c r="A141" s="279"/>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row>
    <row r="142" spans="1:57">
      <c r="C142" s="92"/>
      <c r="D142" s="92"/>
      <c r="E142" s="92"/>
      <c r="F142" s="92"/>
      <c r="G142" s="92"/>
    </row>
    <row r="143" spans="1:57">
      <c r="C143" s="92"/>
      <c r="D143" s="92"/>
      <c r="E143" s="92"/>
      <c r="F143" s="92"/>
      <c r="G143" s="92"/>
    </row>
    <row r="144" spans="1:57">
      <c r="C144" s="92"/>
      <c r="D144" s="92"/>
      <c r="E144" s="92"/>
      <c r="F144" s="92"/>
      <c r="G144" s="92"/>
    </row>
    <row r="145" spans="3:7">
      <c r="C145" s="92"/>
      <c r="D145" s="92"/>
      <c r="E145" s="92"/>
      <c r="F145" s="92"/>
      <c r="G145" s="92"/>
    </row>
    <row r="146" spans="3:7">
      <c r="C146" s="92"/>
      <c r="D146" s="92"/>
      <c r="E146" s="92"/>
      <c r="F146" s="92"/>
      <c r="G146" s="92"/>
    </row>
    <row r="147" spans="3:7">
      <c r="C147" s="92"/>
      <c r="D147" s="92"/>
      <c r="E147" s="92"/>
      <c r="F147" s="92"/>
      <c r="G147" s="92"/>
    </row>
    <row r="148" spans="3:7">
      <c r="C148" s="92"/>
      <c r="D148" s="92"/>
      <c r="E148" s="92"/>
      <c r="F148" s="92"/>
      <c r="G148" s="92"/>
    </row>
    <row r="149" spans="3:7">
      <c r="C149" s="92"/>
      <c r="D149" s="92"/>
      <c r="E149" s="92"/>
      <c r="F149" s="92"/>
      <c r="G149" s="92"/>
    </row>
    <row r="150" spans="3:7">
      <c r="C150" s="92"/>
      <c r="D150" s="92"/>
      <c r="E150" s="92"/>
      <c r="F150" s="92"/>
      <c r="G150" s="92"/>
    </row>
    <row r="151" spans="3:7">
      <c r="C151" s="92"/>
      <c r="D151" s="92"/>
      <c r="E151" s="92"/>
      <c r="F151" s="92"/>
      <c r="G151" s="92"/>
    </row>
    <row r="152" spans="3:7">
      <c r="C152" s="92"/>
      <c r="D152" s="92"/>
      <c r="E152" s="92"/>
      <c r="F152" s="92"/>
      <c r="G152" s="92"/>
    </row>
    <row r="153" spans="3:7">
      <c r="C153" s="92"/>
      <c r="D153" s="92"/>
      <c r="E153" s="92"/>
      <c r="F153" s="92"/>
      <c r="G153" s="92"/>
    </row>
    <row r="154" spans="3:7">
      <c r="C154" s="92"/>
      <c r="D154" s="92"/>
      <c r="E154" s="92"/>
      <c r="F154" s="92"/>
      <c r="G154" s="92"/>
    </row>
    <row r="155" spans="3:7">
      <c r="C155" s="92"/>
      <c r="D155" s="92"/>
      <c r="E155" s="92"/>
      <c r="F155" s="92"/>
      <c r="G155" s="92"/>
    </row>
    <row r="156" spans="3:7">
      <c r="C156" s="92"/>
      <c r="D156" s="92"/>
      <c r="E156" s="92"/>
      <c r="F156" s="92"/>
      <c r="G156" s="92"/>
    </row>
    <row r="157" spans="3:7">
      <c r="C157" s="92"/>
      <c r="D157" s="92"/>
      <c r="E157" s="92"/>
      <c r="F157" s="92"/>
      <c r="G157" s="92"/>
    </row>
    <row r="158" spans="3:7">
      <c r="C158" s="92"/>
      <c r="D158" s="92"/>
      <c r="E158" s="92"/>
      <c r="F158" s="92"/>
      <c r="G158" s="92"/>
    </row>
    <row r="159" spans="3:7">
      <c r="C159" s="92"/>
      <c r="D159" s="92"/>
      <c r="E159" s="92"/>
      <c r="F159" s="92"/>
      <c r="G159" s="92"/>
    </row>
    <row r="160" spans="3:7">
      <c r="C160" s="92"/>
      <c r="D160" s="92"/>
      <c r="E160" s="92"/>
      <c r="F160" s="92"/>
      <c r="G160" s="92"/>
    </row>
    <row r="161" spans="3:7">
      <c r="C161" s="92"/>
      <c r="D161" s="92"/>
      <c r="E161" s="92"/>
      <c r="F161" s="92"/>
      <c r="G161" s="92"/>
    </row>
    <row r="162" spans="3:7">
      <c r="C162" s="92"/>
      <c r="D162" s="92"/>
      <c r="E162" s="92"/>
      <c r="F162" s="92"/>
      <c r="G162" s="92"/>
    </row>
    <row r="163" spans="3:7">
      <c r="C163" s="92"/>
      <c r="D163" s="92"/>
      <c r="E163" s="92"/>
      <c r="F163" s="92"/>
      <c r="G163" s="92"/>
    </row>
    <row r="164" spans="3:7">
      <c r="C164" s="92"/>
      <c r="D164" s="92"/>
      <c r="E164" s="92"/>
      <c r="F164" s="92"/>
      <c r="G164" s="92"/>
    </row>
  </sheetData>
  <sheetProtection sheet="1" objects="1" scenarios="1"/>
  <protectedRanges>
    <protectedRange sqref="B79:B80 B139:B140" name="Range5_2"/>
  </protectedRanges>
  <mergeCells count="14">
    <mergeCell ref="A51:A60"/>
    <mergeCell ref="A61:A71"/>
    <mergeCell ref="A72:A80"/>
    <mergeCell ref="A82:A91"/>
    <mergeCell ref="C6:G6"/>
    <mergeCell ref="A10:A19"/>
    <mergeCell ref="A21:A30"/>
    <mergeCell ref="A31:A40"/>
    <mergeCell ref="A41:A50"/>
    <mergeCell ref="A132:A140"/>
    <mergeCell ref="A92:A101"/>
    <mergeCell ref="A102:A111"/>
    <mergeCell ref="A112:A121"/>
    <mergeCell ref="A122:A131"/>
  </mergeCells>
  <conditionalFormatting sqref="B1:BE1">
    <cfRule type="cellIs" dxfId="5" priority="3" operator="equal">
      <formula>"E"</formula>
    </cfRule>
    <cfRule type="cellIs" dxfId="4" priority="4" operator="equal">
      <formula>"D"</formula>
    </cfRule>
    <cfRule type="cellIs" dxfId="3" priority="5" operator="equal">
      <formula>"L"</formula>
    </cfRule>
  </conditionalFormatting>
  <conditionalFormatting sqref="H11:AN127">
    <cfRule type="colorScale" priority="1">
      <colorScale>
        <cfvo type="num" val="0"/>
        <cfvo type="num" val="2"/>
        <cfvo type="num" val="4"/>
        <color theme="0"/>
        <color rgb="FFFFEB84"/>
        <color rgb="FF63BE7B"/>
      </colorScale>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4396561539AD44A9A6AC0CB91F154A" ma:contentTypeVersion="9" ma:contentTypeDescription="Create a new document." ma:contentTypeScope="" ma:versionID="f0978775aa0d64bd10b18bf820059308">
  <xsd:schema xmlns:xsd="http://www.w3.org/2001/XMLSchema" xmlns:xs="http://www.w3.org/2001/XMLSchema" xmlns:p="http://schemas.microsoft.com/office/2006/metadata/properties" xmlns:ns2="34f193fd-1959-4780-965e-7b368d4d1782" targetNamespace="http://schemas.microsoft.com/office/2006/metadata/properties" ma:root="true" ma:fieldsID="383be7d1af9139ea5cd13187cfec1b18" ns2:_="">
    <xsd:import namespace="34f193fd-1959-4780-965e-7b368d4d178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f193fd-1959-4780-965e-7b368d4d17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11796F9-2B66-41B0-95C8-70FD00E2C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f193fd-1959-4780-965e-7b368d4d17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D3642A-4007-4373-B78F-9AECD453FAA7}">
  <ds:schemaRefs>
    <ds:schemaRef ds:uri="http://schemas.microsoft.com/sharepoint/v3/contenttype/forms"/>
  </ds:schemaRefs>
</ds:datastoreItem>
</file>

<file path=customXml/itemProps3.xml><?xml version="1.0" encoding="utf-8"?>
<ds:datastoreItem xmlns:ds="http://schemas.openxmlformats.org/officeDocument/2006/customXml" ds:itemID="{A0DD8CD3-9AAC-490D-B6E7-4C4012F58B15}">
  <ds:schemaRefs>
    <ds:schemaRef ds:uri="http://purl.org/dc/terms/"/>
    <ds:schemaRef ds:uri="http://schemas.microsoft.com/office/infopath/2007/PartnerControls"/>
    <ds:schemaRef ds:uri="http://www.w3.org/XML/1998/namespace"/>
    <ds:schemaRef ds:uri="34f193fd-1959-4780-965e-7b368d4d1782"/>
    <ds:schemaRef ds:uri="http://schemas.microsoft.com/office/2006/documentManagement/types"/>
    <ds:schemaRef ds:uri="http://schemas.microsoft.com/office/2006/metadata/properties"/>
    <ds:schemaRef ds:uri="http://schemas.openxmlformats.org/package/2006/metadata/core-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25</vt:i4>
      </vt:variant>
    </vt:vector>
  </HeadingPairs>
  <TitlesOfParts>
    <vt:vector size="85" baseType="lpstr">
      <vt:lpstr>START HERE</vt:lpstr>
      <vt:lpstr>Personas</vt:lpstr>
      <vt:lpstr>Persona priorities</vt:lpstr>
      <vt:lpstr>Persona Example</vt:lpstr>
      <vt:lpstr>Lookup</vt:lpstr>
      <vt:lpstr>User Index</vt:lpstr>
      <vt:lpstr>User summary</vt:lpstr>
      <vt:lpstr>Baseline</vt:lpstr>
      <vt:lpstr>Progress</vt:lpstr>
      <vt:lpstr>Priorities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Age</vt:lpstr>
      <vt:lpstr>AgePlus</vt:lpstr>
      <vt:lpstr>Applies</vt:lpstr>
      <vt:lpstr>Barriers</vt:lpstr>
      <vt:lpstr>BarriersPlus</vt:lpstr>
      <vt:lpstr>Blockers</vt:lpstr>
      <vt:lpstr>Connectivity</vt:lpstr>
      <vt:lpstr>Education</vt:lpstr>
      <vt:lpstr>EducationPlus</vt:lpstr>
      <vt:lpstr>Employment</vt:lpstr>
      <vt:lpstr>EmploymentPlus</vt:lpstr>
      <vt:lpstr>English</vt:lpstr>
      <vt:lpstr>EnglishPlus</vt:lpstr>
      <vt:lpstr>Environment</vt:lpstr>
      <vt:lpstr>Housing</vt:lpstr>
      <vt:lpstr>HousingPlus</vt:lpstr>
      <vt:lpstr>Kit</vt:lpstr>
      <vt:lpstr>Motivation</vt:lpstr>
      <vt:lpstr>NotSure</vt:lpstr>
      <vt:lpstr>Personas</vt:lpstr>
      <vt:lpstr>Personas2</vt:lpstr>
      <vt:lpstr>PersonasAbout</vt:lpstr>
      <vt:lpstr>Skills</vt:lpstr>
      <vt:lpstr>YesNo</vt:lpstr>
      <vt:lpstr>YesNoPlus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 Bennetts</dc:creator>
  <cp:keywords/>
  <dc:description/>
  <cp:lastModifiedBy>Ben Bennetts</cp:lastModifiedBy>
  <cp:revision/>
  <dcterms:created xsi:type="dcterms:W3CDTF">2021-10-12T08:48:44Z</dcterms:created>
  <dcterms:modified xsi:type="dcterms:W3CDTF">2022-04-25T15:46:58Z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0x0101007B4396561539AD44A9A6AC0CB91F154A</vt:lpwstr>
  </property>
</Properties>
</file>